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a398f61a8581c6d6/Kerbeverein/Matriken/"/>
    </mc:Choice>
  </mc:AlternateContent>
  <xr:revisionPtr revIDLastSave="39" documentId="13_ncr:1_{1D60B99B-5B19-4283-9B5E-8168112EC1E6}" xr6:coauthVersionLast="47" xr6:coauthVersionMax="47" xr10:uidLastSave="{24FAEA2C-21DA-4D09-9522-B5BB3E727A5A}"/>
  <bookViews>
    <workbookView xWindow="-38520" yWindow="-120" windowWidth="38640" windowHeight="21120" activeTab="1" xr2:uid="{6DBACE0C-2A24-4F1D-B56D-A54DBB8D7002}"/>
  </bookViews>
  <sheets>
    <sheet name="Taufen 1643 bis 1839" sheetId="1" r:id="rId1"/>
    <sheet name="Trauungen 1677 bis 1831" sheetId="3" r:id="rId2"/>
    <sheet name="Totenbuch 1666 bis 1831" sheetId="4" r:id="rId3"/>
    <sheet name="Statistik" sheetId="5" r:id="rId4"/>
    <sheet name="Schuth Löwen Krone" sheetId="6" r:id="rId5"/>
  </sheets>
  <definedNames>
    <definedName name="_xlnm._FilterDatabase" localSheetId="0" hidden="1">'Taufen 1643 bis 1839'!$B$1:$I$4151</definedName>
    <definedName name="_xlnm._FilterDatabase" localSheetId="2" hidden="1">'Totenbuch 1666 bis 1831'!$B$1:$H$2627</definedName>
    <definedName name="_xlnm._FilterDatabase" localSheetId="1" hidden="1">'Trauungen 1677 bis 1831'!$A$1:$J$860</definedName>
    <definedName name="_Hlk130211706" localSheetId="0">'Taufen 1643 bis 1839'!$B$611</definedName>
    <definedName name="_Hlk133391382" localSheetId="2">'Totenbuch 1666 bis 1831'!$H$2</definedName>
    <definedName name="OLE_LINK1" localSheetId="0">'Taufen 1643 bis 1839'!$F$992</definedName>
    <definedName name="OLE_LINK2" localSheetId="0">'Taufen 1643 bis 1839'!$H$1330</definedName>
  </definedNames>
  <calcPr calcId="191028" iterate="1" iterateCount="10" iterateDelta="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24" i="4" l="1"/>
  <c r="H1969" i="4"/>
  <c r="G1619" i="4"/>
  <c r="G1580" i="4"/>
  <c r="G2257" i="4"/>
  <c r="G1261" i="4"/>
  <c r="G2328" i="4"/>
  <c r="G2570" i="4"/>
  <c r="H2362" i="4"/>
  <c r="H1794" i="4"/>
  <c r="L4139" i="1"/>
  <c r="L4152" i="1"/>
  <c r="I551" i="3"/>
  <c r="B878" i="3"/>
  <c r="C53" i="5" s="1"/>
  <c r="B879" i="3"/>
  <c r="C54" i="5" s="1"/>
  <c r="B880" i="3"/>
  <c r="C55" i="5" s="1"/>
  <c r="B881" i="3"/>
  <c r="C56" i="5" s="1"/>
  <c r="B882" i="3"/>
  <c r="C57" i="5" s="1"/>
  <c r="B883" i="3"/>
  <c r="C58" i="5" s="1"/>
  <c r="B884" i="3"/>
  <c r="C59" i="5" s="1"/>
  <c r="B885" i="3"/>
  <c r="C60" i="5" s="1"/>
  <c r="B886" i="3"/>
  <c r="C61" i="5" s="1"/>
  <c r="B887" i="3"/>
  <c r="C62" i="5" s="1"/>
  <c r="B888" i="3"/>
  <c r="C63" i="5" s="1"/>
  <c r="B889" i="3"/>
  <c r="C64" i="5" s="1"/>
  <c r="B890" i="3"/>
  <c r="C65" i="5" s="1"/>
  <c r="B891" i="3"/>
  <c r="C66" i="5" s="1"/>
  <c r="B892" i="3"/>
  <c r="C67" i="5" s="1"/>
  <c r="B893" i="3"/>
  <c r="C68" i="5" s="1"/>
  <c r="B894" i="3"/>
  <c r="C69" i="5" s="1"/>
  <c r="B895" i="3"/>
  <c r="C70" i="5" s="1"/>
  <c r="B896" i="3"/>
  <c r="C71" i="5" s="1"/>
  <c r="B897" i="3"/>
  <c r="C72" i="5" s="1"/>
  <c r="B898" i="3"/>
  <c r="C73" i="5" s="1"/>
  <c r="B899" i="3"/>
  <c r="C74" i="5" s="1"/>
  <c r="B900" i="3"/>
  <c r="C75" i="5" s="1"/>
  <c r="B901" i="3"/>
  <c r="C76" i="5" s="1"/>
  <c r="B902" i="3"/>
  <c r="C77" i="5" s="1"/>
  <c r="B903" i="3"/>
  <c r="C78" i="5" s="1"/>
  <c r="B904" i="3"/>
  <c r="C79" i="5" s="1"/>
  <c r="B905" i="3"/>
  <c r="C80" i="5" s="1"/>
  <c r="B906" i="3"/>
  <c r="C81" i="5" s="1"/>
  <c r="B907" i="3"/>
  <c r="C82" i="5" s="1"/>
  <c r="B908" i="3"/>
  <c r="C83" i="5" s="1"/>
  <c r="B909" i="3"/>
  <c r="C84" i="5" s="1"/>
  <c r="B910" i="3"/>
  <c r="C85" i="5" s="1"/>
  <c r="B911" i="3"/>
  <c r="C86" i="5" s="1"/>
  <c r="B912" i="3"/>
  <c r="C87" i="5" s="1"/>
  <c r="B913" i="3"/>
  <c r="C88" i="5" s="1"/>
  <c r="B914" i="3"/>
  <c r="C89" i="5" s="1"/>
  <c r="B915" i="3"/>
  <c r="C90" i="5" s="1"/>
  <c r="B916" i="3"/>
  <c r="C91" i="5" s="1"/>
  <c r="B917" i="3"/>
  <c r="C92" i="5" s="1"/>
  <c r="B918" i="3"/>
  <c r="C93" i="5" s="1"/>
  <c r="B919" i="3"/>
  <c r="C94" i="5" s="1"/>
  <c r="B920" i="3"/>
  <c r="C95" i="5" s="1"/>
  <c r="B921" i="3"/>
  <c r="C96" i="5" s="1"/>
  <c r="B922" i="3"/>
  <c r="C97" i="5" s="1"/>
  <c r="B923" i="3"/>
  <c r="C98" i="5" s="1"/>
  <c r="B924" i="3"/>
  <c r="C99" i="5" s="1"/>
  <c r="B925" i="3"/>
  <c r="C100" i="5" s="1"/>
  <c r="B926" i="3"/>
  <c r="C101" i="5" s="1"/>
  <c r="B927" i="3"/>
  <c r="C102" i="5" s="1"/>
  <c r="B928" i="3"/>
  <c r="C103" i="5" s="1"/>
  <c r="B929" i="3"/>
  <c r="C104" i="5" s="1"/>
  <c r="B930" i="3"/>
  <c r="C105" i="5" s="1"/>
  <c r="B931" i="3"/>
  <c r="C106" i="5" s="1"/>
  <c r="B932" i="3"/>
  <c r="C107" i="5" s="1"/>
  <c r="B933" i="3"/>
  <c r="C108" i="5" s="1"/>
  <c r="B934" i="3"/>
  <c r="C109" i="5" s="1"/>
  <c r="B935" i="3"/>
  <c r="C110" i="5" s="1"/>
  <c r="B936" i="3"/>
  <c r="C111" i="5" s="1"/>
  <c r="B937" i="3"/>
  <c r="C112" i="5" s="1"/>
  <c r="B938" i="3"/>
  <c r="C113" i="5" s="1"/>
  <c r="B939" i="3"/>
  <c r="C114" i="5" s="1"/>
  <c r="B940" i="3"/>
  <c r="C115" i="5" s="1"/>
  <c r="B941" i="3"/>
  <c r="C116" i="5" s="1"/>
  <c r="B942" i="3"/>
  <c r="C117" i="5" s="1"/>
  <c r="B943" i="3"/>
  <c r="C118" i="5" s="1"/>
  <c r="B944" i="3"/>
  <c r="C119" i="5" s="1"/>
  <c r="B945" i="3"/>
  <c r="C120" i="5" s="1"/>
  <c r="B946" i="3"/>
  <c r="C121" i="5" s="1"/>
  <c r="B947" i="3"/>
  <c r="C122" i="5" s="1"/>
  <c r="B948" i="3"/>
  <c r="C123" i="5" s="1"/>
  <c r="B949" i="3"/>
  <c r="C124" i="5" s="1"/>
  <c r="B950" i="3"/>
  <c r="C125" i="5" s="1"/>
  <c r="B951" i="3"/>
  <c r="C126" i="5" s="1"/>
  <c r="B952" i="3"/>
  <c r="C127" i="5" s="1"/>
  <c r="B953" i="3"/>
  <c r="C128" i="5" s="1"/>
  <c r="B954" i="3"/>
  <c r="C129" i="5" s="1"/>
  <c r="B955" i="3"/>
  <c r="C130" i="5" s="1"/>
  <c r="B956" i="3"/>
  <c r="C131" i="5" s="1"/>
  <c r="B957" i="3"/>
  <c r="C132" i="5" s="1"/>
  <c r="B958" i="3"/>
  <c r="C133" i="5" s="1"/>
  <c r="B959" i="3"/>
  <c r="C134" i="5" s="1"/>
  <c r="B960" i="3"/>
  <c r="C135" i="5" s="1"/>
  <c r="B961" i="3"/>
  <c r="C136" i="5" s="1"/>
  <c r="B962" i="3"/>
  <c r="C137" i="5" s="1"/>
  <c r="B963" i="3"/>
  <c r="C138" i="5" s="1"/>
  <c r="B964" i="3"/>
  <c r="C139" i="5" s="1"/>
  <c r="B965" i="3"/>
  <c r="C140" i="5" s="1"/>
  <c r="B966" i="3"/>
  <c r="C141" i="5" s="1"/>
  <c r="B967" i="3"/>
  <c r="C142" i="5" s="1"/>
  <c r="B968" i="3"/>
  <c r="C143" i="5" s="1"/>
  <c r="B969" i="3"/>
  <c r="C144" i="5" s="1"/>
  <c r="B970" i="3"/>
  <c r="C145" i="5" s="1"/>
  <c r="B971" i="3"/>
  <c r="C146" i="5" s="1"/>
  <c r="B972" i="3"/>
  <c r="C147" i="5" s="1"/>
  <c r="B973" i="3"/>
  <c r="C148" i="5" s="1"/>
  <c r="B974" i="3"/>
  <c r="C149" i="5" s="1"/>
  <c r="B975" i="3"/>
  <c r="C150" i="5" s="1"/>
  <c r="B976" i="3"/>
  <c r="C151" i="5" s="1"/>
  <c r="B977" i="3"/>
  <c r="C152" i="5" s="1"/>
  <c r="B978" i="3"/>
  <c r="C153" i="5" s="1"/>
  <c r="B979" i="3"/>
  <c r="C154" i="5" s="1"/>
  <c r="B980" i="3"/>
  <c r="C155" i="5" s="1"/>
  <c r="B981" i="3"/>
  <c r="C156" i="5" s="1"/>
  <c r="B982" i="3"/>
  <c r="C157" i="5" s="1"/>
  <c r="B983" i="3"/>
  <c r="C158" i="5" s="1"/>
  <c r="B984" i="3"/>
  <c r="C159" i="5" s="1"/>
  <c r="B985" i="3"/>
  <c r="C160" i="5" s="1"/>
  <c r="B986" i="3"/>
  <c r="C161" i="5" s="1"/>
  <c r="B987" i="3"/>
  <c r="C162" i="5" s="1"/>
  <c r="B988" i="3"/>
  <c r="C163" i="5" s="1"/>
  <c r="B989" i="3"/>
  <c r="C164" i="5" s="1"/>
  <c r="B990" i="3"/>
  <c r="C165" i="5" s="1"/>
  <c r="B991" i="3"/>
  <c r="C166" i="5" s="1"/>
  <c r="B992" i="3"/>
  <c r="C167" i="5" s="1"/>
  <c r="B993" i="3"/>
  <c r="C168" i="5" s="1"/>
  <c r="B994" i="3"/>
  <c r="C169" i="5" s="1"/>
  <c r="B995" i="3"/>
  <c r="C170" i="5" s="1"/>
  <c r="B996" i="3"/>
  <c r="C171" i="5" s="1"/>
  <c r="B997" i="3"/>
  <c r="C172" i="5" s="1"/>
  <c r="B998" i="3"/>
  <c r="C173" i="5" s="1"/>
  <c r="B999" i="3"/>
  <c r="C174" i="5" s="1"/>
  <c r="B1000" i="3"/>
  <c r="C175" i="5" s="1"/>
  <c r="B1001" i="3"/>
  <c r="C176" i="5" s="1"/>
  <c r="B1002" i="3"/>
  <c r="C177" i="5" s="1"/>
  <c r="B1003" i="3"/>
  <c r="C178" i="5" s="1"/>
  <c r="B1004" i="3"/>
  <c r="C179" i="5" s="1"/>
  <c r="B1005" i="3"/>
  <c r="C180" i="5" s="1"/>
  <c r="B1006" i="3"/>
  <c r="C181" i="5" s="1"/>
  <c r="B1007" i="3"/>
  <c r="C182" i="5" s="1"/>
  <c r="B1008" i="3"/>
  <c r="C183" i="5" s="1"/>
  <c r="B1009" i="3"/>
  <c r="C184" i="5" s="1"/>
  <c r="B1010" i="3"/>
  <c r="C185" i="5" s="1"/>
  <c r="B1011" i="3"/>
  <c r="C186" i="5" s="1"/>
  <c r="B1012" i="3"/>
  <c r="C187" i="5" s="1"/>
  <c r="B1013" i="3"/>
  <c r="C188" i="5" s="1"/>
  <c r="B1014" i="3"/>
  <c r="C189" i="5" s="1"/>
  <c r="B1015" i="3"/>
  <c r="C190" i="5" s="1"/>
  <c r="B1016" i="3"/>
  <c r="C191" i="5" s="1"/>
  <c r="B863" i="3"/>
  <c r="C38" i="5" s="1"/>
  <c r="B864" i="3"/>
  <c r="C39" i="5" s="1"/>
  <c r="B865" i="3"/>
  <c r="C40" i="5" s="1"/>
  <c r="B866" i="3"/>
  <c r="C41" i="5" s="1"/>
  <c r="B867" i="3"/>
  <c r="C42" i="5" s="1"/>
  <c r="B868" i="3"/>
  <c r="C43" i="5" s="1"/>
  <c r="B869" i="3"/>
  <c r="C44" i="5" s="1"/>
  <c r="B870" i="3"/>
  <c r="C45" i="5" s="1"/>
  <c r="B871" i="3"/>
  <c r="C46" i="5" s="1"/>
  <c r="B872" i="3"/>
  <c r="C47" i="5" s="1"/>
  <c r="B873" i="3"/>
  <c r="C48" i="5" s="1"/>
  <c r="B874" i="3"/>
  <c r="C49" i="5" s="1"/>
  <c r="B875" i="3"/>
  <c r="C50" i="5" s="1"/>
  <c r="B876" i="3"/>
  <c r="C51" i="5" s="1"/>
  <c r="B877" i="3"/>
  <c r="C52" i="5" s="1"/>
  <c r="B862" i="3"/>
  <c r="C37" i="5" s="1"/>
  <c r="C2651" i="4"/>
  <c r="D65" i="5" s="1"/>
  <c r="C2652" i="4"/>
  <c r="D66" i="5" s="1"/>
  <c r="C2653" i="4"/>
  <c r="D67" i="5" s="1"/>
  <c r="C2654" i="4"/>
  <c r="D68" i="5" s="1"/>
  <c r="C2655" i="4"/>
  <c r="D69" i="5" s="1"/>
  <c r="C2656" i="4"/>
  <c r="D70" i="5" s="1"/>
  <c r="C2657" i="4"/>
  <c r="D71" i="5" s="1"/>
  <c r="C2658" i="4"/>
  <c r="D72" i="5" s="1"/>
  <c r="C2659" i="4"/>
  <c r="D73" i="5" s="1"/>
  <c r="C2660" i="4"/>
  <c r="D74" i="5" s="1"/>
  <c r="C2661" i="4"/>
  <c r="D75" i="5" s="1"/>
  <c r="C2662" i="4"/>
  <c r="D76" i="5" s="1"/>
  <c r="C2663" i="4"/>
  <c r="D77" i="5" s="1"/>
  <c r="C2664" i="4"/>
  <c r="D78" i="5" s="1"/>
  <c r="C2665" i="4"/>
  <c r="D79" i="5" s="1"/>
  <c r="C2666" i="4"/>
  <c r="D80" i="5" s="1"/>
  <c r="C2667" i="4"/>
  <c r="D81" i="5" s="1"/>
  <c r="C2668" i="4"/>
  <c r="D82" i="5" s="1"/>
  <c r="C2669" i="4"/>
  <c r="D83" i="5" s="1"/>
  <c r="C2670" i="4"/>
  <c r="D84" i="5" s="1"/>
  <c r="C2671" i="4"/>
  <c r="D85" i="5" s="1"/>
  <c r="C2672" i="4"/>
  <c r="D86" i="5" s="1"/>
  <c r="C2673" i="4"/>
  <c r="D87" i="5" s="1"/>
  <c r="C2674" i="4"/>
  <c r="D88" i="5" s="1"/>
  <c r="C2675" i="4"/>
  <c r="D89" i="5" s="1"/>
  <c r="C2676" i="4"/>
  <c r="D90" i="5" s="1"/>
  <c r="C2677" i="4"/>
  <c r="D91" i="5" s="1"/>
  <c r="C2678" i="4"/>
  <c r="D92" i="5" s="1"/>
  <c r="C2679" i="4"/>
  <c r="D93" i="5" s="1"/>
  <c r="C2680" i="4"/>
  <c r="D94" i="5" s="1"/>
  <c r="C2681" i="4"/>
  <c r="D95" i="5" s="1"/>
  <c r="C2682" i="4"/>
  <c r="D96" i="5" s="1"/>
  <c r="C2683" i="4"/>
  <c r="D97" i="5" s="1"/>
  <c r="C2684" i="4"/>
  <c r="D98" i="5" s="1"/>
  <c r="C2685" i="4"/>
  <c r="D99" i="5" s="1"/>
  <c r="C2686" i="4"/>
  <c r="D100" i="5" s="1"/>
  <c r="C2687" i="4"/>
  <c r="D101" i="5" s="1"/>
  <c r="C2688" i="4"/>
  <c r="D102" i="5" s="1"/>
  <c r="C2689" i="4"/>
  <c r="D103" i="5" s="1"/>
  <c r="C2690" i="4"/>
  <c r="D104" i="5" s="1"/>
  <c r="C2691" i="4"/>
  <c r="D105" i="5" s="1"/>
  <c r="C2692" i="4"/>
  <c r="D106" i="5" s="1"/>
  <c r="C2693" i="4"/>
  <c r="D107" i="5" s="1"/>
  <c r="C2694" i="4"/>
  <c r="D108" i="5" s="1"/>
  <c r="C2695" i="4"/>
  <c r="D109" i="5" s="1"/>
  <c r="C2696" i="4"/>
  <c r="D110" i="5" s="1"/>
  <c r="C2697" i="4"/>
  <c r="D111" i="5" s="1"/>
  <c r="C2698" i="4"/>
  <c r="D112" i="5" s="1"/>
  <c r="C2699" i="4"/>
  <c r="D113" i="5" s="1"/>
  <c r="C2700" i="4"/>
  <c r="D114" i="5" s="1"/>
  <c r="C2701" i="4"/>
  <c r="D115" i="5" s="1"/>
  <c r="C2702" i="4"/>
  <c r="D116" i="5" s="1"/>
  <c r="C2703" i="4"/>
  <c r="D117" i="5" s="1"/>
  <c r="C2704" i="4"/>
  <c r="D118" i="5" s="1"/>
  <c r="C2705" i="4"/>
  <c r="D119" i="5" s="1"/>
  <c r="C2706" i="4"/>
  <c r="D120" i="5" s="1"/>
  <c r="C2707" i="4"/>
  <c r="D121" i="5" s="1"/>
  <c r="C2708" i="4"/>
  <c r="D122" i="5" s="1"/>
  <c r="C2709" i="4"/>
  <c r="D123" i="5" s="1"/>
  <c r="C2710" i="4"/>
  <c r="D124" i="5" s="1"/>
  <c r="C2711" i="4"/>
  <c r="D125" i="5" s="1"/>
  <c r="C2712" i="4"/>
  <c r="D126" i="5" s="1"/>
  <c r="C2713" i="4"/>
  <c r="D127" i="5" s="1"/>
  <c r="C2714" i="4"/>
  <c r="D128" i="5" s="1"/>
  <c r="C2715" i="4"/>
  <c r="D129" i="5" s="1"/>
  <c r="C2716" i="4"/>
  <c r="D130" i="5" s="1"/>
  <c r="C2717" i="4"/>
  <c r="D131" i="5" s="1"/>
  <c r="C2718" i="4"/>
  <c r="D132" i="5" s="1"/>
  <c r="C2719" i="4"/>
  <c r="D133" i="5" s="1"/>
  <c r="C2720" i="4"/>
  <c r="D134" i="5" s="1"/>
  <c r="C2721" i="4"/>
  <c r="D135" i="5" s="1"/>
  <c r="C2722" i="4"/>
  <c r="D136" i="5" s="1"/>
  <c r="C2723" i="4"/>
  <c r="D137" i="5" s="1"/>
  <c r="C2724" i="4"/>
  <c r="D138" i="5" s="1"/>
  <c r="C2725" i="4"/>
  <c r="D139" i="5" s="1"/>
  <c r="C2726" i="4"/>
  <c r="D140" i="5" s="1"/>
  <c r="C2727" i="4"/>
  <c r="D141" i="5" s="1"/>
  <c r="C2728" i="4"/>
  <c r="D142" i="5" s="1"/>
  <c r="C2729" i="4"/>
  <c r="D143" i="5" s="1"/>
  <c r="C2730" i="4"/>
  <c r="D144" i="5" s="1"/>
  <c r="C2731" i="4"/>
  <c r="D145" i="5" s="1"/>
  <c r="C2732" i="4"/>
  <c r="D146" i="5" s="1"/>
  <c r="C2733" i="4"/>
  <c r="D147" i="5" s="1"/>
  <c r="C2734" i="4"/>
  <c r="D148" i="5" s="1"/>
  <c r="C2735" i="4"/>
  <c r="D149" i="5" s="1"/>
  <c r="C2736" i="4"/>
  <c r="D150" i="5" s="1"/>
  <c r="C2737" i="4"/>
  <c r="D151" i="5" s="1"/>
  <c r="C2738" i="4"/>
  <c r="D152" i="5" s="1"/>
  <c r="C2739" i="4"/>
  <c r="D153" i="5" s="1"/>
  <c r="C2740" i="4"/>
  <c r="D154" i="5" s="1"/>
  <c r="C2741" i="4"/>
  <c r="D155" i="5" s="1"/>
  <c r="C2742" i="4"/>
  <c r="D156" i="5" s="1"/>
  <c r="C2743" i="4"/>
  <c r="D157" i="5" s="1"/>
  <c r="C2744" i="4"/>
  <c r="D158" i="5" s="1"/>
  <c r="C2745" i="4"/>
  <c r="D159" i="5" s="1"/>
  <c r="C2746" i="4"/>
  <c r="D160" i="5" s="1"/>
  <c r="C2747" i="4"/>
  <c r="D161" i="5" s="1"/>
  <c r="C2748" i="4"/>
  <c r="D162" i="5" s="1"/>
  <c r="C2749" i="4"/>
  <c r="D163" i="5" s="1"/>
  <c r="C2750" i="4"/>
  <c r="D164" i="5" s="1"/>
  <c r="C2751" i="4"/>
  <c r="D165" i="5" s="1"/>
  <c r="C2752" i="4"/>
  <c r="D166" i="5" s="1"/>
  <c r="C2753" i="4"/>
  <c r="D167" i="5" s="1"/>
  <c r="C2754" i="4"/>
  <c r="D168" i="5" s="1"/>
  <c r="C2755" i="4"/>
  <c r="D169" i="5" s="1"/>
  <c r="C2756" i="4"/>
  <c r="D170" i="5" s="1"/>
  <c r="C2757" i="4"/>
  <c r="D171" i="5" s="1"/>
  <c r="C2758" i="4"/>
  <c r="D172" i="5" s="1"/>
  <c r="C2759" i="4"/>
  <c r="D173" i="5" s="1"/>
  <c r="C2760" i="4"/>
  <c r="D174" i="5" s="1"/>
  <c r="C2761" i="4"/>
  <c r="D175" i="5" s="1"/>
  <c r="C2762" i="4"/>
  <c r="D176" i="5" s="1"/>
  <c r="C2763" i="4"/>
  <c r="D177" i="5" s="1"/>
  <c r="C2764" i="4"/>
  <c r="D178" i="5" s="1"/>
  <c r="C2765" i="4"/>
  <c r="D179" i="5" s="1"/>
  <c r="C2766" i="4"/>
  <c r="D180" i="5" s="1"/>
  <c r="C2767" i="4"/>
  <c r="D181" i="5" s="1"/>
  <c r="C2768" i="4"/>
  <c r="D182" i="5" s="1"/>
  <c r="C2769" i="4"/>
  <c r="D183" i="5" s="1"/>
  <c r="C2770" i="4"/>
  <c r="D184" i="5" s="1"/>
  <c r="C2771" i="4"/>
  <c r="D185" i="5" s="1"/>
  <c r="C2772" i="4"/>
  <c r="D186" i="5" s="1"/>
  <c r="C2773" i="4"/>
  <c r="D187" i="5" s="1"/>
  <c r="C2774" i="4"/>
  <c r="D188" i="5" s="1"/>
  <c r="C2775" i="4"/>
  <c r="D189" i="5" s="1"/>
  <c r="C2776" i="4"/>
  <c r="D190" i="5" s="1"/>
  <c r="C2777" i="4"/>
  <c r="D191" i="5" s="1"/>
  <c r="C2630" i="4"/>
  <c r="D44" i="5" s="1"/>
  <c r="C2631" i="4"/>
  <c r="D45" i="5" s="1"/>
  <c r="C2632" i="4"/>
  <c r="D46" i="5" s="1"/>
  <c r="C2633" i="4"/>
  <c r="D47" i="5" s="1"/>
  <c r="C2634" i="4"/>
  <c r="D48" i="5" s="1"/>
  <c r="C2635" i="4"/>
  <c r="D49" i="5" s="1"/>
  <c r="C2636" i="4"/>
  <c r="D50" i="5" s="1"/>
  <c r="C2637" i="4"/>
  <c r="D51" i="5" s="1"/>
  <c r="C2638" i="4"/>
  <c r="D52" i="5" s="1"/>
  <c r="C2639" i="4"/>
  <c r="D53" i="5" s="1"/>
  <c r="C2640" i="4"/>
  <c r="D54" i="5" s="1"/>
  <c r="C2641" i="4"/>
  <c r="D55" i="5" s="1"/>
  <c r="C2642" i="4"/>
  <c r="D56" i="5" s="1"/>
  <c r="C2643" i="4"/>
  <c r="D57" i="5" s="1"/>
  <c r="C2644" i="4"/>
  <c r="D58" i="5" s="1"/>
  <c r="C2645" i="4"/>
  <c r="D59" i="5" s="1"/>
  <c r="C2646" i="4"/>
  <c r="D60" i="5" s="1"/>
  <c r="C2647" i="4"/>
  <c r="D61" i="5" s="1"/>
  <c r="C2648" i="4"/>
  <c r="D62" i="5" s="1"/>
  <c r="C2649" i="4"/>
  <c r="D63" i="5" s="1"/>
  <c r="C2650" i="4"/>
  <c r="D64" i="5" s="1"/>
  <c r="C2629" i="4"/>
  <c r="C4174" i="1"/>
  <c r="B24" i="5" s="1"/>
  <c r="C4175" i="1"/>
  <c r="B25" i="5" s="1"/>
  <c r="C4176" i="1"/>
  <c r="B26" i="5" s="1"/>
  <c r="C4177" i="1"/>
  <c r="B27" i="5" s="1"/>
  <c r="C4178" i="1"/>
  <c r="B28" i="5" s="1"/>
  <c r="C4179" i="1"/>
  <c r="B29" i="5" s="1"/>
  <c r="C4180" i="1"/>
  <c r="B30" i="5" s="1"/>
  <c r="C4181" i="1"/>
  <c r="B31" i="5" s="1"/>
  <c r="C4182" i="1"/>
  <c r="B32" i="5" s="1"/>
  <c r="C4183" i="1"/>
  <c r="B33" i="5" s="1"/>
  <c r="C4184" i="1"/>
  <c r="B34" i="5" s="1"/>
  <c r="C4185" i="1"/>
  <c r="B35" i="5" s="1"/>
  <c r="C4186" i="1"/>
  <c r="B36" i="5" s="1"/>
  <c r="C4187" i="1"/>
  <c r="B37" i="5" s="1"/>
  <c r="C4188" i="1"/>
  <c r="B38" i="5" s="1"/>
  <c r="C4189" i="1"/>
  <c r="B39" i="5" s="1"/>
  <c r="C4190" i="1"/>
  <c r="B40" i="5" s="1"/>
  <c r="C4191" i="1"/>
  <c r="B41" i="5" s="1"/>
  <c r="C4192" i="1"/>
  <c r="B42" i="5" s="1"/>
  <c r="C4193" i="1"/>
  <c r="B43" i="5" s="1"/>
  <c r="C4194" i="1"/>
  <c r="B44" i="5" s="1"/>
  <c r="C4195" i="1"/>
  <c r="B45" i="5" s="1"/>
  <c r="C4196" i="1"/>
  <c r="B46" i="5" s="1"/>
  <c r="C4197" i="1"/>
  <c r="B47" i="5" s="1"/>
  <c r="C4198" i="1"/>
  <c r="B48" i="5" s="1"/>
  <c r="C4199" i="1"/>
  <c r="B49" i="5" s="1"/>
  <c r="C4200" i="1"/>
  <c r="B50" i="5" s="1"/>
  <c r="C4201" i="1"/>
  <c r="B51" i="5" s="1"/>
  <c r="C4202" i="1"/>
  <c r="B52" i="5" s="1"/>
  <c r="C4203" i="1"/>
  <c r="B53" i="5" s="1"/>
  <c r="C4204" i="1"/>
  <c r="B54" i="5" s="1"/>
  <c r="C4205" i="1"/>
  <c r="B55" i="5" s="1"/>
  <c r="C4206" i="1"/>
  <c r="B56" i="5" s="1"/>
  <c r="C4207" i="1"/>
  <c r="B57" i="5" s="1"/>
  <c r="C4208" i="1"/>
  <c r="B58" i="5" s="1"/>
  <c r="C4209" i="1"/>
  <c r="B59" i="5" s="1"/>
  <c r="C4210" i="1"/>
  <c r="B60" i="5" s="1"/>
  <c r="C4211" i="1"/>
  <c r="B61" i="5" s="1"/>
  <c r="C4212" i="1"/>
  <c r="B62" i="5" s="1"/>
  <c r="C4213" i="1"/>
  <c r="B63" i="5" s="1"/>
  <c r="C4214" i="1"/>
  <c r="B64" i="5" s="1"/>
  <c r="C4215" i="1"/>
  <c r="B65" i="5" s="1"/>
  <c r="C4216" i="1"/>
  <c r="B66" i="5" s="1"/>
  <c r="C4217" i="1"/>
  <c r="B67" i="5" s="1"/>
  <c r="C4218" i="1"/>
  <c r="B68" i="5" s="1"/>
  <c r="C4219" i="1"/>
  <c r="B69" i="5" s="1"/>
  <c r="C4220" i="1"/>
  <c r="B70" i="5" s="1"/>
  <c r="C4221" i="1"/>
  <c r="B71" i="5" s="1"/>
  <c r="C4222" i="1"/>
  <c r="B72" i="5" s="1"/>
  <c r="C4223" i="1"/>
  <c r="B73" i="5" s="1"/>
  <c r="C4224" i="1"/>
  <c r="B74" i="5" s="1"/>
  <c r="C4225" i="1"/>
  <c r="B75" i="5" s="1"/>
  <c r="C4226" i="1"/>
  <c r="B76" i="5" s="1"/>
  <c r="C4227" i="1"/>
  <c r="B77" i="5" s="1"/>
  <c r="C4228" i="1"/>
  <c r="B78" i="5" s="1"/>
  <c r="C4229" i="1"/>
  <c r="B79" i="5" s="1"/>
  <c r="C4230" i="1"/>
  <c r="B80" i="5" s="1"/>
  <c r="C4231" i="1"/>
  <c r="B81" i="5" s="1"/>
  <c r="C4232" i="1"/>
  <c r="B82" i="5" s="1"/>
  <c r="C4233" i="1"/>
  <c r="B83" i="5" s="1"/>
  <c r="C4234" i="1"/>
  <c r="B84" i="5" s="1"/>
  <c r="C4235" i="1"/>
  <c r="B85" i="5" s="1"/>
  <c r="C4236" i="1"/>
  <c r="B86" i="5" s="1"/>
  <c r="C4237" i="1"/>
  <c r="B87" i="5" s="1"/>
  <c r="C4238" i="1"/>
  <c r="B88" i="5" s="1"/>
  <c r="C4239" i="1"/>
  <c r="B89" i="5" s="1"/>
  <c r="C4240" i="1"/>
  <c r="B90" i="5" s="1"/>
  <c r="C4241" i="1"/>
  <c r="B91" i="5" s="1"/>
  <c r="C4242" i="1"/>
  <c r="B92" i="5" s="1"/>
  <c r="C4243" i="1"/>
  <c r="B93" i="5" s="1"/>
  <c r="C4244" i="1"/>
  <c r="B94" i="5" s="1"/>
  <c r="C4245" i="1"/>
  <c r="B95" i="5" s="1"/>
  <c r="C4246" i="1"/>
  <c r="B96" i="5" s="1"/>
  <c r="C4247" i="1"/>
  <c r="B97" i="5" s="1"/>
  <c r="C4248" i="1"/>
  <c r="B98" i="5" s="1"/>
  <c r="C4249" i="1"/>
  <c r="B99" i="5" s="1"/>
  <c r="C4250" i="1"/>
  <c r="B100" i="5" s="1"/>
  <c r="C4251" i="1"/>
  <c r="B101" i="5" s="1"/>
  <c r="C4252" i="1"/>
  <c r="B102" i="5" s="1"/>
  <c r="C4253" i="1"/>
  <c r="B103" i="5" s="1"/>
  <c r="C4254" i="1"/>
  <c r="B104" i="5" s="1"/>
  <c r="C4255" i="1"/>
  <c r="B105" i="5" s="1"/>
  <c r="C4256" i="1"/>
  <c r="B106" i="5" s="1"/>
  <c r="C4257" i="1"/>
  <c r="B107" i="5" s="1"/>
  <c r="C4258" i="1"/>
  <c r="B108" i="5" s="1"/>
  <c r="C4259" i="1"/>
  <c r="B109" i="5" s="1"/>
  <c r="C4260" i="1"/>
  <c r="B110" i="5" s="1"/>
  <c r="C4261" i="1"/>
  <c r="B111" i="5" s="1"/>
  <c r="C4262" i="1"/>
  <c r="B112" i="5" s="1"/>
  <c r="C4263" i="1"/>
  <c r="B113" i="5" s="1"/>
  <c r="C4264" i="1"/>
  <c r="B114" i="5" s="1"/>
  <c r="C4265" i="1"/>
  <c r="B115" i="5" s="1"/>
  <c r="C4266" i="1"/>
  <c r="B116" i="5" s="1"/>
  <c r="C4267" i="1"/>
  <c r="B117" i="5" s="1"/>
  <c r="C4268" i="1"/>
  <c r="B118" i="5" s="1"/>
  <c r="C4269" i="1"/>
  <c r="B119" i="5" s="1"/>
  <c r="C4270" i="1"/>
  <c r="B120" i="5" s="1"/>
  <c r="C4271" i="1"/>
  <c r="B121" i="5" s="1"/>
  <c r="C4272" i="1"/>
  <c r="B122" i="5" s="1"/>
  <c r="C4273" i="1"/>
  <c r="B123" i="5" s="1"/>
  <c r="C4274" i="1"/>
  <c r="B124" i="5" s="1"/>
  <c r="C4275" i="1"/>
  <c r="B125" i="5" s="1"/>
  <c r="C4276" i="1"/>
  <c r="B126" i="5" s="1"/>
  <c r="C4277" i="1"/>
  <c r="B127" i="5" s="1"/>
  <c r="C4278" i="1"/>
  <c r="B128" i="5" s="1"/>
  <c r="C4279" i="1"/>
  <c r="B129" i="5" s="1"/>
  <c r="C4280" i="1"/>
  <c r="B130" i="5" s="1"/>
  <c r="C4281" i="1"/>
  <c r="B131" i="5" s="1"/>
  <c r="C4282" i="1"/>
  <c r="B132" i="5" s="1"/>
  <c r="C4283" i="1"/>
  <c r="B133" i="5" s="1"/>
  <c r="C4284" i="1"/>
  <c r="B134" i="5" s="1"/>
  <c r="C4285" i="1"/>
  <c r="B135" i="5" s="1"/>
  <c r="C4286" i="1"/>
  <c r="B136" i="5" s="1"/>
  <c r="C4287" i="1"/>
  <c r="B137" i="5" s="1"/>
  <c r="C4288" i="1"/>
  <c r="B138" i="5" s="1"/>
  <c r="C4289" i="1"/>
  <c r="B139" i="5" s="1"/>
  <c r="C4290" i="1"/>
  <c r="B140" i="5" s="1"/>
  <c r="C4291" i="1"/>
  <c r="B141" i="5" s="1"/>
  <c r="C4292" i="1"/>
  <c r="B142" i="5" s="1"/>
  <c r="C4293" i="1"/>
  <c r="B143" i="5" s="1"/>
  <c r="C4294" i="1"/>
  <c r="B144" i="5" s="1"/>
  <c r="C4295" i="1"/>
  <c r="B145" i="5" s="1"/>
  <c r="C4296" i="1"/>
  <c r="B146" i="5" s="1"/>
  <c r="C4297" i="1"/>
  <c r="B147" i="5" s="1"/>
  <c r="C4298" i="1"/>
  <c r="B148" i="5" s="1"/>
  <c r="C4299" i="1"/>
  <c r="B149" i="5" s="1"/>
  <c r="C4300" i="1"/>
  <c r="B150" i="5" s="1"/>
  <c r="C4301" i="1"/>
  <c r="B151" i="5" s="1"/>
  <c r="C4302" i="1"/>
  <c r="B152" i="5" s="1"/>
  <c r="C4303" i="1"/>
  <c r="B153" i="5" s="1"/>
  <c r="C4304" i="1"/>
  <c r="B154" i="5" s="1"/>
  <c r="C4305" i="1"/>
  <c r="B155" i="5" s="1"/>
  <c r="C4306" i="1"/>
  <c r="B156" i="5" s="1"/>
  <c r="C4307" i="1"/>
  <c r="B157" i="5" s="1"/>
  <c r="C4308" i="1"/>
  <c r="B158" i="5" s="1"/>
  <c r="C4309" i="1"/>
  <c r="B159" i="5" s="1"/>
  <c r="C4310" i="1"/>
  <c r="B160" i="5" s="1"/>
  <c r="C4311" i="1"/>
  <c r="B161" i="5" s="1"/>
  <c r="C4312" i="1"/>
  <c r="B162" i="5" s="1"/>
  <c r="C4313" i="1"/>
  <c r="B163" i="5" s="1"/>
  <c r="C4314" i="1"/>
  <c r="B164" i="5" s="1"/>
  <c r="C4315" i="1"/>
  <c r="B165" i="5" s="1"/>
  <c r="C4316" i="1"/>
  <c r="B166" i="5" s="1"/>
  <c r="C4317" i="1"/>
  <c r="B167" i="5" s="1"/>
  <c r="C4318" i="1"/>
  <c r="B168" i="5" s="1"/>
  <c r="C4319" i="1"/>
  <c r="B169" i="5" s="1"/>
  <c r="C4320" i="1"/>
  <c r="B170" i="5" s="1"/>
  <c r="C4321" i="1"/>
  <c r="B171" i="5" s="1"/>
  <c r="C4322" i="1"/>
  <c r="B172" i="5" s="1"/>
  <c r="C4323" i="1"/>
  <c r="B173" i="5" s="1"/>
  <c r="C4324" i="1"/>
  <c r="B174" i="5" s="1"/>
  <c r="C4325" i="1"/>
  <c r="B175" i="5" s="1"/>
  <c r="C4326" i="1"/>
  <c r="B176" i="5" s="1"/>
  <c r="C4327" i="1"/>
  <c r="B177" i="5" s="1"/>
  <c r="C4328" i="1"/>
  <c r="B178" i="5" s="1"/>
  <c r="C4329" i="1"/>
  <c r="B179" i="5" s="1"/>
  <c r="C4330" i="1"/>
  <c r="B180" i="5" s="1"/>
  <c r="C4331" i="1"/>
  <c r="B181" i="5" s="1"/>
  <c r="C4332" i="1"/>
  <c r="B182" i="5" s="1"/>
  <c r="C4333" i="1"/>
  <c r="B183" i="5" s="1"/>
  <c r="C4334" i="1"/>
  <c r="B184" i="5" s="1"/>
  <c r="C4335" i="1"/>
  <c r="B185" i="5" s="1"/>
  <c r="C4336" i="1"/>
  <c r="B186" i="5" s="1"/>
  <c r="C4337" i="1"/>
  <c r="B187" i="5" s="1"/>
  <c r="C4338" i="1"/>
  <c r="B188" i="5" s="1"/>
  <c r="C4339" i="1"/>
  <c r="B189" i="5" s="1"/>
  <c r="C4340" i="1"/>
  <c r="B190" i="5" s="1"/>
  <c r="C4341" i="1"/>
  <c r="B191" i="5" s="1"/>
  <c r="C4342" i="1"/>
  <c r="B192" i="5" s="1"/>
  <c r="C4343" i="1"/>
  <c r="B193" i="5" s="1"/>
  <c r="C4344" i="1"/>
  <c r="B194" i="5" s="1"/>
  <c r="C4345" i="1"/>
  <c r="B195" i="5" s="1"/>
  <c r="C4346" i="1"/>
  <c r="B196" i="5" s="1"/>
  <c r="C4347" i="1"/>
  <c r="B197" i="5" s="1"/>
  <c r="C4348" i="1"/>
  <c r="B198" i="5" s="1"/>
  <c r="C4349" i="1"/>
  <c r="B199" i="5" s="1"/>
  <c r="C4154" i="1"/>
  <c r="B4" i="5" s="1"/>
  <c r="C4155" i="1"/>
  <c r="B5" i="5" s="1"/>
  <c r="C4156" i="1"/>
  <c r="B6" i="5" s="1"/>
  <c r="C4157" i="1"/>
  <c r="B7" i="5" s="1"/>
  <c r="C4158" i="1"/>
  <c r="B8" i="5" s="1"/>
  <c r="C4159" i="1"/>
  <c r="B9" i="5" s="1"/>
  <c r="C4160" i="1"/>
  <c r="B10" i="5" s="1"/>
  <c r="C4161" i="1"/>
  <c r="B11" i="5" s="1"/>
  <c r="C4162" i="1"/>
  <c r="B12" i="5" s="1"/>
  <c r="C4163" i="1"/>
  <c r="B13" i="5" s="1"/>
  <c r="C4164" i="1"/>
  <c r="B14" i="5" s="1"/>
  <c r="C4165" i="1"/>
  <c r="B15" i="5" s="1"/>
  <c r="C4166" i="1"/>
  <c r="B16" i="5" s="1"/>
  <c r="C4167" i="1"/>
  <c r="B17" i="5" s="1"/>
  <c r="C4168" i="1"/>
  <c r="B18" i="5" s="1"/>
  <c r="C4169" i="1"/>
  <c r="B19" i="5" s="1"/>
  <c r="C4170" i="1"/>
  <c r="B20" i="5" s="1"/>
  <c r="C4171" i="1"/>
  <c r="B21" i="5" s="1"/>
  <c r="C4172" i="1"/>
  <c r="B22" i="5" s="1"/>
  <c r="C4173" i="1"/>
  <c r="B23" i="5" s="1"/>
  <c r="C4153" i="1"/>
  <c r="B3" i="5" s="1"/>
  <c r="A3" i="1"/>
  <c r="A4" i="1" s="1"/>
  <c r="A5" i="1" s="1"/>
  <c r="A6" i="1" s="1"/>
  <c r="A7" i="1" s="1"/>
  <c r="A8" i="1" s="1"/>
  <c r="A9" i="1" s="1"/>
  <c r="A10" i="1" s="1"/>
  <c r="A11" i="1" s="1"/>
  <c r="A12" i="1" s="1"/>
  <c r="A14" i="1"/>
  <c r="A15" i="1" s="1"/>
  <c r="A16" i="1" s="1"/>
  <c r="A17" i="1" s="1"/>
  <c r="A18" i="1" s="1"/>
  <c r="A19" i="1" s="1"/>
  <c r="A20" i="1" s="1"/>
  <c r="A21" i="1" s="1"/>
  <c r="A22" i="1" s="1"/>
  <c r="A23" i="1" s="1"/>
  <c r="A25" i="1"/>
  <c r="A26" i="1" s="1"/>
  <c r="A28" i="1"/>
  <c r="A29" i="1" s="1"/>
  <c r="A30" i="1" s="1"/>
  <c r="A31" i="1" s="1"/>
  <c r="A32" i="1" s="1"/>
  <c r="A33" i="1" s="1"/>
  <c r="A34" i="1" s="1"/>
  <c r="A36" i="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c r="A151" i="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c r="A333" i="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c r="A515" i="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c r="A601" i="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c r="A724" i="1"/>
  <c r="A725" i="1" s="1"/>
  <c r="A726" i="1" s="1"/>
  <c r="A727" i="1" s="1"/>
  <c r="A728" i="1" s="1"/>
  <c r="A729" i="1" s="1"/>
  <c r="A730" i="1" s="1"/>
  <c r="A731" i="1" s="1"/>
  <c r="A732" i="1" s="1"/>
  <c r="A733" i="1" s="1"/>
  <c r="A734" i="1" s="1"/>
  <c r="A735" i="1" s="1"/>
  <c r="A736" i="1" s="1"/>
  <c r="A737" i="1" s="1"/>
  <c r="A738" i="1" s="1"/>
  <c r="A739" i="1" s="1"/>
  <c r="A740" i="1" s="1"/>
  <c r="A741" i="1"/>
  <c r="A742" i="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c r="A1071" i="1"/>
  <c r="A1072" i="1" s="1"/>
  <c r="A1073" i="1" s="1"/>
  <c r="A1074" i="1" s="1"/>
  <c r="A1075" i="1" s="1"/>
  <c r="A1076" i="1" s="1"/>
  <c r="A1077" i="1" s="1"/>
  <c r="A1078" i="1" s="1"/>
  <c r="A1080" i="1"/>
  <c r="A1081" i="1" s="1"/>
  <c r="A1082" i="1" s="1"/>
  <c r="A1083" i="1" s="1"/>
  <c r="A1084" i="1" s="1"/>
  <c r="A1085" i="1" s="1"/>
  <c r="A1086" i="1" s="1"/>
  <c r="A1087" i="1" s="1"/>
  <c r="A1088" i="1" s="1"/>
  <c r="A1089" i="1" s="1"/>
  <c r="A1090" i="1" s="1"/>
  <c r="A1091" i="1" s="1"/>
  <c r="A1092" i="1" s="1"/>
  <c r="A1093" i="1" s="1"/>
  <c r="A1094" i="1" s="1"/>
  <c r="A1095" i="1" s="1"/>
  <c r="A1096" i="1" s="1"/>
  <c r="A1098" i="1"/>
  <c r="A1099" i="1" s="1"/>
  <c r="A1100" i="1" s="1"/>
  <c r="A1101" i="1" s="1"/>
  <c r="A1102" i="1" s="1"/>
  <c r="A1103" i="1" s="1"/>
  <c r="A1104" i="1" s="1"/>
  <c r="A1105" i="1" s="1"/>
  <c r="A1106" i="1" s="1"/>
  <c r="A1107" i="1" s="1"/>
  <c r="A1108" i="1" s="1"/>
  <c r="A1109" i="1"/>
  <c r="A1110" i="1"/>
  <c r="A1111" i="1" s="1"/>
  <c r="A1112" i="1" s="1"/>
  <c r="A1113" i="1" s="1"/>
  <c r="A1114" i="1" s="1"/>
  <c r="A1115" i="1" s="1"/>
  <c r="A1116" i="1" s="1"/>
  <c r="A1117" i="1" s="1"/>
  <c r="A1119" i="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c r="A1190" i="1"/>
  <c r="A1191" i="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c r="A1555" i="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c r="A1949" i="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c r="A2185" i="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c r="A2246" i="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c r="A2286" i="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c r="A2314" i="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c r="A2342" i="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c r="A2744" i="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c r="A2861" i="1"/>
  <c r="A2862" i="1" s="1"/>
  <c r="A2863" i="1" s="1"/>
  <c r="A2864" i="1" s="1"/>
  <c r="A2865" i="1" s="1"/>
  <c r="A2866" i="1" s="1"/>
  <c r="A2867" i="1" s="1"/>
  <c r="A2868" i="1" s="1"/>
  <c r="A2869" i="1" s="1"/>
  <c r="A2870" i="1" s="1"/>
  <c r="A2871" i="1" s="1"/>
  <c r="A2872" i="1" s="1"/>
  <c r="A2873" i="1" s="1"/>
  <c r="A2874" i="1" s="1"/>
  <c r="A2875" i="1" s="1"/>
  <c r="A2876" i="1" s="1"/>
  <c r="A2877" i="1" s="1"/>
  <c r="A2878" i="1" s="1"/>
  <c r="A2879" i="1"/>
  <c r="A2880" i="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c r="A2927" i="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c r="A4085" i="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c r="A4135" i="1"/>
  <c r="A4136" i="1"/>
  <c r="A4137" i="1"/>
  <c r="A4138" i="1" s="1"/>
  <c r="A4139" i="1" s="1"/>
  <c r="A4140" i="1" s="1"/>
  <c r="A4141" i="1" s="1"/>
  <c r="A4142" i="1" s="1"/>
  <c r="A4143" i="1" s="1"/>
  <c r="A4144" i="1" s="1"/>
  <c r="A4145" i="1" s="1"/>
  <c r="A4146" i="1" s="1"/>
  <c r="A4147" i="1" s="1"/>
  <c r="A4148" i="1" s="1"/>
  <c r="A4149" i="1" s="1"/>
  <c r="A4150" i="1" s="1"/>
  <c r="A4151" i="1" s="1"/>
  <c r="A4" i="4"/>
  <c r="A5" i="4" s="1"/>
  <c r="A6" i="4" s="1"/>
  <c r="A8" i="4"/>
  <c r="A9" i="4" s="1"/>
  <c r="A10" i="4" s="1"/>
  <c r="A11" i="4" s="1"/>
  <c r="A13" i="4"/>
  <c r="A14" i="4" s="1"/>
  <c r="A15" i="4" s="1"/>
  <c r="A16" i="4" s="1"/>
  <c r="A17" i="4" s="1"/>
  <c r="A18" i="4" s="1"/>
  <c r="A19" i="4" s="1"/>
  <c r="A20" i="4" s="1"/>
  <c r="A21" i="4" s="1"/>
  <c r="A22" i="4" s="1"/>
  <c r="A23" i="4" s="1"/>
  <c r="A24" i="4" s="1"/>
  <c r="A25" i="4" s="1"/>
  <c r="A26" i="4" s="1"/>
  <c r="A28" i="4"/>
  <c r="A29" i="4" s="1"/>
  <c r="A30" i="4" s="1"/>
  <c r="A31" i="4" s="1"/>
  <c r="A32" i="4" s="1"/>
  <c r="A33" i="4" s="1"/>
  <c r="A34" i="4" s="1"/>
  <c r="A35" i="4" s="1"/>
  <c r="A36" i="4" s="1"/>
  <c r="A37" i="4" s="1"/>
  <c r="A39" i="4"/>
  <c r="A40" i="4" s="1"/>
  <c r="A41" i="4" s="1"/>
  <c r="A42" i="4" s="1"/>
  <c r="A43" i="4" s="1"/>
  <c r="A44" i="4" s="1"/>
  <c r="A45" i="4" s="1"/>
  <c r="A46" i="4" s="1"/>
  <c r="A47" i="4" s="1"/>
  <c r="A48" i="4" s="1"/>
  <c r="A49" i="4" s="1"/>
  <c r="A50" i="4" s="1"/>
  <c r="A52" i="4"/>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1" i="4"/>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5" i="4"/>
  <c r="A126" i="4" s="1"/>
  <c r="A127" i="4" s="1"/>
  <c r="A128" i="4" s="1"/>
  <c r="A129" i="4" s="1"/>
  <c r="A130" i="4" s="1"/>
  <c r="A131" i="4" s="1"/>
  <c r="A132" i="4" s="1"/>
  <c r="A133" i="4" s="1"/>
  <c r="A134" i="4" s="1"/>
  <c r="A135" i="4" s="1"/>
  <c r="A136" i="4" s="1"/>
  <c r="A137" i="4" s="1"/>
  <c r="A138" i="4" s="1"/>
  <c r="A139" i="4" s="1"/>
  <c r="A140" i="4" s="1"/>
  <c r="A141" i="4" s="1"/>
  <c r="A142" i="4" s="1"/>
  <c r="A143" i="4" s="1"/>
  <c r="A145" i="4"/>
  <c r="A146" i="4" s="1"/>
  <c r="A147" i="4" s="1"/>
  <c r="A148" i="4" s="1"/>
  <c r="A149" i="4" s="1"/>
  <c r="A150" i="4" s="1"/>
  <c r="A151" i="4" s="1"/>
  <c r="A152" i="4" s="1"/>
  <c r="A153" i="4" s="1"/>
  <c r="A154" i="4" s="1"/>
  <c r="A155" i="4" s="1"/>
  <c r="A156" i="4" s="1"/>
  <c r="A157" i="4" s="1"/>
  <c r="A158" i="4" s="1"/>
  <c r="A159" i="4" s="1"/>
  <c r="A160" i="4" s="1"/>
  <c r="A161" i="4" s="1"/>
  <c r="A162" i="4" s="1"/>
  <c r="A163" i="4" s="1"/>
  <c r="A164" i="4" s="1"/>
  <c r="A166" i="4"/>
  <c r="A167" i="4" s="1"/>
  <c r="A168" i="4" s="1"/>
  <c r="A169" i="4" s="1"/>
  <c r="A170" i="4" s="1"/>
  <c r="A171" i="4" s="1"/>
  <c r="A172" i="4" s="1"/>
  <c r="A173" i="4" s="1"/>
  <c r="A174" i="4" s="1"/>
  <c r="A175" i="4" s="1"/>
  <c r="A176" i="4" s="1"/>
  <c r="A177" i="4" s="1"/>
  <c r="A179" i="4"/>
  <c r="A180" i="4" s="1"/>
  <c r="A181" i="4" s="1"/>
  <c r="A182" i="4" s="1"/>
  <c r="A183" i="4" s="1"/>
  <c r="A184" i="4" s="1"/>
  <c r="A185" i="4" s="1"/>
  <c r="A186" i="4" s="1"/>
  <c r="A187" i="4" s="1"/>
  <c r="A188" i="4" s="1"/>
  <c r="A189" i="4" s="1"/>
  <c r="A190" i="4" s="1"/>
  <c r="A191" i="4" s="1"/>
  <c r="A192" i="4" s="1"/>
  <c r="A193" i="4" s="1"/>
  <c r="A194" i="4" s="1"/>
  <c r="A195" i="4" s="1"/>
  <c r="A196" i="4" s="1"/>
  <c r="A197" i="4" s="1"/>
  <c r="A198" i="4" s="1"/>
  <c r="A200" i="4"/>
  <c r="A201" i="4" s="1"/>
  <c r="A202" i="4" s="1"/>
  <c r="A204" i="4"/>
  <c r="A205" i="4" s="1"/>
  <c r="A206" i="4" s="1"/>
  <c r="A208" i="4"/>
  <c r="A209" i="4" s="1"/>
  <c r="A210" i="4" s="1"/>
  <c r="A211" i="4" s="1"/>
  <c r="A212" i="4" s="1"/>
  <c r="A213" i="4" s="1"/>
  <c r="A215" i="4"/>
  <c r="A216" i="4" s="1"/>
  <c r="A217" i="4" s="1"/>
  <c r="A218" i="4" s="1"/>
  <c r="A219" i="4" s="1"/>
  <c r="A220" i="4" s="1"/>
  <c r="A221" i="4" s="1"/>
  <c r="A222" i="4" s="1"/>
  <c r="A223" i="4" s="1"/>
  <c r="A224" i="4" s="1"/>
  <c r="A225" i="4" s="1"/>
  <c r="A226" i="4" s="1"/>
  <c r="A227" i="4" s="1"/>
  <c r="A229" i="4"/>
  <c r="A230" i="4" s="1"/>
  <c r="A231" i="4" s="1"/>
  <c r="A232" i="4" s="1"/>
  <c r="A233" i="4" s="1"/>
  <c r="A235" i="4"/>
  <c r="A236" i="4" s="1"/>
  <c r="A237" i="4" s="1"/>
  <c r="A238" i="4" s="1"/>
  <c r="A239" i="4" s="1"/>
  <c r="A240" i="4" s="1"/>
  <c r="A241" i="4" s="1"/>
  <c r="A242" i="4" s="1"/>
  <c r="A243" i="4" s="1"/>
  <c r="A244" i="4" s="1"/>
  <c r="A246" i="4"/>
  <c r="A247" i="4" s="1"/>
  <c r="A248" i="4" s="1"/>
  <c r="A249" i="4" s="1"/>
  <c r="A250" i="4" s="1"/>
  <c r="A251" i="4" s="1"/>
  <c r="A252" i="4" s="1"/>
  <c r="A253" i="4" s="1"/>
  <c r="A254" i="4" s="1"/>
  <c r="A256" i="4"/>
  <c r="A257" i="4" s="1"/>
  <c r="A258" i="4" s="1"/>
  <c r="A259" i="4" s="1"/>
  <c r="A260" i="4" s="1"/>
  <c r="A261" i="4" s="1"/>
  <c r="A262" i="4" s="1"/>
  <c r="A263" i="4" s="1"/>
  <c r="A264" i="4" s="1"/>
  <c r="A265" i="4" s="1"/>
  <c r="A266" i="4" s="1"/>
  <c r="A267" i="4" s="1"/>
  <c r="A269" i="4"/>
  <c r="A270" i="4" s="1"/>
  <c r="A271" i="4" s="1"/>
  <c r="A272" i="4" s="1"/>
  <c r="A273" i="4" s="1"/>
  <c r="A274" i="4" s="1"/>
  <c r="A275" i="4" s="1"/>
  <c r="A276" i="4" s="1"/>
  <c r="A277" i="4" s="1"/>
  <c r="A278" i="4" s="1"/>
  <c r="A279" i="4" s="1"/>
  <c r="A280" i="4" s="1"/>
  <c r="A281" i="4" s="1"/>
  <c r="A282" i="4" s="1"/>
  <c r="A283" i="4" s="1"/>
  <c r="A284" i="4" s="1"/>
  <c r="A285" i="4" s="1"/>
  <c r="A286" i="4" s="1"/>
  <c r="A287" i="4" s="1"/>
  <c r="A289" i="4"/>
  <c r="A290" i="4" s="1"/>
  <c r="A291" i="4" s="1"/>
  <c r="A292" i="4" s="1"/>
  <c r="A293" i="4" s="1"/>
  <c r="A294" i="4" s="1"/>
  <c r="A295" i="4" s="1"/>
  <c r="A296" i="4" s="1"/>
  <c r="A297" i="4" s="1"/>
  <c r="A299" i="4"/>
  <c r="A300" i="4" s="1"/>
  <c r="A301" i="4" s="1"/>
  <c r="A302" i="4" s="1"/>
  <c r="A303" i="4" s="1"/>
  <c r="A304" i="4" s="1"/>
  <c r="A305" i="4" s="1"/>
  <c r="A306" i="4" s="1"/>
  <c r="A307" i="4" s="1"/>
  <c r="A309" i="4"/>
  <c r="A310" i="4" s="1"/>
  <c r="A311" i="4" s="1"/>
  <c r="A312" i="4" s="1"/>
  <c r="A313" i="4" s="1"/>
  <c r="A314" i="4" s="1"/>
  <c r="A315" i="4" s="1"/>
  <c r="A317" i="4"/>
  <c r="A318" i="4" s="1"/>
  <c r="A319" i="4" s="1"/>
  <c r="A320" i="4" s="1"/>
  <c r="A321" i="4" s="1"/>
  <c r="A322" i="4" s="1"/>
  <c r="A323" i="4" s="1"/>
  <c r="A324" i="4" s="1"/>
  <c r="A325" i="4" s="1"/>
  <c r="A327" i="4"/>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8" i="4"/>
  <c r="A359" i="4" s="1"/>
  <c r="A360" i="4" s="1"/>
  <c r="A361" i="4" s="1"/>
  <c r="A362" i="4" s="1"/>
  <c r="A363" i="4" s="1"/>
  <c r="A364" i="4" s="1"/>
  <c r="A365" i="4" s="1"/>
  <c r="A366" i="4" s="1"/>
  <c r="A367" i="4" s="1"/>
  <c r="A368" i="4" s="1"/>
  <c r="A369" i="4" s="1"/>
  <c r="A370" i="4" s="1"/>
  <c r="A371" i="4" s="1"/>
  <c r="A372" i="4" s="1"/>
  <c r="A373" i="4" s="1"/>
  <c r="A375" i="4"/>
  <c r="A376" i="4" s="1"/>
  <c r="A377" i="4" s="1"/>
  <c r="A378" i="4" s="1"/>
  <c r="A379" i="4" s="1"/>
  <c r="A380" i="4" s="1"/>
  <c r="A381" i="4" s="1"/>
  <c r="A382" i="4" s="1"/>
  <c r="A383" i="4" s="1"/>
  <c r="A384" i="4" s="1"/>
  <c r="A385" i="4" s="1"/>
  <c r="A387" i="4"/>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10" i="4"/>
  <c r="A411" i="4" s="1"/>
  <c r="A412" i="4" s="1"/>
  <c r="A413" i="4" s="1"/>
  <c r="A414" i="4" s="1"/>
  <c r="A415" i="4" s="1"/>
  <c r="A416" i="4" s="1"/>
  <c r="A417" i="4" s="1"/>
  <c r="A418" i="4" s="1"/>
  <c r="A419" i="4" s="1"/>
  <c r="A421" i="4"/>
  <c r="A422" i="4"/>
  <c r="A423" i="4" s="1"/>
  <c r="A424" i="4" s="1"/>
  <c r="A425" i="4" s="1"/>
  <c r="A426" i="4" s="1"/>
  <c r="A427" i="4" s="1"/>
  <c r="A429" i="4"/>
  <c r="A430" i="4" s="1"/>
  <c r="A431" i="4" s="1"/>
  <c r="A432" i="4" s="1"/>
  <c r="A433" i="4" s="1"/>
  <c r="A434" i="4" s="1"/>
  <c r="A435" i="4" s="1"/>
  <c r="A436" i="4" s="1"/>
  <c r="A437" i="4" s="1"/>
  <c r="A438" i="4" s="1"/>
  <c r="A439" i="4" s="1"/>
  <c r="A440" i="4" s="1"/>
  <c r="A441" i="4" s="1"/>
  <c r="A442" i="4" s="1"/>
  <c r="A443" i="4" s="1"/>
  <c r="A445" i="4"/>
  <c r="A446" i="4" s="1"/>
  <c r="A447" i="4" s="1"/>
  <c r="A448" i="4" s="1"/>
  <c r="A449" i="4" s="1"/>
  <c r="A450" i="4" s="1"/>
  <c r="A451" i="4" s="1"/>
  <c r="A452" i="4" s="1"/>
  <c r="A453" i="4" s="1"/>
  <c r="A454" i="4" s="1"/>
  <c r="A455" i="4" s="1"/>
  <c r="A456" i="4" s="1"/>
  <c r="A457" i="4" s="1"/>
  <c r="A458" i="4" s="1"/>
  <c r="A459" i="4" s="1"/>
  <c r="A460" i="4" s="1"/>
  <c r="A461" i="4" s="1"/>
  <c r="A463" i="4"/>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90" i="4"/>
  <c r="A491" i="4" s="1"/>
  <c r="A492" i="4" s="1"/>
  <c r="A493" i="4" s="1"/>
  <c r="A494" i="4" s="1"/>
  <c r="A495" i="4" s="1"/>
  <c r="A496" i="4" s="1"/>
  <c r="A497" i="4" s="1"/>
  <c r="A498" i="4" s="1"/>
  <c r="A499" i="4" s="1"/>
  <c r="A500" i="4" s="1"/>
  <c r="A501" i="4" s="1"/>
  <c r="A503" i="4"/>
  <c r="A504" i="4" s="1"/>
  <c r="A505" i="4" s="1"/>
  <c r="A506" i="4" s="1"/>
  <c r="A507" i="4" s="1"/>
  <c r="A508" i="4" s="1"/>
  <c r="A509" i="4" s="1"/>
  <c r="A510" i="4" s="1"/>
  <c r="A511" i="4" s="1"/>
  <c r="A512" i="4" s="1"/>
  <c r="A513" i="4" s="1"/>
  <c r="A515" i="4"/>
  <c r="A516" i="4"/>
  <c r="A517" i="4" s="1"/>
  <c r="A518" i="4" s="1"/>
  <c r="A519" i="4" s="1"/>
  <c r="A520" i="4" s="1"/>
  <c r="A521" i="4" s="1"/>
  <c r="A522" i="4" s="1"/>
  <c r="A523" i="4" s="1"/>
  <c r="A524" i="4" s="1"/>
  <c r="A526" i="4"/>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8" i="4"/>
  <c r="A549" i="4" s="1"/>
  <c r="A550" i="4" s="1"/>
  <c r="A551" i="4" s="1"/>
  <c r="A552" i="4" s="1"/>
  <c r="A553" i="4" s="1"/>
  <c r="A554" i="4" s="1"/>
  <c r="A555" i="4" s="1"/>
  <c r="A556" i="4" s="1"/>
  <c r="A557" i="4" s="1"/>
  <c r="A558" i="4" s="1"/>
  <c r="A559" i="4" s="1"/>
  <c r="A560" i="4" s="1"/>
  <c r="A561" i="4" s="1"/>
  <c r="A562" i="4" s="1"/>
  <c r="A563" i="4" s="1"/>
  <c r="A564" i="4" s="1"/>
  <c r="A566" i="4"/>
  <c r="A567" i="4" s="1"/>
  <c r="A568" i="4" s="1"/>
  <c r="A569" i="4" s="1"/>
  <c r="A570" i="4" s="1"/>
  <c r="A571" i="4" s="1"/>
  <c r="A572" i="4" s="1"/>
  <c r="A573" i="4" s="1"/>
  <c r="A575" i="4"/>
  <c r="A576" i="4" s="1"/>
  <c r="A577" i="4" s="1"/>
  <c r="A578" i="4" s="1"/>
  <c r="A579" i="4" s="1"/>
  <c r="A580" i="4" s="1"/>
  <c r="A581" i="4" s="1"/>
  <c r="A582" i="4" s="1"/>
  <c r="A583" i="4" s="1"/>
  <c r="A584" i="4" s="1"/>
  <c r="A585" i="4" s="1"/>
  <c r="A586" i="4" s="1"/>
  <c r="A587" i="4" s="1"/>
  <c r="A588" i="4" s="1"/>
  <c r="A589" i="4" s="1"/>
  <c r="A590" i="4" s="1"/>
  <c r="A591" i="4" s="1"/>
  <c r="A592" i="4" s="1"/>
  <c r="A594" i="4"/>
  <c r="A595" i="4" s="1"/>
  <c r="A596" i="4" s="1"/>
  <c r="A597" i="4" s="1"/>
  <c r="A598" i="4" s="1"/>
  <c r="A599" i="4" s="1"/>
  <c r="A600" i="4" s="1"/>
  <c r="A601" i="4" s="1"/>
  <c r="A602" i="4" s="1"/>
  <c r="A603" i="4" s="1"/>
  <c r="A604" i="4" s="1"/>
  <c r="A605" i="4" s="1"/>
  <c r="A607" i="4"/>
  <c r="A608" i="4" s="1"/>
  <c r="A609" i="4" s="1"/>
  <c r="A610" i="4" s="1"/>
  <c r="A611" i="4" s="1"/>
  <c r="A612" i="4" s="1"/>
  <c r="A613" i="4" s="1"/>
  <c r="A615" i="4"/>
  <c r="A616" i="4" s="1"/>
  <c r="A617" i="4" s="1"/>
  <c r="A618" i="4" s="1"/>
  <c r="A619" i="4" s="1"/>
  <c r="A620" i="4" s="1"/>
  <c r="A621" i="4" s="1"/>
  <c r="A622" i="4" s="1"/>
  <c r="A623" i="4" s="1"/>
  <c r="A624" i="4" s="1"/>
  <c r="A625" i="4" s="1"/>
  <c r="A627" i="4"/>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3" i="4"/>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8" i="4"/>
  <c r="A689" i="4" s="1"/>
  <c r="A690" i="4" s="1"/>
  <c r="A691" i="4" s="1"/>
  <c r="A692" i="4" s="1"/>
  <c r="A693" i="4" s="1"/>
  <c r="A694" i="4" s="1"/>
  <c r="A695" i="4" s="1"/>
  <c r="A696" i="4" s="1"/>
  <c r="A697" i="4" s="1"/>
  <c r="A698" i="4" s="1"/>
  <c r="A699" i="4" s="1"/>
  <c r="A700" i="4" s="1"/>
  <c r="A702" i="4"/>
  <c r="A703" i="4" s="1"/>
  <c r="A704" i="4" s="1"/>
  <c r="A705" i="4" s="1"/>
  <c r="A706" i="4" s="1"/>
  <c r="A707" i="4" s="1"/>
  <c r="A708" i="4" s="1"/>
  <c r="A709" i="4" s="1"/>
  <c r="A710" i="4" s="1"/>
  <c r="A711" i="4" s="1"/>
  <c r="A712" i="4" s="1"/>
  <c r="A713" i="4" s="1"/>
  <c r="A715" i="4"/>
  <c r="A716" i="4" s="1"/>
  <c r="A717" i="4" s="1"/>
  <c r="A718" i="4" s="1"/>
  <c r="A719" i="4" s="1"/>
  <c r="A720" i="4" s="1"/>
  <c r="A721" i="4" s="1"/>
  <c r="A722" i="4" s="1"/>
  <c r="A723" i="4" s="1"/>
  <c r="A724" i="4" s="1"/>
  <c r="A725" i="4" s="1"/>
  <c r="A726" i="4" s="1"/>
  <c r="A728" i="4"/>
  <c r="A729" i="4" s="1"/>
  <c r="A730" i="4" s="1"/>
  <c r="A731" i="4" s="1"/>
  <c r="A732" i="4" s="1"/>
  <c r="A733" i="4" s="1"/>
  <c r="A734" i="4" s="1"/>
  <c r="A735" i="4" s="1"/>
  <c r="A736" i="4" s="1"/>
  <c r="A738" i="4"/>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2" i="4"/>
  <c r="A763" i="4" s="1"/>
  <c r="A764" i="4" s="1"/>
  <c r="A765" i="4" s="1"/>
  <c r="A766" i="4" s="1"/>
  <c r="A767" i="4" s="1"/>
  <c r="A768" i="4" s="1"/>
  <c r="A769" i="4" s="1"/>
  <c r="A770" i="4" s="1"/>
  <c r="A771" i="4" s="1"/>
  <c r="A772" i="4" s="1"/>
  <c r="A774" i="4"/>
  <c r="A775" i="4" s="1"/>
  <c r="A776" i="4" s="1"/>
  <c r="A777" i="4" s="1"/>
  <c r="A778" i="4" s="1"/>
  <c r="A779" i="4" s="1"/>
  <c r="A780" i="4" s="1"/>
  <c r="A781" i="4" s="1"/>
  <c r="A782" i="4" s="1"/>
  <c r="A783" i="4" s="1"/>
  <c r="A784" i="4" s="1"/>
  <c r="A785" i="4" s="1"/>
  <c r="A786" i="4" s="1"/>
  <c r="A787" i="4" s="1"/>
  <c r="A789" i="4"/>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4" i="4"/>
  <c r="A815" i="4" s="1"/>
  <c r="A816" i="4" s="1"/>
  <c r="A817" i="4" s="1"/>
  <c r="A819" i="4"/>
  <c r="A820" i="4" s="1"/>
  <c r="A821" i="4"/>
  <c r="A822" i="4" s="1"/>
  <c r="A823" i="4" s="1"/>
  <c r="A824" i="4" s="1"/>
  <c r="A825" i="4" s="1"/>
  <c r="A826" i="4" s="1"/>
  <c r="A827" i="4" s="1"/>
  <c r="A828" i="4" s="1"/>
  <c r="A829" i="4" s="1"/>
  <c r="A830" i="4" s="1"/>
  <c r="A831" i="4" s="1"/>
  <c r="A832" i="4" s="1"/>
  <c r="A833" i="4" s="1"/>
  <c r="A834" i="4" s="1"/>
  <c r="A835" i="4" s="1"/>
  <c r="A837" i="4"/>
  <c r="A838" i="4" s="1"/>
  <c r="A839" i="4" s="1"/>
  <c r="A840" i="4" s="1"/>
  <c r="A841" i="4" s="1"/>
  <c r="A842" i="4" s="1"/>
  <c r="A843" i="4" s="1"/>
  <c r="A844" i="4" s="1"/>
  <c r="A845" i="4" s="1"/>
  <c r="A846" i="4" s="1"/>
  <c r="A847" i="4" s="1"/>
  <c r="A848" i="4" s="1"/>
  <c r="A849" i="4" s="1"/>
  <c r="A850" i="4" s="1"/>
  <c r="A851" i="4" s="1"/>
  <c r="A853" i="4"/>
  <c r="A854" i="4" s="1"/>
  <c r="A855" i="4" s="1"/>
  <c r="A856" i="4" s="1"/>
  <c r="A857" i="4" s="1"/>
  <c r="A858" i="4" s="1"/>
  <c r="A859" i="4" s="1"/>
  <c r="A860" i="4" s="1"/>
  <c r="A861" i="4" s="1"/>
  <c r="A862" i="4" s="1"/>
  <c r="A863" i="4" s="1"/>
  <c r="A864" i="4" s="1"/>
  <c r="A865" i="4" s="1"/>
  <c r="A866" i="4" s="1"/>
  <c r="A867" i="4" s="1"/>
  <c r="A868" i="4" s="1"/>
  <c r="A869" i="4" s="1"/>
  <c r="A870" i="4" s="1"/>
  <c r="A871" i="4" s="1"/>
  <c r="A873" i="4"/>
  <c r="A874" i="4" s="1"/>
  <c r="A875" i="4" s="1"/>
  <c r="A876" i="4" s="1"/>
  <c r="A877" i="4" s="1"/>
  <c r="A878" i="4" s="1"/>
  <c r="A879" i="4" s="1"/>
  <c r="A880" i="4" s="1"/>
  <c r="A881" i="4" s="1"/>
  <c r="A882" i="4" s="1"/>
  <c r="A883" i="4" s="1"/>
  <c r="A884" i="4" s="1"/>
  <c r="A885" i="4" s="1"/>
  <c r="A886" i="4" s="1"/>
  <c r="A887" i="4" s="1"/>
  <c r="A888" i="4" s="1"/>
  <c r="A890" i="4"/>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9" i="4"/>
  <c r="A920" i="4" s="1"/>
  <c r="A921" i="4" s="1"/>
  <c r="A922" i="4" s="1"/>
  <c r="A923" i="4" s="1"/>
  <c r="A924" i="4" s="1"/>
  <c r="A925" i="4" s="1"/>
  <c r="A926" i="4" s="1"/>
  <c r="A927" i="4" s="1"/>
  <c r="A928" i="4" s="1"/>
  <c r="A930" i="4"/>
  <c r="A931" i="4" s="1"/>
  <c r="A932" i="4" s="1"/>
  <c r="A933" i="4" s="1"/>
  <c r="A934" i="4" s="1"/>
  <c r="A935" i="4" s="1"/>
  <c r="A936" i="4" s="1"/>
  <c r="A937" i="4" s="1"/>
  <c r="A938" i="4" s="1"/>
  <c r="A939" i="4" s="1"/>
  <c r="A940" i="4" s="1"/>
  <c r="A942" i="4"/>
  <c r="A943" i="4" s="1"/>
  <c r="A944" i="4" s="1"/>
  <c r="A945" i="4" s="1"/>
  <c r="A946" i="4" s="1"/>
  <c r="A947" i="4" s="1"/>
  <c r="A948" i="4" s="1"/>
  <c r="A949" i="4" s="1"/>
  <c r="A950" i="4" s="1"/>
  <c r="A952" i="4"/>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7" i="4"/>
  <c r="A978" i="4" s="1"/>
  <c r="A979" i="4" s="1"/>
  <c r="A980" i="4" s="1"/>
  <c r="A981" i="4" s="1"/>
  <c r="A982" i="4" s="1"/>
  <c r="A983" i="4" s="1"/>
  <c r="A984" i="4" s="1"/>
  <c r="A985" i="4" s="1"/>
  <c r="A986" i="4" s="1"/>
  <c r="A987" i="4" s="1"/>
  <c r="A988" i="4" s="1"/>
  <c r="A989" i="4" s="1"/>
  <c r="A990" i="4" s="1"/>
  <c r="A991" i="4" s="1"/>
  <c r="A993" i="4"/>
  <c r="A994" i="4" s="1"/>
  <c r="A995" i="4" s="1"/>
  <c r="A996" i="4" s="1"/>
  <c r="A997" i="4" s="1"/>
  <c r="A998" i="4" s="1"/>
  <c r="A999" i="4" s="1"/>
  <c r="A1000" i="4" s="1"/>
  <c r="A1001" i="4" s="1"/>
  <c r="A1002" i="4" s="1"/>
  <c r="A1003" i="4" s="1"/>
  <c r="A1004" i="4" s="1"/>
  <c r="A1005" i="4" s="1"/>
  <c r="A1006" i="4" s="1"/>
  <c r="A1007" i="4" s="1"/>
  <c r="A1009" i="4"/>
  <c r="A1010" i="4" s="1"/>
  <c r="A1011" i="4" s="1"/>
  <c r="A1012" i="4" s="1"/>
  <c r="A1013" i="4" s="1"/>
  <c r="A1014" i="4" s="1"/>
  <c r="A1015" i="4" s="1"/>
  <c r="A1016" i="4" s="1"/>
  <c r="A1017" i="4" s="1"/>
  <c r="A1018" i="4" s="1"/>
  <c r="A1019" i="4" s="1"/>
  <c r="A1020" i="4" s="1"/>
  <c r="A1021" i="4" s="1"/>
  <c r="A1023" i="4"/>
  <c r="A1024" i="4" s="1"/>
  <c r="A1025" i="4" s="1"/>
  <c r="A1026" i="4" s="1"/>
  <c r="A1027" i="4" s="1"/>
  <c r="A1028" i="4" s="1"/>
  <c r="A1029" i="4" s="1"/>
  <c r="A1030" i="4" s="1"/>
  <c r="A1031" i="4" s="1"/>
  <c r="A1032" i="4" s="1"/>
  <c r="A1033" i="4" s="1"/>
  <c r="A1034" i="4" s="1"/>
  <c r="A1035" i="4" s="1"/>
  <c r="A1036" i="4" s="1"/>
  <c r="A1037" i="4" s="1"/>
  <c r="A1038" i="4" s="1"/>
  <c r="A1040" i="4"/>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8" i="4"/>
  <c r="A1069" i="4" s="1"/>
  <c r="A1070" i="4" s="1"/>
  <c r="A1071" i="4" s="1"/>
  <c r="A1072" i="4" s="1"/>
  <c r="A1073" i="4" s="1"/>
  <c r="A1074" i="4" s="1"/>
  <c r="A1075" i="4" s="1"/>
  <c r="A1076" i="4" s="1"/>
  <c r="A1077" i="4" s="1"/>
  <c r="A1079" i="4"/>
  <c r="A1080" i="4" s="1"/>
  <c r="A1081" i="4" s="1"/>
  <c r="A1082" i="4" s="1"/>
  <c r="A1083" i="4" s="1"/>
  <c r="A1084" i="4" s="1"/>
  <c r="A1085" i="4" s="1"/>
  <c r="A1086" i="4" s="1"/>
  <c r="A1087" i="4" s="1"/>
  <c r="A1088" i="4" s="1"/>
  <c r="A1089" i="4" s="1"/>
  <c r="A1090" i="4" s="1"/>
  <c r="A1091" i="4" s="1"/>
  <c r="A1092" i="4" s="1"/>
  <c r="A1094" i="4"/>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7" i="4" s="1"/>
  <c r="A1118" i="4" s="1"/>
  <c r="A1119" i="4" s="1"/>
  <c r="A1121" i="4"/>
  <c r="A1122" i="4" s="1"/>
  <c r="A1123" i="4" s="1"/>
  <c r="A1124" i="4" s="1"/>
  <c r="A1125" i="4" s="1"/>
  <c r="A1126" i="4" s="1"/>
  <c r="A1127" i="4" s="1"/>
  <c r="A1128" i="4" s="1"/>
  <c r="A1129" i="4" s="1"/>
  <c r="A1130" i="4" s="1"/>
  <c r="A1131" i="4" s="1"/>
  <c r="A1133" i="4"/>
  <c r="A1134" i="4" s="1"/>
  <c r="A1135" i="4" s="1"/>
  <c r="A1136" i="4" s="1"/>
  <c r="A1137" i="4" s="1"/>
  <c r="A1138" i="4" s="1"/>
  <c r="A1139" i="4" s="1"/>
  <c r="A1140" i="4" s="1"/>
  <c r="A1141" i="4" s="1"/>
  <c r="A1142" i="4" s="1"/>
  <c r="A1143" i="4" s="1"/>
  <c r="A1144" i="4" s="1"/>
  <c r="A1145" i="4" s="1"/>
  <c r="A1146" i="4" s="1"/>
  <c r="A1147" i="4" s="1"/>
  <c r="A1148" i="4" s="1"/>
  <c r="A1150" i="4"/>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1" i="4" s="1"/>
  <c r="A1173" i="4"/>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4"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3" i="4" s="1"/>
  <c r="A1214" i="4" s="1"/>
  <c r="A1215" i="4" s="1"/>
  <c r="A1216" i="4" s="1"/>
  <c r="A1217" i="4" s="1"/>
  <c r="A1218" i="4" s="1"/>
  <c r="A1219" i="4" s="1"/>
  <c r="A1220" i="4" s="1"/>
  <c r="A1222" i="4"/>
  <c r="A1223" i="4" s="1"/>
  <c r="A1224" i="4" s="1"/>
  <c r="A1225" i="4" s="1"/>
  <c r="A1226" i="4" s="1"/>
  <c r="A1227" i="4" s="1"/>
  <c r="A1228" i="4" s="1"/>
  <c r="A1229" i="4" s="1"/>
  <c r="A1230" i="4" s="1"/>
  <c r="A1231" i="4" s="1"/>
  <c r="A1232" i="4" s="1"/>
  <c r="A1233" i="4" s="1"/>
  <c r="A1234" i="4" s="1"/>
  <c r="A1235" i="4" s="1"/>
  <c r="A1236" i="4" s="1"/>
  <c r="A1237" i="4" s="1"/>
  <c r="A1239" i="4"/>
  <c r="A1240" i="4" s="1"/>
  <c r="A1241" i="4" s="1"/>
  <c r="A1242" i="4" s="1"/>
  <c r="A1243" i="4" s="1"/>
  <c r="A1244" i="4" s="1"/>
  <c r="A1245" i="4" s="1"/>
  <c r="A1246" i="4" s="1"/>
  <c r="A1247" i="4" s="1"/>
  <c r="A1248" i="4" s="1"/>
  <c r="A1249" i="4" s="1"/>
  <c r="A1250" i="4" s="1"/>
  <c r="A1251" i="4" s="1"/>
  <c r="A1252" i="4" s="1"/>
  <c r="A1253" i="4" s="1"/>
  <c r="A1254" i="4" s="1"/>
  <c r="A1256" i="4"/>
  <c r="A1257" i="4" s="1"/>
  <c r="A1258" i="4" s="1"/>
  <c r="A1259" i="4" s="1"/>
  <c r="A1260" i="4" s="1"/>
  <c r="A1261" i="4" s="1"/>
  <c r="A1262" i="4" s="1"/>
  <c r="A1263" i="4" s="1"/>
  <c r="A1264" i="4" s="1"/>
  <c r="A1265" i="4" s="1"/>
  <c r="A1266" i="4" s="1"/>
  <c r="A1267" i="4" s="1"/>
  <c r="A1268" i="4" s="1"/>
  <c r="A1269" i="4" s="1"/>
  <c r="A1270" i="4" s="1"/>
  <c r="A1271" i="4" s="1"/>
  <c r="A1272" i="4" s="1"/>
  <c r="A1273" i="4" s="1"/>
  <c r="A1274" i="4" s="1"/>
  <c r="A1275" i="4" s="1"/>
  <c r="A1276" i="4" s="1"/>
  <c r="A1277" i="4" s="1"/>
  <c r="A1278" i="4" s="1"/>
  <c r="A1279" i="4" s="1"/>
  <c r="A1280" i="4" s="1"/>
  <c r="A1281" i="4" s="1"/>
  <c r="A1282" i="4" s="1"/>
  <c r="A1283" i="4" s="1"/>
  <c r="A1284" i="4" s="1"/>
  <c r="A1285" i="4" s="1"/>
  <c r="A1286" i="4" s="1"/>
  <c r="A1288" i="4"/>
  <c r="A1289" i="4" s="1"/>
  <c r="A1290" i="4" s="1"/>
  <c r="A1291" i="4" s="1"/>
  <c r="A1292" i="4" s="1"/>
  <c r="A1293" i="4" s="1"/>
  <c r="A1294" i="4" s="1"/>
  <c r="A1295" i="4" s="1"/>
  <c r="A1296" i="4" s="1"/>
  <c r="A1297" i="4" s="1"/>
  <c r="A1298" i="4" s="1"/>
  <c r="A1299" i="4" s="1"/>
  <c r="A1300" i="4" s="1"/>
  <c r="A1301" i="4" s="1"/>
  <c r="A1302" i="4" s="1"/>
  <c r="A1303" i="4" s="1"/>
  <c r="A1304" i="4" s="1"/>
  <c r="A1305" i="4" s="1"/>
  <c r="A1306" i="4" s="1"/>
  <c r="A1308" i="4"/>
  <c r="A1309" i="4" s="1"/>
  <c r="A1310" i="4" s="1"/>
  <c r="A1311" i="4" s="1"/>
  <c r="A1312" i="4" s="1"/>
  <c r="A1313" i="4" s="1"/>
  <c r="A1314" i="4" s="1"/>
  <c r="A1315" i="4" s="1"/>
  <c r="A1316" i="4" s="1"/>
  <c r="A1317" i="4" s="1"/>
  <c r="A1318" i="4" s="1"/>
  <c r="A1319" i="4" s="1"/>
  <c r="A1320" i="4" s="1"/>
  <c r="A1322" i="4"/>
  <c r="A1323" i="4" s="1"/>
  <c r="A1324" i="4" s="1"/>
  <c r="A1325" i="4" s="1"/>
  <c r="A1326" i="4" s="1"/>
  <c r="A1327" i="4" s="1"/>
  <c r="A1328" i="4" s="1"/>
  <c r="A1329" i="4" s="1"/>
  <c r="A1330" i="4" s="1"/>
  <c r="A1332" i="4"/>
  <c r="A1333" i="4" s="1"/>
  <c r="A1334" i="4" s="1"/>
  <c r="A1335" i="4" s="1"/>
  <c r="A1336" i="4" s="1"/>
  <c r="A1337" i="4" s="1"/>
  <c r="A1338" i="4" s="1"/>
  <c r="A1339" i="4" s="1"/>
  <c r="A1340" i="4" s="1"/>
  <c r="A1341" i="4" s="1"/>
  <c r="A1342" i="4" s="1"/>
  <c r="A1343" i="4" s="1"/>
  <c r="A1345" i="4"/>
  <c r="A1346" i="4" s="1"/>
  <c r="A1347" i="4" s="1"/>
  <c r="A1348" i="4" s="1"/>
  <c r="A1349" i="4" s="1"/>
  <c r="A1350" i="4" s="1"/>
  <c r="A1351" i="4" s="1"/>
  <c r="A1352" i="4" s="1"/>
  <c r="A1353" i="4" s="1"/>
  <c r="A1354" i="4" s="1"/>
  <c r="A1355" i="4" s="1"/>
  <c r="A1356" i="4" s="1"/>
  <c r="A1357" i="4" s="1"/>
  <c r="A1358" i="4" s="1"/>
  <c r="A1359" i="4" s="1"/>
  <c r="A1360" i="4" s="1"/>
  <c r="A1361" i="4" s="1"/>
  <c r="A1362" i="4" s="1"/>
  <c r="A1363" i="4" s="1"/>
  <c r="A1364" i="4" s="1"/>
  <c r="A1365" i="4" s="1"/>
  <c r="A1366" i="4" s="1"/>
  <c r="A1367" i="4" s="1"/>
  <c r="A1368" i="4" s="1"/>
  <c r="A1369" i="4" s="1"/>
  <c r="A1370" i="4" s="1"/>
  <c r="A1371" i="4" s="1"/>
  <c r="A1372" i="4" s="1"/>
  <c r="A1374" i="4"/>
  <c r="A1375" i="4" s="1"/>
  <c r="A1376" i="4" s="1"/>
  <c r="A1377" i="4" s="1"/>
  <c r="A1378" i="4" s="1"/>
  <c r="A1379" i="4" s="1"/>
  <c r="A1380" i="4" s="1"/>
  <c r="A1381" i="4" s="1"/>
  <c r="A1382" i="4" s="1"/>
  <c r="A1383" i="4" s="1"/>
  <c r="A1384" i="4" s="1"/>
  <c r="A1385" i="4" s="1"/>
  <c r="A1386" i="4" s="1"/>
  <c r="A1387" i="4" s="1"/>
  <c r="A1389" i="4"/>
  <c r="A1390" i="4" s="1"/>
  <c r="A1391" i="4" s="1"/>
  <c r="A1392" i="4" s="1"/>
  <c r="A1393" i="4" s="1"/>
  <c r="A1394" i="4" s="1"/>
  <c r="A1395" i="4" s="1"/>
  <c r="A1396" i="4" s="1"/>
  <c r="A1397" i="4" s="1"/>
  <c r="A1398" i="4" s="1"/>
  <c r="A1399" i="4" s="1"/>
  <c r="A1400" i="4" s="1"/>
  <c r="A1401" i="4" s="1"/>
  <c r="A1402" i="4" s="1"/>
  <c r="A1403" i="4" s="1"/>
  <c r="A1404" i="4" s="1"/>
  <c r="A1405" i="4" s="1"/>
  <c r="A1406" i="4" s="1"/>
  <c r="A1407" i="4" s="1"/>
  <c r="A1408" i="4" s="1"/>
  <c r="A1409" i="4" s="1"/>
  <c r="A1410" i="4" s="1"/>
  <c r="A1411" i="4" s="1"/>
  <c r="A1413" i="4"/>
  <c r="A1414" i="4" s="1"/>
  <c r="A1415" i="4" s="1"/>
  <c r="A1416" i="4" s="1"/>
  <c r="A1417" i="4" s="1"/>
  <c r="A1418" i="4" s="1"/>
  <c r="A1419" i="4" s="1"/>
  <c r="A1420" i="4" s="1"/>
  <c r="A1421" i="4" s="1"/>
  <c r="A1422" i="4" s="1"/>
  <c r="A1423" i="4" s="1"/>
  <c r="A1424" i="4" s="1"/>
  <c r="A1425" i="4" s="1"/>
  <c r="A1426" i="4" s="1"/>
  <c r="A1427" i="4" s="1"/>
  <c r="A1428" i="4" s="1"/>
  <c r="A1429" i="4" s="1"/>
  <c r="A1430" i="4" s="1"/>
  <c r="A1431" i="4" s="1"/>
  <c r="A1432" i="4" s="1"/>
  <c r="A1433" i="4" s="1"/>
  <c r="A1434" i="4" s="1"/>
  <c r="A1435" i="4" s="1"/>
  <c r="A1437" i="4"/>
  <c r="A1438" i="4" s="1"/>
  <c r="A1439" i="4" s="1"/>
  <c r="A1440" i="4" s="1"/>
  <c r="A1441" i="4" s="1"/>
  <c r="A1442" i="4" s="1"/>
  <c r="A1443" i="4" s="1"/>
  <c r="A1444" i="4" s="1"/>
  <c r="A1445" i="4" s="1"/>
  <c r="A1446" i="4" s="1"/>
  <c r="A1447" i="4" s="1"/>
  <c r="A1448" i="4" s="1"/>
  <c r="A1449" i="4" s="1"/>
  <c r="A1450" i="4" s="1"/>
  <c r="A1451" i="4" s="1"/>
  <c r="A1452" i="4" s="1"/>
  <c r="A1453" i="4" s="1"/>
  <c r="A1454" i="4" s="1"/>
  <c r="A1455" i="4" s="1"/>
  <c r="A1457" i="4"/>
  <c r="A1458" i="4" s="1"/>
  <c r="A1459" i="4" s="1"/>
  <c r="A1460" i="4" s="1"/>
  <c r="A1461" i="4" s="1"/>
  <c r="A1462" i="4" s="1"/>
  <c r="A1463" i="4" s="1"/>
  <c r="A1464" i="4" s="1"/>
  <c r="A1465" i="4" s="1"/>
  <c r="A1466" i="4" s="1"/>
  <c r="A1467" i="4" s="1"/>
  <c r="A1468" i="4" s="1"/>
  <c r="A1469" i="4" s="1"/>
  <c r="A1470" i="4" s="1"/>
  <c r="A1471" i="4" s="1"/>
  <c r="A1472" i="4" s="1"/>
  <c r="A1473" i="4" s="1"/>
  <c r="A1474" i="4" s="1"/>
  <c r="A1475" i="4" s="1"/>
  <c r="A1476" i="4" s="1"/>
  <c r="A1477" i="4" s="1"/>
  <c r="A1478" i="4" s="1"/>
  <c r="A1479" i="4" s="1"/>
  <c r="A1481" i="4"/>
  <c r="A1482" i="4" s="1"/>
  <c r="A1483" i="4" s="1"/>
  <c r="A1484" i="4" s="1"/>
  <c r="A1485" i="4" s="1"/>
  <c r="A1486" i="4" s="1"/>
  <c r="A1487" i="4" s="1"/>
  <c r="A1488" i="4" s="1"/>
  <c r="A1489" i="4" s="1"/>
  <c r="A1490" i="4" s="1"/>
  <c r="A1491" i="4" s="1"/>
  <c r="A1492" i="4" s="1"/>
  <c r="A1494" i="4"/>
  <c r="A1495" i="4" s="1"/>
  <c r="A1496" i="4" s="1"/>
  <c r="A1497" i="4" s="1"/>
  <c r="A1498" i="4" s="1"/>
  <c r="A1499" i="4" s="1"/>
  <c r="A1500" i="4" s="1"/>
  <c r="A1501" i="4" s="1"/>
  <c r="A1502" i="4" s="1"/>
  <c r="A1503" i="4" s="1"/>
  <c r="A1504" i="4" s="1"/>
  <c r="A1505" i="4" s="1"/>
  <c r="A1506" i="4" s="1"/>
  <c r="A1507" i="4" s="1"/>
  <c r="A1509" i="4"/>
  <c r="A1510" i="4" s="1"/>
  <c r="A1511" i="4" s="1"/>
  <c r="A1512" i="4" s="1"/>
  <c r="A1513" i="4" s="1"/>
  <c r="A1514" i="4" s="1"/>
  <c r="A1515" i="4" s="1"/>
  <c r="A1516" i="4" s="1"/>
  <c r="A1517" i="4" s="1"/>
  <c r="A1518" i="4" s="1"/>
  <c r="A1519" i="4" s="1"/>
  <c r="A1520" i="4" s="1"/>
  <c r="A1521" i="4" s="1"/>
  <c r="A1522" i="4" s="1"/>
  <c r="A1523" i="4" s="1"/>
  <c r="A1524" i="4" s="1"/>
  <c r="A1525" i="4" s="1"/>
  <c r="A1526" i="4" s="1"/>
  <c r="A1527" i="4" s="1"/>
  <c r="A1528" i="4" s="1"/>
  <c r="A1529" i="4" s="1"/>
  <c r="A1530" i="4" s="1"/>
  <c r="A1531" i="4" s="1"/>
  <c r="A1532" i="4" s="1"/>
  <c r="A1533" i="4" s="1"/>
  <c r="A1535" i="4"/>
  <c r="A1536" i="4" s="1"/>
  <c r="A1537" i="4" s="1"/>
  <c r="A1538" i="4" s="1"/>
  <c r="A1539" i="4" s="1"/>
  <c r="A1540" i="4" s="1"/>
  <c r="A1541" i="4" s="1"/>
  <c r="A1542" i="4" s="1"/>
  <c r="A1543" i="4" s="1"/>
  <c r="A1544" i="4" s="1"/>
  <c r="A1545" i="4" s="1"/>
  <c r="A1546" i="4" s="1"/>
  <c r="A1547" i="4" s="1"/>
  <c r="A1548" i="4" s="1"/>
  <c r="A1549" i="4" s="1"/>
  <c r="A1551" i="4"/>
  <c r="A1552" i="4" s="1"/>
  <c r="A1553" i="4" s="1"/>
  <c r="A1554" i="4" s="1"/>
  <c r="A1555" i="4" s="1"/>
  <c r="A1556" i="4" s="1"/>
  <c r="A1557" i="4" s="1"/>
  <c r="A1558" i="4" s="1"/>
  <c r="A1559" i="4" s="1"/>
  <c r="A1560" i="4" s="1"/>
  <c r="A1561" i="4" s="1"/>
  <c r="A1562" i="4" s="1"/>
  <c r="A1563" i="4" s="1"/>
  <c r="A1564" i="4" s="1"/>
  <c r="A1565" i="4" s="1"/>
  <c r="A1566" i="4" s="1"/>
  <c r="A1567" i="4" s="1"/>
  <c r="A1568" i="4" s="1"/>
  <c r="A1569" i="4" s="1"/>
  <c r="A1570" i="4" s="1"/>
  <c r="A1571" i="4" s="1"/>
  <c r="A1572" i="4" s="1"/>
  <c r="A1574" i="4"/>
  <c r="A1575" i="4" s="1"/>
  <c r="A1576" i="4" s="1"/>
  <c r="A1577" i="4" s="1"/>
  <c r="A1578" i="4" s="1"/>
  <c r="A1579" i="4" s="1"/>
  <c r="A1580" i="4" s="1"/>
  <c r="A1581" i="4" s="1"/>
  <c r="A1582" i="4" s="1"/>
  <c r="A1583" i="4" s="1"/>
  <c r="A1584" i="4" s="1"/>
  <c r="A1585" i="4" s="1"/>
  <c r="A1586" i="4" s="1"/>
  <c r="A1587" i="4" s="1"/>
  <c r="A1588" i="4" s="1"/>
  <c r="A1590" i="4"/>
  <c r="A1591" i="4" s="1"/>
  <c r="A1592" i="4" s="1"/>
  <c r="A1593" i="4" s="1"/>
  <c r="A1594" i="4" s="1"/>
  <c r="A1595" i="4" s="1"/>
  <c r="A1596" i="4" s="1"/>
  <c r="A1597" i="4" s="1"/>
  <c r="A1598" i="4" s="1"/>
  <c r="A1599" i="4" s="1"/>
  <c r="A1600" i="4" s="1"/>
  <c r="A1601" i="4" s="1"/>
  <c r="A1602" i="4" s="1"/>
  <c r="A1603" i="4" s="1"/>
  <c r="A1604" i="4" s="1"/>
  <c r="A1605" i="4" s="1"/>
  <c r="A1606" i="4" s="1"/>
  <c r="A1607" i="4" s="1"/>
  <c r="A1609" i="4"/>
  <c r="A1610" i="4" s="1"/>
  <c r="A1611" i="4" s="1"/>
  <c r="A1612" i="4" s="1"/>
  <c r="A1613" i="4" s="1"/>
  <c r="A1614" i="4" s="1"/>
  <c r="A1615" i="4" s="1"/>
  <c r="A1616" i="4" s="1"/>
  <c r="A1617" i="4" s="1"/>
  <c r="A1618" i="4" s="1"/>
  <c r="A1619" i="4" s="1"/>
  <c r="A1620" i="4" s="1"/>
  <c r="A1621" i="4" s="1"/>
  <c r="A1622" i="4" s="1"/>
  <c r="A1623" i="4" s="1"/>
  <c r="A1624" i="4" s="1"/>
  <c r="A1625" i="4" s="1"/>
  <c r="A1626" i="4" s="1"/>
  <c r="A1627" i="4" s="1"/>
  <c r="A1628" i="4" s="1"/>
  <c r="A1629" i="4" s="1"/>
  <c r="A1630" i="4" s="1"/>
  <c r="A1631" i="4" s="1"/>
  <c r="A1633" i="4"/>
  <c r="A1634" i="4" s="1"/>
  <c r="A1635" i="4" s="1"/>
  <c r="A1636" i="4" s="1"/>
  <c r="A1637" i="4" s="1"/>
  <c r="A1638" i="4" s="1"/>
  <c r="A1639" i="4" s="1"/>
  <c r="A1640" i="4" s="1"/>
  <c r="A1641" i="4" s="1"/>
  <c r="A1642" i="4" s="1"/>
  <c r="A1643" i="4" s="1"/>
  <c r="A1644" i="4" s="1"/>
  <c r="A1645" i="4" s="1"/>
  <c r="A1646" i="4" s="1"/>
  <c r="A1647" i="4" s="1"/>
  <c r="A1648" i="4" s="1"/>
  <c r="A1649" i="4" s="1"/>
  <c r="A1650" i="4" s="1"/>
  <c r="A1651" i="4" s="1"/>
  <c r="A1652" i="4" s="1"/>
  <c r="A1653" i="4" s="1"/>
  <c r="A1654" i="4" s="1"/>
  <c r="A1655" i="4" s="1"/>
  <c r="A1656" i="4" s="1"/>
  <c r="A1657" i="4" s="1"/>
  <c r="A1658" i="4" s="1"/>
  <c r="A1659" i="4" s="1"/>
  <c r="A1660" i="4" s="1"/>
  <c r="A1661" i="4" s="1"/>
  <c r="A1662" i="4" s="1"/>
  <c r="A1663" i="4" s="1"/>
  <c r="A1664" i="4" s="1"/>
  <c r="A1665" i="4" s="1"/>
  <c r="A1666" i="4" s="1"/>
  <c r="A1667" i="4" s="1"/>
  <c r="A1668" i="4" s="1"/>
  <c r="A1669" i="4" s="1"/>
  <c r="A1670" i="4" s="1"/>
  <c r="A1671" i="4" s="1"/>
  <c r="A1672" i="4" s="1"/>
  <c r="A1673" i="4" s="1"/>
  <c r="A1675" i="4"/>
  <c r="A1676" i="4" s="1"/>
  <c r="A1677" i="4" s="1"/>
  <c r="A1678" i="4" s="1"/>
  <c r="A1679" i="4" s="1"/>
  <c r="A1680" i="4" s="1"/>
  <c r="A1681" i="4" s="1"/>
  <c r="A1682" i="4" s="1"/>
  <c r="A1683" i="4" s="1"/>
  <c r="A1684" i="4" s="1"/>
  <c r="A1685" i="4" s="1"/>
  <c r="A1686" i="4" s="1"/>
  <c r="A1687" i="4" s="1"/>
  <c r="A1688" i="4" s="1"/>
  <c r="A1690" i="4"/>
  <c r="A1691" i="4" s="1"/>
  <c r="A1692" i="4" s="1"/>
  <c r="A1693" i="4" s="1"/>
  <c r="A1694" i="4" s="1"/>
  <c r="A1695" i="4" s="1"/>
  <c r="A1696" i="4" s="1"/>
  <c r="A1697" i="4" s="1"/>
  <c r="A1698" i="4" s="1"/>
  <c r="A1699" i="4" s="1"/>
  <c r="A1700" i="4" s="1"/>
  <c r="A1701" i="4" s="1"/>
  <c r="A1702" i="4" s="1"/>
  <c r="A1703" i="4" s="1"/>
  <c r="A1704" i="4" s="1"/>
  <c r="A1705" i="4" s="1"/>
  <c r="A1706" i="4" s="1"/>
  <c r="A1707" i="4" s="1"/>
  <c r="A1709" i="4"/>
  <c r="A1710" i="4" s="1"/>
  <c r="A1711" i="4" s="1"/>
  <c r="A1712" i="4" s="1"/>
  <c r="A1713" i="4" s="1"/>
  <c r="A1714" i="4" s="1"/>
  <c r="A1715" i="4" s="1"/>
  <c r="A1716" i="4" s="1"/>
  <c r="A1717" i="4" s="1"/>
  <c r="A1718" i="4" s="1"/>
  <c r="A1719" i="4" s="1"/>
  <c r="A1720" i="4" s="1"/>
  <c r="A1721" i="4" s="1"/>
  <c r="A1722" i="4" s="1"/>
  <c r="A1723" i="4" s="1"/>
  <c r="A1725" i="4"/>
  <c r="A1726" i="4" s="1"/>
  <c r="A1727" i="4" s="1"/>
  <c r="A1728" i="4" s="1"/>
  <c r="A1729" i="4" s="1"/>
  <c r="A1730" i="4" s="1"/>
  <c r="A1731" i="4" s="1"/>
  <c r="A1732" i="4" s="1"/>
  <c r="A1733" i="4" s="1"/>
  <c r="A1734" i="4" s="1"/>
  <c r="A1735" i="4" s="1"/>
  <c r="A1736" i="4" s="1"/>
  <c r="A1737" i="4" s="1"/>
  <c r="A1738" i="4" s="1"/>
  <c r="A1739" i="4" s="1"/>
  <c r="A1741" i="4"/>
  <c r="A1742" i="4" s="1"/>
  <c r="A1743" i="4" s="1"/>
  <c r="A1744" i="4" s="1"/>
  <c r="A1745" i="4" s="1"/>
  <c r="A1747" i="4"/>
  <c r="A1748" i="4" s="1"/>
  <c r="A1749" i="4" s="1"/>
  <c r="A1750" i="4" s="1"/>
  <c r="A1751" i="4" s="1"/>
  <c r="A1752" i="4" s="1"/>
  <c r="A1753" i="4" s="1"/>
  <c r="A1755" i="4"/>
  <c r="A1756" i="4" s="1"/>
  <c r="A1757" i="4" s="1"/>
  <c r="A1758" i="4" s="1"/>
  <c r="A1759" i="4" s="1"/>
  <c r="A1760" i="4" s="1"/>
  <c r="A1761" i="4" s="1"/>
  <c r="A1762" i="4" s="1"/>
  <c r="A1763" i="4" s="1"/>
  <c r="A1764" i="4" s="1"/>
  <c r="A1765" i="4" s="1"/>
  <c r="A1766" i="4" s="1"/>
  <c r="A1767" i="4" s="1"/>
  <c r="A1768" i="4" s="1"/>
  <c r="A1769" i="4" s="1"/>
  <c r="A1771" i="4"/>
  <c r="A1772" i="4" s="1"/>
  <c r="A1773" i="4" s="1"/>
  <c r="A1774" i="4" s="1"/>
  <c r="A1775" i="4" s="1"/>
  <c r="A1776" i="4" s="1"/>
  <c r="A1777" i="4" s="1"/>
  <c r="A1778" i="4" s="1"/>
  <c r="A1779" i="4" s="1"/>
  <c r="A1780" i="4" s="1"/>
  <c r="A1782" i="4"/>
  <c r="A1783" i="4" s="1"/>
  <c r="A1784" i="4" s="1"/>
  <c r="A1785" i="4" s="1"/>
  <c r="A1786" i="4" s="1"/>
  <c r="A1787" i="4" s="1"/>
  <c r="A1788" i="4" s="1"/>
  <c r="A1790" i="4"/>
  <c r="A1791" i="4" s="1"/>
  <c r="A1792" i="4" s="1"/>
  <c r="A1793" i="4" s="1"/>
  <c r="A1794" i="4" s="1"/>
  <c r="A1795" i="4" s="1"/>
  <c r="A1796" i="4" s="1"/>
  <c r="A1797" i="4" s="1"/>
  <c r="A1798" i="4" s="1"/>
  <c r="A1799" i="4" s="1"/>
  <c r="A1800" i="4" s="1"/>
  <c r="A1801" i="4" s="1"/>
  <c r="A1802" i="4" s="1"/>
  <c r="A1804" i="4"/>
  <c r="A1805" i="4" s="1"/>
  <c r="A1806" i="4" s="1"/>
  <c r="A1807" i="4" s="1"/>
  <c r="A1808" i="4" s="1"/>
  <c r="A1810" i="4"/>
  <c r="A1811" i="4" s="1"/>
  <c r="A1812" i="4" s="1"/>
  <c r="A1813" i="4" s="1"/>
  <c r="A1814" i="4" s="1"/>
  <c r="A1815" i="4" s="1"/>
  <c r="A1816" i="4" s="1"/>
  <c r="A1817" i="4" s="1"/>
  <c r="A1818" i="4" s="1"/>
  <c r="A1819" i="4" s="1"/>
  <c r="A1820" i="4" s="1"/>
  <c r="A1821" i="4" s="1"/>
  <c r="A1822" i="4" s="1"/>
  <c r="A1823" i="4" s="1"/>
  <c r="A1824" i="4" s="1"/>
  <c r="A1825" i="4" s="1"/>
  <c r="A1826" i="4" s="1"/>
  <c r="A1828" i="4"/>
  <c r="A1829" i="4" s="1"/>
  <c r="A1830" i="4" s="1"/>
  <c r="A1831" i="4" s="1"/>
  <c r="A1832" i="4" s="1"/>
  <c r="A1833" i="4" s="1"/>
  <c r="A1834" i="4" s="1"/>
  <c r="A1835" i="4" s="1"/>
  <c r="A1836" i="4" s="1"/>
  <c r="A1837" i="4" s="1"/>
  <c r="A1838" i="4" s="1"/>
  <c r="A1839" i="4" s="1"/>
  <c r="A1840" i="4" s="1"/>
  <c r="A1841" i="4" s="1"/>
  <c r="A1842" i="4" s="1"/>
  <c r="A1843" i="4" s="1"/>
  <c r="A1844" i="4" s="1"/>
  <c r="A1845" i="4" s="1"/>
  <c r="A1846" i="4" s="1"/>
  <c r="A1847" i="4" s="1"/>
  <c r="A1848" i="4" s="1"/>
  <c r="A1849" i="4" s="1"/>
  <c r="A1850" i="4" s="1"/>
  <c r="A1851" i="4" s="1"/>
  <c r="A1852" i="4" s="1"/>
  <c r="A1853" i="4" s="1"/>
  <c r="A1854" i="4" s="1"/>
  <c r="A1855" i="4" s="1"/>
  <c r="A1857" i="4"/>
  <c r="A1858" i="4" s="1"/>
  <c r="A1859" i="4" s="1"/>
  <c r="A1860" i="4" s="1"/>
  <c r="A1861" i="4" s="1"/>
  <c r="A1862" i="4" s="1"/>
  <c r="A1863" i="4" s="1"/>
  <c r="A1865" i="4"/>
  <c r="A1866" i="4" s="1"/>
  <c r="A1867" i="4" s="1"/>
  <c r="A1868" i="4" s="1"/>
  <c r="A1869" i="4" s="1"/>
  <c r="A1870" i="4" s="1"/>
  <c r="A1872" i="4"/>
  <c r="A1873" i="4" s="1"/>
  <c r="A1874" i="4" s="1"/>
  <c r="A1875" i="4" s="1"/>
  <c r="A1876" i="4" s="1"/>
  <c r="A1877" i="4" s="1"/>
  <c r="A1878" i="4" s="1"/>
  <c r="A1879" i="4" s="1"/>
  <c r="A1880" i="4" s="1"/>
  <c r="A1881" i="4" s="1"/>
  <c r="A1882" i="4" s="1"/>
  <c r="A1883" i="4" s="1"/>
  <c r="A1884" i="4" s="1"/>
  <c r="A1885" i="4" s="1"/>
  <c r="A1886" i="4" s="1"/>
  <c r="A1887" i="4" s="1"/>
  <c r="A1888" i="4" s="1"/>
  <c r="A1889" i="4" s="1"/>
  <c r="A1890" i="4" s="1"/>
  <c r="A1891" i="4" s="1"/>
  <c r="A1893" i="4"/>
  <c r="A1894" i="4" s="1"/>
  <c r="A1895" i="4" s="1"/>
  <c r="A1896" i="4" s="1"/>
  <c r="A1897" i="4" s="1"/>
  <c r="A1898" i="4" s="1"/>
  <c r="A1899" i="4" s="1"/>
  <c r="A1900" i="4" s="1"/>
  <c r="A1901" i="4" s="1"/>
  <c r="A1902" i="4" s="1"/>
  <c r="A1903" i="4" s="1"/>
  <c r="A1904" i="4" s="1"/>
  <c r="A1905" i="4" s="1"/>
  <c r="A1906" i="4" s="1"/>
  <c r="A1907" i="4" s="1"/>
  <c r="A1909" i="4"/>
  <c r="A1910" i="4" s="1"/>
  <c r="A1911" i="4" s="1"/>
  <c r="A1912" i="4" s="1"/>
  <c r="A1913" i="4" s="1"/>
  <c r="A1914" i="4" s="1"/>
  <c r="A1915" i="4" s="1"/>
  <c r="A1916" i="4" s="1"/>
  <c r="A1917" i="4" s="1"/>
  <c r="A1918" i="4" s="1"/>
  <c r="A1919" i="4" s="1"/>
  <c r="A1920" i="4" s="1"/>
  <c r="A1922" i="4"/>
  <c r="A1923" i="4" s="1"/>
  <c r="A1924" i="4" s="1"/>
  <c r="A1925" i="4" s="1"/>
  <c r="A1926" i="4" s="1"/>
  <c r="A1927" i="4" s="1"/>
  <c r="A1928" i="4" s="1"/>
  <c r="A1929" i="4" s="1"/>
  <c r="A1930" i="4" s="1"/>
  <c r="A1931" i="4" s="1"/>
  <c r="A1932" i="4" s="1"/>
  <c r="A1933" i="4" s="1"/>
  <c r="A1934" i="4" s="1"/>
  <c r="A1935" i="4" s="1"/>
  <c r="A1937" i="4"/>
  <c r="A1938" i="4" s="1"/>
  <c r="A1939" i="4" s="1"/>
  <c r="A1940" i="4" s="1"/>
  <c r="A1941" i="4" s="1"/>
  <c r="A1942" i="4" s="1"/>
  <c r="A1943" i="4" s="1"/>
  <c r="A1944" i="4" s="1"/>
  <c r="A1945" i="4" s="1"/>
  <c r="A1946" i="4" s="1"/>
  <c r="A1947" i="4" s="1"/>
  <c r="A1948" i="4" s="1"/>
  <c r="A1949" i="4" s="1"/>
  <c r="A1950" i="4" s="1"/>
  <c r="A1951" i="4" s="1"/>
  <c r="A1952" i="4" s="1"/>
  <c r="A1954" i="4"/>
  <c r="A1955" i="4" s="1"/>
  <c r="A1956" i="4" s="1"/>
  <c r="A1957" i="4" s="1"/>
  <c r="A1958" i="4" s="1"/>
  <c r="A1959" i="4" s="1"/>
  <c r="A1960" i="4" s="1"/>
  <c r="A1961" i="4" s="1"/>
  <c r="A1962" i="4" s="1"/>
  <c r="A1963" i="4" s="1"/>
  <c r="A1965" i="4"/>
  <c r="A1966" i="4" s="1"/>
  <c r="A1967" i="4" s="1"/>
  <c r="A1968" i="4" s="1"/>
  <c r="A1969" i="4" s="1"/>
  <c r="A1970" i="4" s="1"/>
  <c r="A1971" i="4" s="1"/>
  <c r="A1972" i="4" s="1"/>
  <c r="A1973" i="4" s="1"/>
  <c r="A1974" i="4" s="1"/>
  <c r="A1975" i="4" s="1"/>
  <c r="A1976" i="4" s="1"/>
  <c r="A1977" i="4" s="1"/>
  <c r="A1978" i="4" s="1"/>
  <c r="A1979" i="4" s="1"/>
  <c r="A1980" i="4" s="1"/>
  <c r="A1981" i="4" s="1"/>
  <c r="A1982" i="4" s="1"/>
  <c r="A1983" i="4" s="1"/>
  <c r="A1985" i="4"/>
  <c r="A1986" i="4" s="1"/>
  <c r="A1987" i="4" s="1"/>
  <c r="A1988" i="4" s="1"/>
  <c r="A1989" i="4" s="1"/>
  <c r="A1990" i="4" s="1"/>
  <c r="A1991" i="4" s="1"/>
  <c r="A1992" i="4" s="1"/>
  <c r="A1993" i="4" s="1"/>
  <c r="A1994" i="4" s="1"/>
  <c r="A1995" i="4" s="1"/>
  <c r="A1996" i="4" s="1"/>
  <c r="A1998" i="4"/>
  <c r="A1999" i="4" s="1"/>
  <c r="A2000" i="4" s="1"/>
  <c r="A2001" i="4" s="1"/>
  <c r="A2002" i="4" s="1"/>
  <c r="A2003" i="4" s="1"/>
  <c r="A2004" i="4" s="1"/>
  <c r="A2005" i="4" s="1"/>
  <c r="A2006" i="4" s="1"/>
  <c r="A2007" i="4" s="1"/>
  <c r="A2008" i="4" s="1"/>
  <c r="A2009" i="4" s="1"/>
  <c r="A2010" i="4" s="1"/>
  <c r="A2011" i="4" s="1"/>
  <c r="A2012" i="4" s="1"/>
  <c r="A2013" i="4" s="1"/>
  <c r="A2014" i="4" s="1"/>
  <c r="A2015" i="4" s="1"/>
  <c r="A2016" i="4" s="1"/>
  <c r="A2018" i="4"/>
  <c r="A2019" i="4" s="1"/>
  <c r="A2020" i="4" s="1"/>
  <c r="A2021" i="4" s="1"/>
  <c r="A2022" i="4" s="1"/>
  <c r="A2023" i="4" s="1"/>
  <c r="A2024" i="4" s="1"/>
  <c r="A2025" i="4" s="1"/>
  <c r="A2026" i="4" s="1"/>
  <c r="A2027" i="4" s="1"/>
  <c r="A2028" i="4" s="1"/>
  <c r="A2029" i="4" s="1"/>
  <c r="A2030" i="4" s="1"/>
  <c r="A2031" i="4" s="1"/>
  <c r="A2032" i="4" s="1"/>
  <c r="A2033" i="4" s="1"/>
  <c r="A2034" i="4" s="1"/>
  <c r="A2036" i="4"/>
  <c r="A2037" i="4" s="1"/>
  <c r="A2038" i="4" s="1"/>
  <c r="A2039" i="4" s="1"/>
  <c r="A2040" i="4" s="1"/>
  <c r="A2041" i="4" s="1"/>
  <c r="A2042" i="4" s="1"/>
  <c r="A2043" i="4" s="1"/>
  <c r="A2044" i="4" s="1"/>
  <c r="A2045" i="4" s="1"/>
  <c r="A2046" i="4" s="1"/>
  <c r="A2047" i="4" s="1"/>
  <c r="A2048" i="4" s="1"/>
  <c r="A2049" i="4" s="1"/>
  <c r="A2050" i="4" s="1"/>
  <c r="A2051" i="4" s="1"/>
  <c r="A2052" i="4" s="1"/>
  <c r="A2053" i="4" s="1"/>
  <c r="A2054" i="4" s="1"/>
  <c r="A2055" i="4" s="1"/>
  <c r="A2056" i="4" s="1"/>
  <c r="A2057" i="4" s="1"/>
  <c r="A2058" i="4" s="1"/>
  <c r="A2059" i="4" s="1"/>
  <c r="A2060" i="4" s="1"/>
  <c r="A2061" i="4" s="1"/>
  <c r="A2062" i="4" s="1"/>
  <c r="A2063" i="4" s="1"/>
  <c r="A2064" i="4" s="1"/>
  <c r="A2065" i="4" s="1"/>
  <c r="A2066" i="4" s="1"/>
  <c r="A2067" i="4" s="1"/>
  <c r="A2068" i="4" s="1"/>
  <c r="A2069" i="4" s="1"/>
  <c r="A2070" i="4" s="1"/>
  <c r="A2071" i="4" s="1"/>
  <c r="A2073" i="4"/>
  <c r="A2074" i="4" s="1"/>
  <c r="A2075" i="4" s="1"/>
  <c r="A2076" i="4" s="1"/>
  <c r="A2077" i="4" s="1"/>
  <c r="A2078" i="4" s="1"/>
  <c r="A2079" i="4" s="1"/>
  <c r="A2080" i="4" s="1"/>
  <c r="A2081" i="4" s="1"/>
  <c r="A2082" i="4" s="1"/>
  <c r="A2083" i="4" s="1"/>
  <c r="A2084" i="4" s="1"/>
  <c r="A2085" i="4" s="1"/>
  <c r="A2086" i="4" s="1"/>
  <c r="A2087" i="4" s="1"/>
  <c r="A2088" i="4" s="1"/>
  <c r="A2089" i="4" s="1"/>
  <c r="A2090" i="4" s="1"/>
  <c r="A2091" i="4" s="1"/>
  <c r="A2092" i="4" s="1"/>
  <c r="A2093" i="4" s="1"/>
  <c r="A2094" i="4" s="1"/>
  <c r="A2095" i="4" s="1"/>
  <c r="A2096" i="4" s="1"/>
  <c r="A2097" i="4" s="1"/>
  <c r="A2099" i="4"/>
  <c r="A2100" i="4" s="1"/>
  <c r="A2101" i="4" s="1"/>
  <c r="A2102" i="4" s="1"/>
  <c r="A2103" i="4" s="1"/>
  <c r="A2104" i="4" s="1"/>
  <c r="A2105" i="4" s="1"/>
  <c r="A2106" i="4" s="1"/>
  <c r="A2107" i="4" s="1"/>
  <c r="A2108" i="4" s="1"/>
  <c r="A2109" i="4" s="1"/>
  <c r="A2110" i="4" s="1"/>
  <c r="A2111" i="4" s="1"/>
  <c r="A2112" i="4" s="1"/>
  <c r="A2113" i="4" s="1"/>
  <c r="A2114" i="4" s="1"/>
  <c r="A2115" i="4" s="1"/>
  <c r="A2116" i="4" s="1"/>
  <c r="A2117" i="4" s="1"/>
  <c r="A2118" i="4" s="1"/>
  <c r="A2119" i="4" s="1"/>
  <c r="A2120" i="4" s="1"/>
  <c r="A2121" i="4" s="1"/>
  <c r="A2122" i="4" s="1"/>
  <c r="A2123" i="4" s="1"/>
  <c r="A2124" i="4" s="1"/>
  <c r="A2125" i="4" s="1"/>
  <c r="A2126" i="4" s="1"/>
  <c r="A2128" i="4"/>
  <c r="A2129" i="4" s="1"/>
  <c r="A2130" i="4" s="1"/>
  <c r="A2131" i="4" s="1"/>
  <c r="A2132" i="4" s="1"/>
  <c r="A2133" i="4" s="1"/>
  <c r="A2134" i="4" s="1"/>
  <c r="A2135" i="4" s="1"/>
  <c r="A2136" i="4" s="1"/>
  <c r="A2137" i="4" s="1"/>
  <c r="A2138" i="4" s="1"/>
  <c r="A2139" i="4" s="1"/>
  <c r="A2140" i="4" s="1"/>
  <c r="A2141" i="4" s="1"/>
  <c r="A2142" i="4" s="1"/>
  <c r="A2143" i="4" s="1"/>
  <c r="A2144" i="4" s="1"/>
  <c r="A2145" i="4" s="1"/>
  <c r="A2146" i="4" s="1"/>
  <c r="A2147" i="4" s="1"/>
  <c r="A2148" i="4" s="1"/>
  <c r="A2150" i="4"/>
  <c r="A2151" i="4" s="1"/>
  <c r="A2152" i="4" s="1"/>
  <c r="A2153" i="4" s="1"/>
  <c r="A2154" i="4" s="1"/>
  <c r="A2155" i="4" s="1"/>
  <c r="A2156" i="4" s="1"/>
  <c r="A2157" i="4" s="1"/>
  <c r="A2158" i="4" s="1"/>
  <c r="A2159" i="4" s="1"/>
  <c r="A2160" i="4" s="1"/>
  <c r="A2161" i="4" s="1"/>
  <c r="A2162" i="4" s="1"/>
  <c r="A2163" i="4" s="1"/>
  <c r="A2164" i="4" s="1"/>
  <c r="A2165" i="4" s="1"/>
  <c r="A2166" i="4" s="1"/>
  <c r="A2167" i="4" s="1"/>
  <c r="A2168" i="4" s="1"/>
  <c r="A2169" i="4" s="1"/>
  <c r="A2171" i="4"/>
  <c r="A2172" i="4" s="1"/>
  <c r="A2173" i="4" s="1"/>
  <c r="A2174" i="4" s="1"/>
  <c r="A2175" i="4" s="1"/>
  <c r="A2176" i="4" s="1"/>
  <c r="A2177" i="4" s="1"/>
  <c r="A2178" i="4" s="1"/>
  <c r="A2179" i="4" s="1"/>
  <c r="A2180" i="4" s="1"/>
  <c r="A2181" i="4" s="1"/>
  <c r="A2182" i="4" s="1"/>
  <c r="A2183" i="4" s="1"/>
  <c r="A2184" i="4" s="1"/>
  <c r="A2185" i="4" s="1"/>
  <c r="A2186" i="4" s="1"/>
  <c r="A2187" i="4" s="1"/>
  <c r="A2188" i="4" s="1"/>
  <c r="A2189" i="4" s="1"/>
  <c r="A2190" i="4" s="1"/>
  <c r="A2191" i="4" s="1"/>
  <c r="A2193" i="4"/>
  <c r="A2194" i="4" s="1"/>
  <c r="A2195" i="4" s="1"/>
  <c r="A2196" i="4" s="1"/>
  <c r="A2197" i="4" s="1"/>
  <c r="A2198" i="4" s="1"/>
  <c r="A2199" i="4" s="1"/>
  <c r="A2200" i="4" s="1"/>
  <c r="A2201" i="4" s="1"/>
  <c r="A2202" i="4" s="1"/>
  <c r="A2203" i="4" s="1"/>
  <c r="A2204" i="4" s="1"/>
  <c r="A2205" i="4" s="1"/>
  <c r="A2206" i="4" s="1"/>
  <c r="A2207" i="4" s="1"/>
  <c r="A2208" i="4" s="1"/>
  <c r="A2209" i="4" s="1"/>
  <c r="A2210" i="4" s="1"/>
  <c r="A2211" i="4" s="1"/>
  <c r="A2212" i="4" s="1"/>
  <c r="A2213" i="4" s="1"/>
  <c r="A2214" i="4" s="1"/>
  <c r="A2215" i="4" s="1"/>
  <c r="A2216" i="4" s="1"/>
  <c r="A2217" i="4" s="1"/>
  <c r="A2218" i="4" s="1"/>
  <c r="A2219" i="4" s="1"/>
  <c r="A2220" i="4" s="1"/>
  <c r="A2222" i="4"/>
  <c r="A2223" i="4" s="1"/>
  <c r="A2224" i="4" s="1"/>
  <c r="A2225" i="4" s="1"/>
  <c r="A2226" i="4" s="1"/>
  <c r="A2227" i="4" s="1"/>
  <c r="A2228" i="4" s="1"/>
  <c r="A2229" i="4" s="1"/>
  <c r="A2230" i="4" s="1"/>
  <c r="A2231" i="4" s="1"/>
  <c r="A2232" i="4" s="1"/>
  <c r="A2233" i="4" s="1"/>
  <c r="A2234" i="4" s="1"/>
  <c r="A2235" i="4" s="1"/>
  <c r="A2236" i="4" s="1"/>
  <c r="A2237" i="4" s="1"/>
  <c r="A2238" i="4" s="1"/>
  <c r="A2239" i="4" s="1"/>
  <c r="A2240" i="4" s="1"/>
  <c r="A2241" i="4" s="1"/>
  <c r="A2242" i="4" s="1"/>
  <c r="A2243" i="4" s="1"/>
  <c r="A2244" i="4" s="1"/>
  <c r="A2245" i="4" s="1"/>
  <c r="A2246" i="4" s="1"/>
  <c r="A2247" i="4" s="1"/>
  <c r="A2248" i="4" s="1"/>
  <c r="A2249" i="4" s="1"/>
  <c r="A2250" i="4" s="1"/>
  <c r="A2251" i="4" s="1"/>
  <c r="A2252" i="4" s="1"/>
  <c r="A2253" i="4" s="1"/>
  <c r="A2254" i="4" s="1"/>
  <c r="A2255" i="4" s="1"/>
  <c r="A2256" i="4" s="1"/>
  <c r="A2257" i="4" s="1"/>
  <c r="A2258" i="4" s="1"/>
  <c r="A2259" i="4" s="1"/>
  <c r="A2260" i="4" s="1"/>
  <c r="A2261" i="4" s="1"/>
  <c r="A2262" i="4" s="1"/>
  <c r="A2263" i="4" s="1"/>
  <c r="A2264" i="4" s="1"/>
  <c r="A2265" i="4" s="1"/>
  <c r="A2266" i="4" s="1"/>
  <c r="A2267" i="4" s="1"/>
  <c r="A2268" i="4" s="1"/>
  <c r="A2269" i="4" s="1"/>
  <c r="A2270" i="4" s="1"/>
  <c r="A2271" i="4" s="1"/>
  <c r="A2272" i="4" s="1"/>
  <c r="A2273" i="4" s="1"/>
  <c r="A2274" i="4" s="1"/>
  <c r="A2275" i="4" s="1"/>
  <c r="A2276" i="4" s="1"/>
  <c r="A2277" i="4" s="1"/>
  <c r="A2278" i="4" s="1"/>
  <c r="A2279" i="4" s="1"/>
  <c r="A2280" i="4" s="1"/>
  <c r="A2281" i="4" s="1"/>
  <c r="A2282" i="4" s="1"/>
  <c r="A2283" i="4" s="1"/>
  <c r="A2284" i="4" s="1"/>
  <c r="A2285" i="4" s="1"/>
  <c r="A2286" i="4" s="1"/>
  <c r="A2287" i="4" s="1"/>
  <c r="A2288" i="4" s="1"/>
  <c r="A2289" i="4" s="1"/>
  <c r="A2290" i="4" s="1"/>
  <c r="A2291" i="4" s="1"/>
  <c r="A2292" i="4" s="1"/>
  <c r="A2293" i="4" s="1"/>
  <c r="A2295" i="4"/>
  <c r="A2296" i="4" s="1"/>
  <c r="A2297" i="4" s="1"/>
  <c r="A2298" i="4" s="1"/>
  <c r="A2299" i="4" s="1"/>
  <c r="A2300" i="4" s="1"/>
  <c r="A2301" i="4" s="1"/>
  <c r="A2302" i="4" s="1"/>
  <c r="A2303" i="4" s="1"/>
  <c r="A2304" i="4" s="1"/>
  <c r="A2305" i="4" s="1"/>
  <c r="A2306" i="4" s="1"/>
  <c r="A2307" i="4" s="1"/>
  <c r="A2308" i="4" s="1"/>
  <c r="A2309" i="4" s="1"/>
  <c r="A2310" i="4" s="1"/>
  <c r="A2311" i="4" s="1"/>
  <c r="A2312" i="4" s="1"/>
  <c r="A2313" i="4" s="1"/>
  <c r="A2314" i="4" s="1"/>
  <c r="A2315" i="4" s="1"/>
  <c r="A2316" i="4" s="1"/>
  <c r="A2317" i="4" s="1"/>
  <c r="A2319" i="4"/>
  <c r="A2320" i="4" s="1"/>
  <c r="A2321" i="4" s="1"/>
  <c r="A2322" i="4" s="1"/>
  <c r="A2323" i="4" s="1"/>
  <c r="A2324" i="4" s="1"/>
  <c r="A2325" i="4" s="1"/>
  <c r="A2326" i="4" s="1"/>
  <c r="A2327" i="4" s="1"/>
  <c r="A2328" i="4" s="1"/>
  <c r="A2329" i="4" s="1"/>
  <c r="A2330" i="4" s="1"/>
  <c r="A2331" i="4" s="1"/>
  <c r="A2332" i="4" s="1"/>
  <c r="A2333" i="4" s="1"/>
  <c r="A2334" i="4" s="1"/>
  <c r="A2335" i="4" s="1"/>
  <c r="A2336" i="4" s="1"/>
  <c r="A2337" i="4" s="1"/>
  <c r="A2338" i="4" s="1"/>
  <c r="A2339" i="4" s="1"/>
  <c r="A2340" i="4" s="1"/>
  <c r="A2341" i="4" s="1"/>
  <c r="A2342" i="4" s="1"/>
  <c r="A2343" i="4" s="1"/>
  <c r="A2344" i="4" s="1"/>
  <c r="A2345" i="4" s="1"/>
  <c r="A2347" i="4"/>
  <c r="A2348" i="4" s="1"/>
  <c r="A2349" i="4" s="1"/>
  <c r="A2350" i="4" s="1"/>
  <c r="A2351" i="4" s="1"/>
  <c r="A2352" i="4" s="1"/>
  <c r="A2353" i="4" s="1"/>
  <c r="A2354" i="4" s="1"/>
  <c r="A2355" i="4" s="1"/>
  <c r="A2356" i="4" s="1"/>
  <c r="A2357" i="4" s="1"/>
  <c r="A2358" i="4" s="1"/>
  <c r="A2359" i="4" s="1"/>
  <c r="A2361" i="4"/>
  <c r="A2362" i="4" s="1"/>
  <c r="A2363" i="4" s="1"/>
  <c r="A2364" i="4" s="1"/>
  <c r="A2365" i="4" s="1"/>
  <c r="A2366" i="4" s="1"/>
  <c r="A2367" i="4" s="1"/>
  <c r="A2368" i="4" s="1"/>
  <c r="A2369" i="4" s="1"/>
  <c r="A2370" i="4" s="1"/>
  <c r="A2371" i="4" s="1"/>
  <c r="A2372" i="4" s="1"/>
  <c r="A2373" i="4" s="1"/>
  <c r="A2374" i="4" s="1"/>
  <c r="A2375" i="4" s="1"/>
  <c r="A2376" i="4" s="1"/>
  <c r="A2377" i="4" s="1"/>
  <c r="A2378" i="4" s="1"/>
  <c r="A2379" i="4" s="1"/>
  <c r="A2380" i="4" s="1"/>
  <c r="A2381" i="4" s="1"/>
  <c r="A2382" i="4" s="1"/>
  <c r="A2383" i="4" s="1"/>
  <c r="A2384" i="4" s="1"/>
  <c r="A2385" i="4" s="1"/>
  <c r="A2386" i="4" s="1"/>
  <c r="A2387" i="4" s="1"/>
  <c r="A2389" i="4"/>
  <c r="A2390" i="4" s="1"/>
  <c r="A2391" i="4" s="1"/>
  <c r="A2392" i="4" s="1"/>
  <c r="A2393" i="4" s="1"/>
  <c r="A2394" i="4" s="1"/>
  <c r="A2395" i="4" s="1"/>
  <c r="A2396" i="4" s="1"/>
  <c r="A2397" i="4" s="1"/>
  <c r="A2398" i="4" s="1"/>
  <c r="A2399" i="4" s="1"/>
  <c r="A2400" i="4" s="1"/>
  <c r="A2401" i="4" s="1"/>
  <c r="A2402" i="4" s="1"/>
  <c r="A2403" i="4" s="1"/>
  <c r="A2404" i="4" s="1"/>
  <c r="A2405" i="4" s="1"/>
  <c r="A2406" i="4" s="1"/>
  <c r="A2407" i="4" s="1"/>
  <c r="A2408" i="4" s="1"/>
  <c r="A2409" i="4" s="1"/>
  <c r="A2411" i="4"/>
  <c r="A2412" i="4" s="1"/>
  <c r="A2413" i="4" s="1"/>
  <c r="A2414" i="4" s="1"/>
  <c r="A2415" i="4" s="1"/>
  <c r="A2416" i="4" s="1"/>
  <c r="A2417" i="4" s="1"/>
  <c r="A2418" i="4" s="1"/>
  <c r="A2420" i="4"/>
  <c r="A2421" i="4" s="1"/>
  <c r="A2422" i="4" s="1"/>
  <c r="A2423" i="4" s="1"/>
  <c r="A2424" i="4" s="1"/>
  <c r="A2425" i="4" s="1"/>
  <c r="A2426" i="4" s="1"/>
  <c r="A2427" i="4"/>
  <c r="A2428" i="4" s="1"/>
  <c r="A2429" i="4" s="1"/>
  <c r="A2430" i="4" s="1"/>
  <c r="A2431" i="4" s="1"/>
  <c r="A2432" i="4" s="1"/>
  <c r="A2433" i="4" s="1"/>
  <c r="A2434" i="4" s="1"/>
  <c r="A2436" i="4"/>
  <c r="A2437" i="4" s="1"/>
  <c r="A2438" i="4" s="1"/>
  <c r="A2439" i="4" s="1"/>
  <c r="A2440" i="4" s="1"/>
  <c r="A2441" i="4" s="1"/>
  <c r="A2442" i="4" s="1"/>
  <c r="A2443" i="4" s="1"/>
  <c r="A2444" i="4" s="1"/>
  <c r="A2445" i="4" s="1"/>
  <c r="A2446" i="4" s="1"/>
  <c r="A2447" i="4" s="1"/>
  <c r="A2448" i="4" s="1"/>
  <c r="A2449" i="4" s="1"/>
  <c r="A2450" i="4" s="1"/>
  <c r="A2451" i="4" s="1"/>
  <c r="A2452" i="4" s="1"/>
  <c r="A2453" i="4" s="1"/>
  <c r="A2454" i="4" s="1"/>
  <c r="A2455" i="4" s="1"/>
  <c r="A2456" i="4" s="1"/>
  <c r="A2457" i="4" s="1"/>
  <c r="A2458" i="4" s="1"/>
  <c r="A2459" i="4" s="1"/>
  <c r="A2460" i="4" s="1"/>
  <c r="A2461" i="4" s="1"/>
  <c r="A2462" i="4" s="1"/>
  <c r="A2463" i="4" s="1"/>
  <c r="A2465" i="4"/>
  <c r="A2466" i="4" s="1"/>
  <c r="A2467" i="4" s="1"/>
  <c r="A2468" i="4" s="1"/>
  <c r="A2469" i="4" s="1"/>
  <c r="A2470" i="4" s="1"/>
  <c r="A2471" i="4" s="1"/>
  <c r="A2472" i="4" s="1"/>
  <c r="A2473" i="4" s="1"/>
  <c r="A2474" i="4" s="1"/>
  <c r="A2475" i="4" s="1"/>
  <c r="A2476" i="4" s="1"/>
  <c r="A2477" i="4" s="1"/>
  <c r="A2478" i="4" s="1"/>
  <c r="A2479" i="4" s="1"/>
  <c r="A2480" i="4" s="1"/>
  <c r="A2481" i="4" s="1"/>
  <c r="A2482" i="4" s="1"/>
  <c r="A2484" i="4"/>
  <c r="A2485" i="4" s="1"/>
  <c r="A2486" i="4" s="1"/>
  <c r="A2487" i="4" s="1"/>
  <c r="A2488" i="4" s="1"/>
  <c r="A2489" i="4" s="1"/>
  <c r="A2490" i="4" s="1"/>
  <c r="A2491" i="4" s="1"/>
  <c r="A2492" i="4" s="1"/>
  <c r="A2493" i="4" s="1"/>
  <c r="A2494" i="4" s="1"/>
  <c r="A2495" i="4" s="1"/>
  <c r="A2496" i="4" s="1"/>
  <c r="A2497" i="4" s="1"/>
  <c r="A2498" i="4" s="1"/>
  <c r="A2499" i="4" s="1"/>
  <c r="A2500" i="4" s="1"/>
  <c r="A2501" i="4" s="1"/>
  <c r="A2503" i="4"/>
  <c r="A2504" i="4" s="1"/>
  <c r="A2505" i="4" s="1"/>
  <c r="A2506" i="4" s="1"/>
  <c r="A2507" i="4" s="1"/>
  <c r="A2508" i="4" s="1"/>
  <c r="A2509" i="4" s="1"/>
  <c r="A2510" i="4" s="1"/>
  <c r="A2511" i="4" s="1"/>
  <c r="A2512" i="4" s="1"/>
  <c r="A2513" i="4" s="1"/>
  <c r="A2514" i="4" s="1"/>
  <c r="A2515" i="4" s="1"/>
  <c r="A2516" i="4" s="1"/>
  <c r="A2517" i="4" s="1"/>
  <c r="A2518" i="4" s="1"/>
  <c r="A2520" i="4"/>
  <c r="A2521" i="4" s="1"/>
  <c r="A2522" i="4" s="1"/>
  <c r="A2523" i="4" s="1"/>
  <c r="A2524" i="4" s="1"/>
  <c r="A2525" i="4" s="1"/>
  <c r="A2527" i="4"/>
  <c r="A2528" i="4" s="1"/>
  <c r="A2529" i="4" s="1"/>
  <c r="A2530" i="4" s="1"/>
  <c r="A2531" i="4" s="1"/>
  <c r="A2532" i="4" s="1"/>
  <c r="A2533" i="4" s="1"/>
  <c r="A2534" i="4" s="1"/>
  <c r="A2535" i="4" s="1"/>
  <c r="A2536" i="4"/>
  <c r="A2537" i="4"/>
  <c r="A2538" i="4" s="1"/>
  <c r="A2539" i="4" s="1"/>
  <c r="A2540" i="4" s="1"/>
  <c r="A2541" i="4" s="1"/>
  <c r="A2542" i="4" s="1"/>
  <c r="A2543" i="4" s="1"/>
  <c r="A2545" i="4"/>
  <c r="A2546" i="4" s="1"/>
  <c r="A2547" i="4" s="1"/>
  <c r="A2548" i="4" s="1"/>
  <c r="A2549" i="4" s="1"/>
  <c r="A2550" i="4" s="1"/>
  <c r="A2551" i="4" s="1"/>
  <c r="A2552" i="4" s="1"/>
  <c r="A2553" i="4" s="1"/>
  <c r="A2554" i="4" s="1"/>
  <c r="A2555" i="4" s="1"/>
  <c r="A2556" i="4" s="1"/>
  <c r="A2557" i="4" s="1"/>
  <c r="A2558" i="4" s="1"/>
  <c r="A2559" i="4" s="1"/>
  <c r="A2560" i="4" s="1"/>
  <c r="A2562" i="4"/>
  <c r="A2563" i="4" s="1"/>
  <c r="A2564" i="4" s="1"/>
  <c r="A2565" i="4" s="1"/>
  <c r="A2566" i="4" s="1"/>
  <c r="A2567" i="4" s="1"/>
  <c r="A2568" i="4" s="1"/>
  <c r="A2569" i="4" s="1"/>
  <c r="A2570" i="4" s="1"/>
  <c r="A2571" i="4" s="1"/>
  <c r="A2572" i="4" s="1"/>
  <c r="A2573" i="4" s="1"/>
  <c r="A2574" i="4" s="1"/>
  <c r="A2575" i="4" s="1"/>
  <c r="A2576" i="4" s="1"/>
  <c r="A2577" i="4" s="1"/>
  <c r="A2578" i="4" s="1"/>
  <c r="A2579" i="4" s="1"/>
  <c r="A2580" i="4" s="1"/>
  <c r="A2581" i="4" s="1"/>
  <c r="A2582" i="4" s="1"/>
  <c r="A2583" i="4" s="1"/>
  <c r="A2584" i="4" s="1"/>
  <c r="A2585" i="4" s="1"/>
  <c r="A2586" i="4" s="1"/>
  <c r="A2587" i="4" s="1"/>
  <c r="A2588" i="4" s="1"/>
  <c r="A2590" i="4"/>
  <c r="A2591" i="4" s="1"/>
  <c r="A2592" i="4" s="1"/>
  <c r="A2593" i="4" s="1"/>
  <c r="A2594" i="4" s="1"/>
  <c r="A2595" i="4" s="1"/>
  <c r="A2596" i="4" s="1"/>
  <c r="A2597" i="4" s="1"/>
  <c r="A2598" i="4" s="1"/>
  <c r="A2599" i="4" s="1"/>
  <c r="A2600" i="4" s="1"/>
  <c r="A2601" i="4" s="1"/>
  <c r="A2602" i="4" s="1"/>
  <c r="A2603" i="4" s="1"/>
  <c r="A2604" i="4" s="1"/>
  <c r="A2605" i="4" s="1"/>
  <c r="A2606" i="4" s="1"/>
  <c r="A2607" i="4" s="1"/>
  <c r="A2608" i="4" s="1"/>
  <c r="A2609" i="4" s="1"/>
  <c r="A2610" i="4" s="1"/>
  <c r="A2611" i="4" s="1"/>
  <c r="A2612" i="4" s="1"/>
  <c r="A2613" i="4" s="1"/>
  <c r="A2614" i="4" s="1"/>
  <c r="A2615" i="4" s="1"/>
  <c r="A2617" i="4"/>
  <c r="A2618" i="4" s="1"/>
  <c r="A2619" i="4" s="1"/>
  <c r="A2620" i="4" s="1"/>
  <c r="A2621" i="4" s="1"/>
  <c r="A2622" i="4" s="1"/>
  <c r="A2623" i="4" s="1"/>
  <c r="A2624" i="4" s="1"/>
  <c r="A2625" i="4" s="1"/>
  <c r="A2626" i="4" s="1"/>
  <c r="A2627" i="4" s="1"/>
  <c r="G679" i="4"/>
  <c r="G696" i="4"/>
  <c r="G2017" i="4"/>
  <c r="G2113" i="4"/>
  <c r="G2163" i="4"/>
  <c r="G2256" i="4"/>
  <c r="G2302" i="4"/>
  <c r="G2424" i="4"/>
  <c r="G2470" i="4"/>
  <c r="G2472" i="4"/>
  <c r="E4350" i="1" l="1"/>
  <c r="E4351" i="1"/>
</calcChain>
</file>

<file path=xl/sharedStrings.xml><?xml version="1.0" encoding="utf-8"?>
<sst xmlns="http://schemas.openxmlformats.org/spreadsheetml/2006/main" count="40748" uniqueCount="15655">
  <si>
    <t>Jahr</t>
  </si>
  <si>
    <t>Taufe</t>
  </si>
  <si>
    <t>Familienname</t>
  </si>
  <si>
    <t>Kind</t>
  </si>
  <si>
    <t>Vater</t>
  </si>
  <si>
    <t>Mutter</t>
  </si>
  <si>
    <t>Pate</t>
  </si>
  <si>
    <t>?.3.</t>
  </si>
  <si>
    <t>Münch?</t>
  </si>
  <si>
    <t>Joes Petrus</t>
  </si>
  <si>
    <t>Jacobus</t>
  </si>
  <si>
    <t xml:space="preserve">Joes Petrus Münch </t>
  </si>
  <si>
    <t>Zimmer</t>
  </si>
  <si>
    <t>Marcus</t>
  </si>
  <si>
    <t>Xtophorus</t>
  </si>
  <si>
    <t>Marcus Seyp</t>
  </si>
  <si>
    <t>12.4.</t>
  </si>
  <si>
    <t>Ledderhos</t>
  </si>
  <si>
    <t>Elisabetha</t>
  </si>
  <si>
    <t>Jacob</t>
  </si>
  <si>
    <t>Elisabetha Uxor [Ehefrau] Matthiae Emmels</t>
  </si>
  <si>
    <t>19.4.</t>
  </si>
  <si>
    <t>N</t>
  </si>
  <si>
    <t>Joes</t>
  </si>
  <si>
    <t>Philippus, Villicus</t>
  </si>
  <si>
    <t>Joannes Butzfeld, Subpraetor</t>
  </si>
  <si>
    <t>Fuchs</t>
  </si>
  <si>
    <t>Catharina</t>
  </si>
  <si>
    <t>Catharina, Filia [Tochter]  Jois Butzfeld</t>
  </si>
  <si>
    <t>23.4.</t>
  </si>
  <si>
    <t>Meth</t>
  </si>
  <si>
    <t>Christophorus</t>
  </si>
  <si>
    <t>Adamus</t>
  </si>
  <si>
    <t>Xtophorus Pitz(?) aus Frauenstein</t>
  </si>
  <si>
    <t>26.4.</t>
  </si>
  <si>
    <t>Kettenbach</t>
  </si>
  <si>
    <t>Anthonius</t>
  </si>
  <si>
    <t>Adam Hilgen</t>
  </si>
  <si>
    <t>10.5.</t>
  </si>
  <si>
    <t>Marckloff</t>
  </si>
  <si>
    <t>Catharina, Filia [Tochter]  Jacobi Münchs</t>
  </si>
  <si>
    <t>15.7.</t>
  </si>
  <si>
    <t>Budinger</t>
  </si>
  <si>
    <t>Joes Gerhardus</t>
  </si>
  <si>
    <t>Valentinus</t>
  </si>
  <si>
    <t>Joes Gerhardus Meister, Praetor</t>
  </si>
  <si>
    <t>6.11.</t>
  </si>
  <si>
    <t>Burckardt</t>
  </si>
  <si>
    <t>Raymundus</t>
  </si>
  <si>
    <t>Martinus, Civis [Bürger]  in Walluf</t>
  </si>
  <si>
    <t>Joes Peez, Judicius Scriba in Rauenthal</t>
  </si>
  <si>
    <t>8.11.</t>
  </si>
  <si>
    <t>Münch</t>
  </si>
  <si>
    <t>Ludovicus</t>
  </si>
  <si>
    <t>Jacobus Münch, Senior</t>
  </si>
  <si>
    <t>21.2.</t>
  </si>
  <si>
    <t>Peez</t>
  </si>
  <si>
    <t>8.3.</t>
  </si>
  <si>
    <t>Heyll</t>
  </si>
  <si>
    <t>Matthias</t>
  </si>
  <si>
    <t>Marx Marckloff</t>
  </si>
  <si>
    <t>10.3.</t>
  </si>
  <si>
    <t>Eva</t>
  </si>
  <si>
    <t>Eva Weiskirchen Uxor [Ehefrau]</t>
  </si>
  <si>
    <t>16.3.</t>
  </si>
  <si>
    <t>Kneipp</t>
  </si>
  <si>
    <t>Simon</t>
  </si>
  <si>
    <t>Marx Seipp</t>
  </si>
  <si>
    <t>17.3.</t>
  </si>
  <si>
    <t>Kippel</t>
  </si>
  <si>
    <t>Eulalia</t>
  </si>
  <si>
    <t>Uxor [Ehefrau] Jois Schuman in Hattenheim Praetor</t>
  </si>
  <si>
    <t>5.5.</t>
  </si>
  <si>
    <t>Hilgen</t>
  </si>
  <si>
    <t>Joes Adamus</t>
  </si>
  <si>
    <t>Joes Prath, Civis [Bürger]  Moguntinus</t>
  </si>
  <si>
    <t>8.5.</t>
  </si>
  <si>
    <t>Isinger</t>
  </si>
  <si>
    <t>Balthasarus</t>
  </si>
  <si>
    <t>Uxor [Ehefrau] Bartel Isingers</t>
  </si>
  <si>
    <t>12.6.</t>
  </si>
  <si>
    <t>Joannes, Subulcus</t>
  </si>
  <si>
    <t xml:space="preserve">Jacobus Müch Junior. </t>
  </si>
  <si>
    <t>15.6.</t>
  </si>
  <si>
    <t>Haan</t>
  </si>
  <si>
    <t>Joes Stann(?) aus Frauenstein</t>
  </si>
  <si>
    <t>31.7.</t>
  </si>
  <si>
    <t>Joes Valentinus</t>
  </si>
  <si>
    <t>Joes Valentinus Butzfeldt</t>
  </si>
  <si>
    <t>Milchor</t>
  </si>
  <si>
    <t>Joes Henricus</t>
  </si>
  <si>
    <t>Joes(?)</t>
  </si>
  <si>
    <t xml:space="preserve">Henricus Civis [Bürger]  in Mittalum </t>
  </si>
  <si>
    <t>Jacobus Die 3tio  Baptis. obiit.</t>
  </si>
  <si>
    <t>Maria</t>
  </si>
  <si>
    <t>Maria Jacobi Münchs junioris</t>
  </si>
  <si>
    <t>Catharina, Jois Münchs Civis [Bürger]  ex Villa nova</t>
  </si>
  <si>
    <t>20.10.</t>
  </si>
  <si>
    <t>Schmitz</t>
  </si>
  <si>
    <t>Jacobus Münch, Senior nec non Senatoris Ordinis</t>
  </si>
  <si>
    <t>1.1.</t>
  </si>
  <si>
    <t>Sturm</t>
  </si>
  <si>
    <t>Jacob Münch, Scabinus</t>
  </si>
  <si>
    <t>20.1.</t>
  </si>
  <si>
    <t>Meister</t>
  </si>
  <si>
    <t>Joannes Anthonius</t>
  </si>
  <si>
    <t>Joes Gerhardus, Praetor</t>
  </si>
  <si>
    <t>Joes Butzfeldt</t>
  </si>
  <si>
    <t>24.1.</t>
  </si>
  <si>
    <t>Backhaus(?)</t>
  </si>
  <si>
    <t>Bartholomaeus</t>
  </si>
  <si>
    <t>J?</t>
  </si>
  <si>
    <t>Adolescens [Jugendlicher] Barthol. Syffried</t>
  </si>
  <si>
    <t>Olbach</t>
  </si>
  <si>
    <t xml:space="preserve">Catharina </t>
  </si>
  <si>
    <t>Christianus Jacobus Kilianus</t>
  </si>
  <si>
    <t>31.1.</t>
  </si>
  <si>
    <t>Daubern</t>
  </si>
  <si>
    <t>Sebastian</t>
  </si>
  <si>
    <t>Joes …tor de Wombach</t>
  </si>
  <si>
    <t>Hilg</t>
  </si>
  <si>
    <t>Adam</t>
  </si>
  <si>
    <t>Anthonius Gröher ex Villa nova</t>
  </si>
  <si>
    <t>26.9.</t>
  </si>
  <si>
    <t>Laux(?)</t>
  </si>
  <si>
    <t>Matheus</t>
  </si>
  <si>
    <t>Elisabetha Jacob Kessels Uxor [Ehefrau] in Frau...</t>
  </si>
  <si>
    <t>Kesseler junior</t>
  </si>
  <si>
    <t>Henricus</t>
  </si>
  <si>
    <r>
      <t>Mich</t>
    </r>
    <r>
      <rPr>
        <u/>
        <sz val="11"/>
        <color theme="1"/>
        <rFont val="Times New Roman"/>
        <family val="1"/>
      </rPr>
      <t>a</t>
    </r>
    <r>
      <rPr>
        <sz val="11"/>
        <color theme="1"/>
        <rFont val="Times New Roman"/>
        <family val="1"/>
      </rPr>
      <t>l Villicus</t>
    </r>
  </si>
  <si>
    <t>Müller</t>
  </si>
  <si>
    <t>Balthasar</t>
  </si>
  <si>
    <t>Balthasar Simon</t>
  </si>
  <si>
    <t>Mistonis(?)</t>
  </si>
  <si>
    <t>Gertrudis</t>
  </si>
  <si>
    <t>Michaeli alici Uxor [Ehefrau] Gertrudis</t>
  </si>
  <si>
    <t>20.2.</t>
  </si>
  <si>
    <t>Sch…</t>
  </si>
  <si>
    <t>Anna Margretha</t>
  </si>
  <si>
    <t>Margareth Maria Seyp</t>
  </si>
  <si>
    <t>Münster</t>
  </si>
  <si>
    <t>Anna</t>
  </si>
  <si>
    <t>Philippus</t>
  </si>
  <si>
    <t>Jois Gerhardi Meisters Praet Uxor [Ehefrau] Anna</t>
  </si>
  <si>
    <t>15.3.</t>
  </si>
  <si>
    <t>Joes Anthonius</t>
  </si>
  <si>
    <t>Jacobus, Senator</t>
  </si>
  <si>
    <t xml:space="preserve">Anthonius Schnock </t>
  </si>
  <si>
    <t>Syffried</t>
  </si>
  <si>
    <t>Anna Maria</t>
  </si>
  <si>
    <t>Anna Bartholomai Relicta (reluta?)</t>
  </si>
  <si>
    <t>28.5.</t>
  </si>
  <si>
    <t>M…</t>
  </si>
  <si>
    <t xml:space="preserve">Anna Maria Adami Hilg Filia [Tochter] </t>
  </si>
  <si>
    <t>1.6.</t>
  </si>
  <si>
    <t>Ottilia</t>
  </si>
  <si>
    <t>Stoffel</t>
  </si>
  <si>
    <t>Ottilia Jois Haan</t>
  </si>
  <si>
    <t>Schmitt</t>
  </si>
  <si>
    <t>Margaretha</t>
  </si>
  <si>
    <t>Margaret Seipp</t>
  </si>
  <si>
    <t>8.9.</t>
  </si>
  <si>
    <t>DominusJoes Schuman, Praetor in Hattenheim</t>
  </si>
  <si>
    <t>Elisabetha, Mathes Emmels Relicta</t>
  </si>
  <si>
    <t>2.11.</t>
  </si>
  <si>
    <t>Görg</t>
  </si>
  <si>
    <t>Laurentius</t>
  </si>
  <si>
    <t>Catharina, Jois Eschbachs Uxor [Ehefrau]</t>
  </si>
  <si>
    <t>26.11.</t>
  </si>
  <si>
    <t xml:space="preserve">Balthasar, naturalis Filius [Sohn] </t>
  </si>
  <si>
    <t>13.12.</t>
  </si>
  <si>
    <t>Anna, Jacobi Lederhoßen Uxor [Ehefrau]</t>
  </si>
  <si>
    <t>11.4.</t>
  </si>
  <si>
    <t>Schmit</t>
  </si>
  <si>
    <t>Catharina, Valentini Müllers Uxor [Ehefrau]</t>
  </si>
  <si>
    <t>?</t>
  </si>
  <si>
    <t>Othilia</t>
  </si>
  <si>
    <t>Joes Peez, Scriba</t>
  </si>
  <si>
    <t>Schweitzer</t>
  </si>
  <si>
    <t>Joes Jacobus</t>
  </si>
  <si>
    <t>Georg</t>
  </si>
  <si>
    <t>Elsa</t>
  </si>
  <si>
    <t>Jacob Herber</t>
  </si>
  <si>
    <t>11.7.</t>
  </si>
  <si>
    <t>Led(er)hoß</t>
  </si>
  <si>
    <t>Anna Maria, Jacobi Münchs seniori Uxor [Ehefrau]</t>
  </si>
  <si>
    <t>18.7.</t>
  </si>
  <si>
    <t>Christianus</t>
  </si>
  <si>
    <t>Xtianus Hilgen</t>
  </si>
  <si>
    <t>29.8.</t>
  </si>
  <si>
    <t>Joes Gerhard</t>
  </si>
  <si>
    <t>Joes Eberhardus, Filius [Sohn]  Eckardi Anselmi Praetoris in lange Neudorf</t>
  </si>
  <si>
    <t xml:space="preserve">Weiskirch </t>
  </si>
  <si>
    <t>Joannes</t>
  </si>
  <si>
    <t>Jacob Münch senior</t>
  </si>
  <si>
    <t>Emmel</t>
  </si>
  <si>
    <t>Velten Müller</t>
  </si>
  <si>
    <t>17.2.</t>
  </si>
  <si>
    <t>Christ Jacob, Senator</t>
  </si>
  <si>
    <t>Eulalia, Barthol Isingers Uxor [Ehefrau]</t>
  </si>
  <si>
    <t>27.2.</t>
  </si>
  <si>
    <t>Barthol</t>
  </si>
  <si>
    <r>
      <t>Othilia, Marci Sigfri</t>
    </r>
    <r>
      <rPr>
        <u/>
        <sz val="11"/>
        <color theme="1"/>
        <rFont val="Times New Roman"/>
        <family val="1"/>
      </rPr>
      <t>t</t>
    </r>
    <r>
      <rPr>
        <sz val="11"/>
        <color theme="1"/>
        <rFont val="Times New Roman"/>
        <family val="1"/>
      </rPr>
      <t>s Uxor [Ehefrau]</t>
    </r>
  </si>
  <si>
    <t>21.3.</t>
  </si>
  <si>
    <t>Demuth</t>
  </si>
  <si>
    <t>Valentinus, Pistor</t>
  </si>
  <si>
    <t>Jois Müllers Uxor [Ehefrau]</t>
  </si>
  <si>
    <t>24.3.</t>
  </si>
  <si>
    <t>Hilger</t>
  </si>
  <si>
    <t>Anna Catharina</t>
  </si>
  <si>
    <t xml:space="preserve">Jois Münchs Filia [Tochter] </t>
  </si>
  <si>
    <t>9.4..</t>
  </si>
  <si>
    <t>St.....</t>
  </si>
  <si>
    <t>Joes Valentinus, Corporalus in Kidrich</t>
  </si>
  <si>
    <t>9.4.</t>
  </si>
  <si>
    <t>Anna Barbara</t>
  </si>
  <si>
    <t>Franciscus</t>
  </si>
  <si>
    <t>Barbara Filia [Tochter]  Jois Gerhardi Meister Praetoris</t>
  </si>
  <si>
    <t xml:space="preserve">Catharina, Jacobi Münchs Filia [Tochter] </t>
  </si>
  <si>
    <t>14.8.</t>
  </si>
  <si>
    <t>Meister(?)</t>
  </si>
  <si>
    <t>Maria Eulalia</t>
  </si>
  <si>
    <t>D(ominus) Joes Gerhardus</t>
  </si>
  <si>
    <t>Eulalia, Uxor [Ehefrau] Jois Peez</t>
  </si>
  <si>
    <t>Juni</t>
  </si>
  <si>
    <t>Heil</t>
  </si>
  <si>
    <t>Wilhelmus</t>
  </si>
  <si>
    <t>Wilhelmus Eschbach</t>
  </si>
  <si>
    <t>2.7.</t>
  </si>
  <si>
    <t>Marx</t>
  </si>
  <si>
    <t>Marcus(?) Sigfried</t>
  </si>
  <si>
    <t>Anna Maria, Jacobi Münchs jun.Uxor [Ehefrau] pro Catharina,. D(omini) Joan Brausers Uxor [Ehefrau]</t>
  </si>
  <si>
    <t>?.9.</t>
  </si>
  <si>
    <t>Lederhos</t>
  </si>
  <si>
    <t>Eva, Jois Jacobi Weiskirch(?) Relicta</t>
  </si>
  <si>
    <t>Ohlbach</t>
  </si>
  <si>
    <t xml:space="preserve">Dorothea </t>
  </si>
  <si>
    <t>Dorothea, ? Passarts(?) Uxor [Ehefrau]</t>
  </si>
  <si>
    <t>?.6.</t>
  </si>
  <si>
    <t>Syfried</t>
  </si>
  <si>
    <t xml:space="preserve">Jacobus Münch, Jacobi Münchs Scabini Filius [Sohn] </t>
  </si>
  <si>
    <t>?.7.</t>
  </si>
  <si>
    <t>Eulalia, Jois Peezen Uxor [Ehefrau]</t>
  </si>
  <si>
    <t xml:space="preserve">Anna Maria(?), Adami Hilgen Filia [Tochter] </t>
  </si>
  <si>
    <t>Ma… de E…</t>
  </si>
  <si>
    <t>Joes Michael</t>
  </si>
  <si>
    <t>Joes  ? Famulus [Kellner]  Adami Hilg ?</t>
  </si>
  <si>
    <t>Joes Ludovicus</t>
  </si>
  <si>
    <r>
      <t>Ludovicus Civis [Bürger]  Ki</t>
    </r>
    <r>
      <rPr>
        <u/>
        <sz val="11"/>
        <color theme="1"/>
        <rFont val="Times New Roman"/>
        <family val="1"/>
      </rPr>
      <t>di</t>
    </r>
    <r>
      <rPr>
        <sz val="11"/>
        <color theme="1"/>
        <rFont val="Times New Roman"/>
        <family val="1"/>
      </rPr>
      <t>acensis</t>
    </r>
  </si>
  <si>
    <t>Franciscus Philippus</t>
  </si>
  <si>
    <t xml:space="preserve">Georgius </t>
  </si>
  <si>
    <t>Philippus Münster</t>
  </si>
  <si>
    <t>Nün(?)</t>
  </si>
  <si>
    <t>Maria(?)</t>
  </si>
  <si>
    <t>Matheus(?)</t>
  </si>
  <si>
    <t xml:space="preserve">? Jois Gerhardi Praetoris Filia [Tochter] </t>
  </si>
  <si>
    <t>Franz Philippus?</t>
  </si>
  <si>
    <t>völlig unleserlich</t>
  </si>
  <si>
    <t>Weiskirch</t>
  </si>
  <si>
    <t>Münch(?)</t>
  </si>
  <si>
    <t xml:space="preserve">Joes Gerhardus </t>
  </si>
  <si>
    <t>Syfrid</t>
  </si>
  <si>
    <t>Joes Valentinus Weiskirch</t>
  </si>
  <si>
    <t>Jois ? in Neuendorf</t>
  </si>
  <si>
    <t>Maria Margaretha</t>
  </si>
  <si>
    <t>?. Villicus</t>
  </si>
  <si>
    <t>Mathes M… Uxor [Ehefrau] Margarethe</t>
  </si>
  <si>
    <t>Catharina, Jois Butzfeld Subprätoris Uxor [Ehefrau]</t>
  </si>
  <si>
    <t>F…. Philipp</t>
  </si>
  <si>
    <t>Philipp Münster</t>
  </si>
  <si>
    <t>?.2.</t>
  </si>
  <si>
    <t xml:space="preserve">Eulalia </t>
  </si>
  <si>
    <t xml:space="preserve">Eulalia, Philippi Münsters(?) Filia [Tochter] </t>
  </si>
  <si>
    <r>
      <t>Joes Gerhardus (</t>
    </r>
    <r>
      <rPr>
        <i/>
        <sz val="11"/>
        <color theme="1"/>
        <rFont val="Times New Roman"/>
        <family val="1"/>
      </rPr>
      <t xml:space="preserve">Meister?) </t>
    </r>
    <r>
      <rPr>
        <sz val="11"/>
        <color theme="1"/>
        <rFont val="Times New Roman"/>
        <family val="1"/>
      </rPr>
      <t>Praet(or)</t>
    </r>
  </si>
  <si>
    <t>Anna Margaretha</t>
  </si>
  <si>
    <t>Joes Conradus, Villicus</t>
  </si>
  <si>
    <t>Margaretha, Marci Seipp Uxor [Ehefrau]</t>
  </si>
  <si>
    <t>Martinus</t>
  </si>
  <si>
    <t>Nicolaus</t>
  </si>
  <si>
    <t>Martin Burckhard in Walluf</t>
  </si>
  <si>
    <t>Rieth</t>
  </si>
  <si>
    <t>Barthol. Isinger</t>
  </si>
  <si>
    <t>Marci Sturms Uxor [Ehefrau] Ottilia</t>
  </si>
  <si>
    <t>N.</t>
  </si>
  <si>
    <t xml:space="preserve">Anna Catharina </t>
  </si>
  <si>
    <t>Joes Philippus</t>
  </si>
  <si>
    <t>Catharina, Jois Michaelis Schäfer Uxor [Ehefrau]</t>
  </si>
  <si>
    <t>Achtweis(?)</t>
  </si>
  <si>
    <t>Maria Agnes</t>
  </si>
  <si>
    <t>Villicus</t>
  </si>
  <si>
    <t>Jacobi Fuchs Filia [Tochter]  Maria Agnes</t>
  </si>
  <si>
    <t>Vidua Jois Weiß ?</t>
  </si>
  <si>
    <t>Anna, relicta Vidua Bartholomaei Syfrids</t>
  </si>
  <si>
    <t>?.1.</t>
  </si>
  <si>
    <t>Maria Marg(are)tha</t>
  </si>
  <si>
    <t>Joes Gerhard, Praetor</t>
  </si>
  <si>
    <t>Andreae Fischer, Senatoris in Eltvill Filia [Tochter]  Margaretha</t>
  </si>
  <si>
    <t>Joannes(?)</t>
  </si>
  <si>
    <t>Eulalia Uxor [Ehefrau] Backhaus(?)  ?</t>
  </si>
  <si>
    <t>Antonius</t>
  </si>
  <si>
    <t>? Kettenbach</t>
  </si>
  <si>
    <t>Syffriedt</t>
  </si>
  <si>
    <t>Anna Praetoris Uxor [Ehefrau]</t>
  </si>
  <si>
    <t>Fuchs(?)</t>
  </si>
  <si>
    <t xml:space="preserve">M. Valentinus </t>
  </si>
  <si>
    <t>Eva Jois Jacobi Relicta</t>
  </si>
  <si>
    <t>10.12.</t>
  </si>
  <si>
    <t>Margaretha, Antonii Größers Uxor [Ehefrau]</t>
  </si>
  <si>
    <t>Hartmann</t>
  </si>
  <si>
    <t>Anthon Kettenbach</t>
  </si>
  <si>
    <t>Maria Elisabetha</t>
  </si>
  <si>
    <t>Jois Sturms Filia [Tochter]  Elsa</t>
  </si>
  <si>
    <t>Schn</t>
  </si>
  <si>
    <t>Jacobus Fuchs, Senator</t>
  </si>
  <si>
    <t xml:space="preserve">Meister </t>
  </si>
  <si>
    <t>Joes Caspar</t>
  </si>
  <si>
    <t>Joes Gerhardus, Praetor(?) noster</t>
  </si>
  <si>
    <t>Frater ejus Joes Casparus</t>
  </si>
  <si>
    <t>7.5.</t>
  </si>
  <si>
    <t xml:space="preserve">Joes </t>
  </si>
  <si>
    <t xml:space="preserve">Joes Weißkirch </t>
  </si>
  <si>
    <t>Peetz</t>
  </si>
  <si>
    <t xml:space="preserve">Anna Maria </t>
  </si>
  <si>
    <t>Maria, Raymundi Peetz Uxor [Ehefrau]</t>
  </si>
  <si>
    <t>eod.M</t>
  </si>
  <si>
    <t xml:space="preserve">Catharina, Marci Markloffs Filia [Tochter] </t>
  </si>
  <si>
    <t>März</t>
  </si>
  <si>
    <t>Joes Martinus</t>
  </si>
  <si>
    <t>Martinus Münch</t>
  </si>
  <si>
    <t>Pistor</t>
  </si>
  <si>
    <t>XI</t>
  </si>
  <si>
    <t>Melchior, Villicus</t>
  </si>
  <si>
    <t>Joes ?</t>
  </si>
  <si>
    <t>Butzfeld</t>
  </si>
  <si>
    <t xml:space="preserve">Joes Valentinus </t>
  </si>
  <si>
    <t>Elisabetha Cathar.</t>
  </si>
  <si>
    <t>Marcus, Senator</t>
  </si>
  <si>
    <t>? Comparator.. Kydra.. sex..</t>
  </si>
  <si>
    <t>Leonardus Georgius, Subulcus</t>
  </si>
  <si>
    <t>Joes Leonardus Pusch(?)</t>
  </si>
  <si>
    <t>Hartmannus</t>
  </si>
  <si>
    <t>Hartmann Anshelm in Neudorf</t>
  </si>
  <si>
    <t>Joes, Faber</t>
  </si>
  <si>
    <t>Philipp Münster Signifer</t>
  </si>
  <si>
    <t>10.2.</t>
  </si>
  <si>
    <t>Joes Ingenuus</t>
  </si>
  <si>
    <t>Joes Mu…ß ... Lumg... in Winckel</t>
  </si>
  <si>
    <t>Markloff</t>
  </si>
  <si>
    <t xml:space="preserve">Jakobus </t>
  </si>
  <si>
    <t>Jacob Heyll</t>
  </si>
  <si>
    <t>Velten Han</t>
  </si>
  <si>
    <t>April</t>
  </si>
  <si>
    <t>Uxor [Ehefrau] Marci Sturms, Senat(oris)</t>
  </si>
  <si>
    <t xml:space="preserve">Henricus, </t>
  </si>
  <si>
    <t>Leonardus, Villicus</t>
  </si>
  <si>
    <t>Henricus Pistor</t>
  </si>
  <si>
    <t>Balthar</t>
  </si>
  <si>
    <t>Othilia, Jois Valentini Weiskirchen Conjux</t>
  </si>
  <si>
    <t>Fridericius</t>
  </si>
  <si>
    <t xml:space="preserve">Joes Georgius </t>
  </si>
  <si>
    <t>Gottfriedus, Sartor</t>
  </si>
  <si>
    <t>Georg Friederich, Civis [Bürger]  in Frastan</t>
  </si>
  <si>
    <t>Buzfeld</t>
  </si>
  <si>
    <t>Joes Xtophorus Balthasar</t>
  </si>
  <si>
    <t>Elisabetha Catharina</t>
  </si>
  <si>
    <t>Dominus Xtophorus Balthasar Hepp Telonearius [Mautangestellter] Scriba in Höchst</t>
  </si>
  <si>
    <t>Joes Andreas</t>
  </si>
  <si>
    <t>D(ominus) Joes Peez</t>
  </si>
  <si>
    <t>M. Bartholomaeus, Sutor</t>
  </si>
  <si>
    <t>Elisabetha Catharina, Uxor [Ehefrau] Valentini Buzfelt</t>
  </si>
  <si>
    <t>Nov.</t>
  </si>
  <si>
    <t>Xtian</t>
  </si>
  <si>
    <t>Elisabetha Catharina, Uxor [Ehefrau] des Valentin Butzfeldt</t>
  </si>
  <si>
    <t>Schmidt</t>
  </si>
  <si>
    <t>Mathias</t>
  </si>
  <si>
    <t>Mathes Münch</t>
  </si>
  <si>
    <t>Syffrid</t>
  </si>
  <si>
    <t>Joes Eccardus</t>
  </si>
  <si>
    <t>Eckardus, Praetor in Neudorf</t>
  </si>
  <si>
    <t>Maria Susanna</t>
  </si>
  <si>
    <t>Filia [Tochter]  de Geisenheim</t>
  </si>
  <si>
    <r>
      <t>Filia [Tochter]  (</t>
    </r>
    <r>
      <rPr>
        <i/>
        <sz val="11"/>
        <color theme="1"/>
        <rFont val="Times New Roman"/>
        <family val="1"/>
      </rPr>
      <t>kein Name</t>
    </r>
    <r>
      <rPr>
        <sz val="11"/>
        <color theme="1"/>
        <rFont val="Times New Roman"/>
        <family val="1"/>
      </rPr>
      <t>)</t>
    </r>
  </si>
  <si>
    <t>Julia(?), Jois Valentini Sturm Uxor [Ehefrau]</t>
  </si>
  <si>
    <t>Adami Uxor [Ehefrau]</t>
  </si>
  <si>
    <t>5.8.</t>
  </si>
  <si>
    <t>Joes Conradus</t>
  </si>
  <si>
    <t>Hanß Corat(?)</t>
  </si>
  <si>
    <t>24.8.</t>
  </si>
  <si>
    <t>Godefrid, Sartor</t>
  </si>
  <si>
    <t>Matheß Münch</t>
  </si>
  <si>
    <t>Anna Ursula</t>
  </si>
  <si>
    <t>Anna Ursula, Wendelini Lederhoßen Soror [Schwester] Kid(rich?)</t>
  </si>
  <si>
    <t>Henricus, Villicus</t>
  </si>
  <si>
    <t>Valentinus Buzfelt pro Fiilio suo Joe Adamo</t>
  </si>
  <si>
    <t>6.1.</t>
  </si>
  <si>
    <t>Catharina, Marcus Marckloffs Uxor [Ehefrau]</t>
  </si>
  <si>
    <t>4.1.</t>
  </si>
  <si>
    <t>Xtina</t>
  </si>
  <si>
    <t>Xtina, Filia [Tochter]  Ludovici Angemeyer</t>
  </si>
  <si>
    <t>9.1.</t>
  </si>
  <si>
    <t>Eschbach</t>
  </si>
  <si>
    <t xml:space="preserve">D(ominus) Joes Peez </t>
  </si>
  <si>
    <t>Weißkirch</t>
  </si>
  <si>
    <t>Uxor [Ehefrau] Xtiani Hilgen</t>
  </si>
  <si>
    <t>Georgius</t>
  </si>
  <si>
    <t>Michael, Villicus</t>
  </si>
  <si>
    <t>Georg Schweizer</t>
  </si>
  <si>
    <t>1?.3.</t>
  </si>
  <si>
    <t>D(ominus) Valentinus, Subpraetor</t>
  </si>
  <si>
    <t xml:space="preserve">D(ominus) Joes Peetz, Praetor hujatis [von hier] </t>
  </si>
  <si>
    <t>Büdinger</t>
  </si>
  <si>
    <t>Bartholomäi Müllers Uxor [Ehefrau]</t>
  </si>
  <si>
    <t>Faber</t>
  </si>
  <si>
    <t>Joes Wolfgangus</t>
  </si>
  <si>
    <t>Joes, ex Kyderich</t>
  </si>
  <si>
    <t>Joes Wolfgangus ..oltzheimer Marius Libri(?) Baronis de Ostein et Civis [Bürger]  Rüdesheimensis [Freiherr von Ostein und Bürger von Rüdesheim]</t>
  </si>
  <si>
    <t>?.5.</t>
  </si>
  <si>
    <t>Uxor [Ehefrau] Philippi Münster</t>
  </si>
  <si>
    <t>21.5.</t>
  </si>
  <si>
    <t>Domca Exaudi</t>
  </si>
  <si>
    <t>Adamus Hilgen</t>
  </si>
  <si>
    <t>Jacobus Münch Junior</t>
  </si>
  <si>
    <t>Anna Maria Barthl Riedt Uxor [Ehefrau]</t>
  </si>
  <si>
    <t>Virgo [Jungfrau]  Anna Maria Filia [Tochter]  Jacobi Münchß</t>
  </si>
  <si>
    <t>8.1.</t>
  </si>
  <si>
    <t>Xtianus</t>
  </si>
  <si>
    <t>Xtianus Hilg</t>
  </si>
  <si>
    <t>25.1.</t>
  </si>
  <si>
    <t>Kirch(?)</t>
  </si>
  <si>
    <t>Godefredus, Sartor</t>
  </si>
  <si>
    <t>Catharina Peetz Jois Peetzen Praetoris</t>
  </si>
  <si>
    <t>2.2.</t>
  </si>
  <si>
    <t>Cronberg</t>
  </si>
  <si>
    <t>Joes Georgius</t>
  </si>
  <si>
    <t>Andreas</t>
  </si>
  <si>
    <t>Georginus Wagener Cives Kidracensus</t>
  </si>
  <si>
    <t>8.2.</t>
  </si>
  <si>
    <t>Andreas, Bubulcus [Ochsenknecht]</t>
  </si>
  <si>
    <t>Elisabetha, Uxor [Ehefrau] Jois Emmel</t>
  </si>
  <si>
    <t xml:space="preserve">Barthol. </t>
  </si>
  <si>
    <t>Uxor [Ehefrau] Jois Martini Münch jun. aus Neudorf</t>
  </si>
  <si>
    <t>30.3.</t>
  </si>
  <si>
    <t xml:space="preserve">Elisabetha Filia [Tochter]  Praetoris Joes Peetz ….. </t>
  </si>
  <si>
    <t>2.4.</t>
  </si>
  <si>
    <t>Franziscus, Villicus</t>
  </si>
  <si>
    <t>Anthonius Meister, Filius [Sohn]  Gerhardi Meister adhuc celebs</t>
  </si>
  <si>
    <t>Franziscus, Villicus coinitatis</t>
  </si>
  <si>
    <t>Anna Catharina, Filia [Tochter]  Subpraetoris Jois Butzfelt, ex ?</t>
  </si>
  <si>
    <t>Jacobus Mursell(?) ex Altavilla</t>
  </si>
  <si>
    <t>8.6.</t>
  </si>
  <si>
    <t>Hofmann(?)</t>
  </si>
  <si>
    <t>Joes, Villicus</t>
  </si>
  <si>
    <t>Uxor [Ehefrau] Raymundi Peetz(?) Maria(?)</t>
  </si>
  <si>
    <t>25.6.</t>
  </si>
  <si>
    <t>Vidua Elisabetha Münch</t>
  </si>
  <si>
    <t>23.7.</t>
  </si>
  <si>
    <t>Den(t)er</t>
  </si>
  <si>
    <t>Catharina, Filia [Tochter]  Sebastiani Greselerß(?)</t>
  </si>
  <si>
    <t>30.7.</t>
  </si>
  <si>
    <t>Sigfried</t>
  </si>
  <si>
    <t>Gerhardus</t>
  </si>
  <si>
    <t>Uxor [Ehefrau] Marci Sturm</t>
  </si>
  <si>
    <t>13.8.</t>
  </si>
  <si>
    <t>Barbara</t>
  </si>
  <si>
    <t>Uxor [Ehefrau] Coitatis Pistoris Maria Barbara</t>
  </si>
  <si>
    <t>7.9.</t>
  </si>
  <si>
    <t>Schuman</t>
  </si>
  <si>
    <t>Joes Petrus(?)</t>
  </si>
  <si>
    <t>Martinus pro Tempore hic (?) Pistor (?) ex Hattenheim</t>
  </si>
  <si>
    <t>Joes Hann junioris Filius [Sohn]  Joes Hann adhuc celebs</t>
  </si>
  <si>
    <t>21.9.</t>
  </si>
  <si>
    <t xml:space="preserve">Uxor [Ehefrau] Praetoris in Eltviell </t>
  </si>
  <si>
    <t>15.10.</t>
  </si>
  <si>
    <t>Maria Eva</t>
  </si>
  <si>
    <t>Anna Maria, Filia [Tochter]  Jacobi Münch Junioris</t>
  </si>
  <si>
    <t>Kessel</t>
  </si>
  <si>
    <t>Jacobus, Villicus et Sahman(?)</t>
  </si>
  <si>
    <t>Anna, Uxor [Ehefrau] Jacobi Led(er)hoßen</t>
  </si>
  <si>
    <t>?.10.</t>
  </si>
  <si>
    <t>Müller(?)</t>
  </si>
  <si>
    <t>Henricus Pir pro tempore hic Communitatis Pistor</t>
  </si>
  <si>
    <t>?.11.</t>
  </si>
  <si>
    <t>Eulalia Uxor [Ehefrau] D(omi)ni Praetoris in Hallheim(?)</t>
  </si>
  <si>
    <t>5.12.</t>
  </si>
  <si>
    <t>Maria Elysabetha</t>
  </si>
  <si>
    <t>Maria Elisabetha Münch Vidua</t>
  </si>
  <si>
    <t>16.2.</t>
  </si>
  <si>
    <t>Valentinus pro tempore hic Ludim(agis)ter.</t>
  </si>
  <si>
    <t>Anthonius Größer ex Villa nova</t>
  </si>
  <si>
    <t>Riedt</t>
  </si>
  <si>
    <t>Maria Walburgis</t>
  </si>
  <si>
    <t>Maria Walburgis Anulla ex Villa alta</t>
  </si>
  <si>
    <t>19.3.</t>
  </si>
  <si>
    <t>Franciscus Philippus, Civis [Bürger]  huj.</t>
  </si>
  <si>
    <t>Marg(are)tha Korn Cebita</t>
  </si>
  <si>
    <t>Butzfeldt</t>
  </si>
  <si>
    <t>Joes Wendelinus</t>
  </si>
  <si>
    <t>D(ominus) Joes Valentinus</t>
  </si>
  <si>
    <t>Dominus Joes Butzfeldt Pater praefati D(omi)ni Valentini et hujus Loci Subpraetor</t>
  </si>
  <si>
    <t>?.4.</t>
  </si>
  <si>
    <t>Anna Elisabetha</t>
  </si>
  <si>
    <t>Leonardus(?)</t>
  </si>
  <si>
    <t>aligna Virgo [Jungfrau]  Mog(un)ina mihi nescia tamen de eius Consanguinite</t>
  </si>
  <si>
    <t>19.7.</t>
  </si>
  <si>
    <t>Barbara Meisterin Uxor [Ehefrau] Jois Gerhardi Syffried</t>
  </si>
  <si>
    <t>29.7.</t>
  </si>
  <si>
    <t xml:space="preserve">Münch </t>
  </si>
  <si>
    <t>Judith</t>
  </si>
  <si>
    <t>Uxor [Ehefrau] Valentini Hann</t>
  </si>
  <si>
    <t>29,7.</t>
  </si>
  <si>
    <t xml:space="preserve">Joes, Civis [Bürger] </t>
  </si>
  <si>
    <t>(Uxor [Ehefrau]?) des Raymund Peetz Anna Catharina</t>
  </si>
  <si>
    <t>23.9.</t>
  </si>
  <si>
    <t>Joes Petrus N, Civis [Bürger]  ex Kiederich</t>
  </si>
  <si>
    <r>
      <t>3.</t>
    </r>
    <r>
      <rPr>
        <u/>
        <sz val="11"/>
        <color theme="1"/>
        <rFont val="Times New Roman"/>
        <family val="1"/>
      </rPr>
      <t>4.</t>
    </r>
  </si>
  <si>
    <t>Leonardus</t>
  </si>
  <si>
    <t>Anna Elisabetha, Filia [Tochter]  Domini [Herr]  Praetos Joes Peetz</t>
  </si>
  <si>
    <t>26.12.</t>
  </si>
  <si>
    <t>Xtianus(?)</t>
  </si>
  <si>
    <t>Xtianus Hilgen, Scriba et Scabinus</t>
  </si>
  <si>
    <t>Andreas, Civis [Bürger]  hujus Loci</t>
  </si>
  <si>
    <t>J. Valentinus Butzfeldt loco Filii sui Jois Adami</t>
  </si>
  <si>
    <r>
      <t>Joan Co</t>
    </r>
    <r>
      <rPr>
        <u/>
        <sz val="11"/>
        <color theme="1"/>
        <rFont val="Times New Roman"/>
        <family val="1"/>
      </rPr>
      <t>ro</t>
    </r>
    <r>
      <rPr>
        <sz val="11"/>
        <color theme="1"/>
        <rFont val="Times New Roman"/>
        <family val="1"/>
      </rPr>
      <t>d Deuz(?) Civis [Bürger]  hujus Loci</t>
    </r>
  </si>
  <si>
    <t>24.2.</t>
  </si>
  <si>
    <t>Musarlich(?)</t>
  </si>
  <si>
    <t>Joes Franciscus</t>
  </si>
  <si>
    <t>Joes, Schö…er</t>
  </si>
  <si>
    <t>Joes Geisler</t>
  </si>
  <si>
    <t>Jacobus Münch Senior Scab(inus)</t>
  </si>
  <si>
    <t>Hanß Velten</t>
  </si>
  <si>
    <t>Hans Velten Hannß Judith</t>
  </si>
  <si>
    <t>3.3.</t>
  </si>
  <si>
    <t>Wagener</t>
  </si>
  <si>
    <t xml:space="preserve">Barthel </t>
  </si>
  <si>
    <t>Anth. Meister(?) Adolescens [Jugendlicher]</t>
  </si>
  <si>
    <t>Riehß(?)</t>
  </si>
  <si>
    <t>Godefridus</t>
  </si>
  <si>
    <t>Jacobus Jörg adhuc celebs</t>
  </si>
  <si>
    <t>Pfenner(?)</t>
  </si>
  <si>
    <t>Leonard</t>
  </si>
  <si>
    <t xml:space="preserve">Adolescens [Jugendlicher] Petrus Mognatus, Filius [Sohn]  Jacobi Münch Senio. </t>
  </si>
  <si>
    <t>29.6.</t>
  </si>
  <si>
    <t>..stried</t>
  </si>
  <si>
    <t>Joes …. Hilgen Senator</t>
  </si>
  <si>
    <t>3.7.</t>
  </si>
  <si>
    <t xml:space="preserve">Klun.... </t>
  </si>
  <si>
    <t>Rath</t>
  </si>
  <si>
    <t>Eva Maria</t>
  </si>
  <si>
    <t>Joes Wilhelmus</t>
  </si>
  <si>
    <t>Uxor [Ehefrau] D(omini) Jacobi Münch Senioris</t>
  </si>
  <si>
    <t>6.7.</t>
  </si>
  <si>
    <t>Joes Francfurter</t>
  </si>
  <si>
    <t xml:space="preserve">Wilhelmus Eschbach od Ehrn... Will... </t>
  </si>
  <si>
    <t>26.8.</t>
  </si>
  <si>
    <t>Butzfelt</t>
  </si>
  <si>
    <t>Dominus Valentinus</t>
  </si>
  <si>
    <t>Wendelinus Heep, Civis [Bürger]  Altavillanus</t>
  </si>
  <si>
    <t>9.11.</t>
  </si>
  <si>
    <t>Joh. Jacobus</t>
  </si>
  <si>
    <t>Till</t>
  </si>
  <si>
    <t xml:space="preserve">Adolescens [Jugendlicher] Jacobus, Filius [Sohn]  D(omin)i Joes Peetz, Praet. </t>
  </si>
  <si>
    <t>Dominus Joes Butzfeld, Suppraetor</t>
  </si>
  <si>
    <t>Schäfer</t>
  </si>
  <si>
    <t xml:space="preserve">Joes Geisler Civis [Bürger]  hujatis [von hier] </t>
  </si>
  <si>
    <t>Die gesamteEintragung ist durchgestrichen</t>
  </si>
  <si>
    <t>30.10.</t>
  </si>
  <si>
    <t>Joes Tobias</t>
  </si>
  <si>
    <t>Joes Tobias ex Niederwalluf</t>
  </si>
  <si>
    <t>23.11.</t>
  </si>
  <si>
    <t>Dominus Adamus Hilgen Scabinus</t>
  </si>
  <si>
    <t>Joes Jacobus Olbach</t>
  </si>
  <si>
    <t>Scabinus Dominus Adamus Hilgen</t>
  </si>
  <si>
    <t>Joes Gerardus</t>
  </si>
  <si>
    <t>Joes Gerardus Peetz</t>
  </si>
  <si>
    <t>12.1.</t>
  </si>
  <si>
    <t>Dietz</t>
  </si>
  <si>
    <t>Joes Theodorus</t>
  </si>
  <si>
    <t xml:space="preserve">Dominus Raimundus, Consiliarius et Scabinus </t>
  </si>
  <si>
    <t>Joes Theodorus Selbman</t>
  </si>
  <si>
    <t>Maria Agatha</t>
  </si>
  <si>
    <t>Anna Maria Meister</t>
  </si>
  <si>
    <t>13.2.</t>
  </si>
  <si>
    <t>Christina</t>
  </si>
  <si>
    <t>Christina Saffen(?)burger</t>
  </si>
  <si>
    <t>Elisabetha Fuchs</t>
  </si>
  <si>
    <t>29.2.</t>
  </si>
  <si>
    <t>25.3.</t>
  </si>
  <si>
    <t>Maria Eva Münch</t>
  </si>
  <si>
    <t>Es(ch)bach</t>
  </si>
  <si>
    <t>Anna Hilcher</t>
  </si>
  <si>
    <t>15.8.</t>
  </si>
  <si>
    <t>Ba(l)thasar</t>
  </si>
  <si>
    <t>Joes Val. Butzfeld</t>
  </si>
  <si>
    <t>Mohr</t>
  </si>
  <si>
    <t>Victor</t>
  </si>
  <si>
    <t>Andreas Hoffman</t>
  </si>
  <si>
    <t>19.9.</t>
  </si>
  <si>
    <t>Papert</t>
  </si>
  <si>
    <t>Tillman</t>
  </si>
  <si>
    <t>Magister Martinus Faber Co(mmun)itatis</t>
  </si>
  <si>
    <t>Joes Gerardus Münch</t>
  </si>
  <si>
    <t>3.10.</t>
  </si>
  <si>
    <t xml:space="preserve">Münster </t>
  </si>
  <si>
    <t>Franciscus Philippus Marcloff</t>
  </si>
  <si>
    <t>16.10.</t>
  </si>
  <si>
    <t>Maria Meth Neopaga</t>
  </si>
  <si>
    <t>17.10.</t>
  </si>
  <si>
    <t>Clonest(?)</t>
  </si>
  <si>
    <t>24.10.</t>
  </si>
  <si>
    <t>Fischbach</t>
  </si>
  <si>
    <t>Adamus Fischbach Neopagus</t>
  </si>
  <si>
    <t>28.10.</t>
  </si>
  <si>
    <t>Helena</t>
  </si>
  <si>
    <t>Bartoldus</t>
  </si>
  <si>
    <t>Helena Olbach</t>
  </si>
  <si>
    <t>5.11.</t>
  </si>
  <si>
    <t>Korn</t>
  </si>
  <si>
    <t>Philipp</t>
  </si>
  <si>
    <t>Joes Conradus Daupern</t>
  </si>
  <si>
    <t>18.11.</t>
  </si>
  <si>
    <t>Marcus Heill</t>
  </si>
  <si>
    <t>25.11.</t>
  </si>
  <si>
    <t>Stein</t>
  </si>
  <si>
    <t>Nicolaus Emmel</t>
  </si>
  <si>
    <t>9.12.</t>
  </si>
  <si>
    <t xml:space="preserve">Weißkirch </t>
  </si>
  <si>
    <r>
      <t>El</t>
    </r>
    <r>
      <rPr>
        <sz val="11"/>
        <color theme="1"/>
        <rFont val="Times New Roman"/>
        <family val="1"/>
      </rPr>
      <t>alia</t>
    </r>
  </si>
  <si>
    <t>Elalia Ringel</t>
  </si>
  <si>
    <t>11.12.</t>
  </si>
  <si>
    <t>Heill</t>
  </si>
  <si>
    <t>Andreas, Satornus</t>
  </si>
  <si>
    <t>Joes Christianus Studt(?) Fuldanus</t>
  </si>
  <si>
    <t>22.1.</t>
  </si>
  <si>
    <t>Botier(?)</t>
  </si>
  <si>
    <t>Catharina Elisabetha</t>
  </si>
  <si>
    <t xml:space="preserve">Maria Blais </t>
  </si>
  <si>
    <t>Joes Adamus Butzfeldt (und) Catharina (Uxor [Ehefrau]?) Gerardi</t>
  </si>
  <si>
    <t>Kettebach</t>
  </si>
  <si>
    <t xml:space="preserve">Elisabetha, Bartholdi Müller Filia [Tochter] </t>
  </si>
  <si>
    <t>5.3.</t>
  </si>
  <si>
    <t xml:space="preserve">Marcus </t>
  </si>
  <si>
    <t>Jacobus, Filius [Sohn]  quondam Jois Sturm</t>
  </si>
  <si>
    <t>30.6.</t>
  </si>
  <si>
    <t>Joes Jacobus Bandmeister(?)</t>
  </si>
  <si>
    <t>Elisabetha Catharina Butzfelt</t>
  </si>
  <si>
    <t>21.1.</t>
  </si>
  <si>
    <t>Anna Margareta</t>
  </si>
  <si>
    <t>Anna Margareta Fuchs</t>
  </si>
  <si>
    <t>27.1.</t>
  </si>
  <si>
    <t>Joes Jacobus Ludovicus</t>
  </si>
  <si>
    <t>Joes Valentinus Münch</t>
  </si>
  <si>
    <t>25.2.</t>
  </si>
  <si>
    <t>Joes, Civis [Bürger]  sepultus</t>
  </si>
  <si>
    <t>Elisabetha Heyl</t>
  </si>
  <si>
    <t>Wagner</t>
  </si>
  <si>
    <t>Anna Vidua Jois Gerardi Meister</t>
  </si>
  <si>
    <t>27.3.</t>
  </si>
  <si>
    <t xml:space="preserve">Joes Georgius Lang(?) Neovillanus </t>
  </si>
  <si>
    <t>Sifridt</t>
  </si>
  <si>
    <t>Anna Anshelm Neopagana</t>
  </si>
  <si>
    <t>16.4.</t>
  </si>
  <si>
    <t>Victor, Villicus</t>
  </si>
  <si>
    <t>JacobusGerlach</t>
  </si>
  <si>
    <t>17.4.</t>
  </si>
  <si>
    <t>Catharina Schmid</t>
  </si>
  <si>
    <t>Adolescens [Jugendlicher] Lud. Sturm, Filus Marci Sturm Scribae</t>
  </si>
  <si>
    <t>31.8.</t>
  </si>
  <si>
    <t>Dominus Raimundus</t>
  </si>
  <si>
    <t>Elizabetha, Jois Gerardi Peetz Uxor [Ehefrau]</t>
  </si>
  <si>
    <t>Joes Jacobus Engelman Neop(aganus)</t>
  </si>
  <si>
    <t>13.10.</t>
  </si>
  <si>
    <t>Wilhelmus Heyll</t>
  </si>
  <si>
    <t>19.10.</t>
  </si>
  <si>
    <t>Schröter</t>
  </si>
  <si>
    <t>Anna Maria, Uxor [Ehefrau] Philippi Becker ex Frawenstein</t>
  </si>
  <si>
    <t>11.11.</t>
  </si>
  <si>
    <t>Anna(?)</t>
  </si>
  <si>
    <t xml:space="preserve">Aeva(?) Filia [Tochter]  Adami Schneiders Altavillani [Eltville] </t>
  </si>
  <si>
    <t>Geiszler</t>
  </si>
  <si>
    <t>Joes Weißkirch</t>
  </si>
  <si>
    <t>30.?.</t>
  </si>
  <si>
    <t>Maria Catharina</t>
  </si>
  <si>
    <t>Valentin</t>
  </si>
  <si>
    <t xml:space="preserve">Catharina Weislin Moguntina [Mainz] </t>
  </si>
  <si>
    <t>26.1.</t>
  </si>
  <si>
    <t>Clonck</t>
  </si>
  <si>
    <t>Joes Conradus Drum(?)</t>
  </si>
  <si>
    <t>28.1.</t>
  </si>
  <si>
    <t>Joes Gerard</t>
  </si>
  <si>
    <r>
      <t>Eva, Filia [Tochter]  Antonii Kett</t>
    </r>
    <r>
      <rPr>
        <u/>
        <sz val="11"/>
        <color theme="1"/>
        <rFont val="Times New Roman"/>
        <family val="1"/>
      </rPr>
      <t>eb</t>
    </r>
    <r>
      <rPr>
        <sz val="11"/>
        <color theme="1"/>
        <rFont val="Times New Roman"/>
        <family val="1"/>
      </rPr>
      <t>ach</t>
    </r>
  </si>
  <si>
    <t>Christianus Jacobus</t>
  </si>
  <si>
    <t>Christianus Jacobus, Filius [Sohn]  D.M. Balthasarii Isinger</t>
  </si>
  <si>
    <t>12.3.</t>
  </si>
  <si>
    <t>Anna Catharina Leibert</t>
  </si>
  <si>
    <t>3.5.</t>
  </si>
  <si>
    <t xml:space="preserve">Maria Catharina, Filia [Tochter]  D(omi)ni Georgii Jilgemer Praetoris Altavillani [Eltville] </t>
  </si>
  <si>
    <t>5.7.</t>
  </si>
  <si>
    <t>Schäfer(?)</t>
  </si>
  <si>
    <t>Joes Michael(?), Villicus</t>
  </si>
  <si>
    <t>Anna Maria, Uxor [Ehefrau] Jois Conradi Deurz(?)</t>
  </si>
  <si>
    <t xml:space="preserve">?, Filia [Tochter]  ?   ?   </t>
  </si>
  <si>
    <t>2.8.</t>
  </si>
  <si>
    <r>
      <t>Joes Bartholom</t>
    </r>
    <r>
      <rPr>
        <u/>
        <sz val="11"/>
        <color theme="1"/>
        <rFont val="Times New Roman"/>
        <family val="1"/>
      </rPr>
      <t>e</t>
    </r>
    <r>
      <rPr>
        <sz val="11"/>
        <color theme="1"/>
        <rFont val="Times New Roman"/>
        <family val="1"/>
      </rPr>
      <t>us</t>
    </r>
  </si>
  <si>
    <t>Joannes Gerard</t>
  </si>
  <si>
    <t>Bartholomeus Syfrid</t>
  </si>
  <si>
    <t>13.9.</t>
  </si>
  <si>
    <t>D(omi)nus Valentinus, Consiliarius hujus Loci</t>
  </si>
  <si>
    <t>Dominus Jo(es?) Haan, Consiliarius et Scabinus</t>
  </si>
  <si>
    <t xml:space="preserve">27.9. </t>
  </si>
  <si>
    <t>Otilia</t>
  </si>
  <si>
    <t>Otilia Müller, Soror [Schwester] praef(ati?) Christiani</t>
  </si>
  <si>
    <t>10.10.</t>
  </si>
  <si>
    <t xml:space="preserve">Adamus Schlemmer, Neovillanus </t>
  </si>
  <si>
    <t>Friederich(?)</t>
  </si>
  <si>
    <t>Joes Christophorus</t>
  </si>
  <si>
    <t>Andreas, externus Famulus [Kellner]  ex Winderk… Domini [Herr] s Consist. de Hanaw</t>
  </si>
  <si>
    <t>Christophorus, Filius [Sohn]  D(omi)ni Jois Valentini Butzfeld, Cnosiliarii Asperavallani</t>
  </si>
  <si>
    <t>29.11.</t>
  </si>
  <si>
    <t>Maria Elalia, Uxor [Ehefrau] Jois Valentini Munch</t>
  </si>
  <si>
    <t>Bemerkungen</t>
  </si>
  <si>
    <r>
      <t>(</t>
    </r>
    <r>
      <rPr>
        <i/>
        <sz val="10"/>
        <color theme="1"/>
        <rFont val="Calibri"/>
        <family val="2"/>
        <scheme val="minor"/>
      </rPr>
      <t>Kein Vornamen</t>
    </r>
    <r>
      <rPr>
        <sz val="10"/>
        <color theme="1"/>
        <rFont val="Calibri"/>
        <family val="2"/>
        <scheme val="minor"/>
      </rPr>
      <t>) Bubulcus [Ochsenknecht]</t>
    </r>
  </si>
  <si>
    <t>18.1.</t>
  </si>
  <si>
    <t>Anna Filia [Tochter] (?) quondam Nicolai Schneiders ex Frawstein</t>
  </si>
  <si>
    <t>Wertz(?)</t>
  </si>
  <si>
    <t>Joes Valentinus Haan</t>
  </si>
  <si>
    <t>1(?).2.</t>
  </si>
  <si>
    <t>Werner</t>
  </si>
  <si>
    <t>Valentinus Peetz</t>
  </si>
  <si>
    <t>Marcus, Scriba</t>
  </si>
  <si>
    <t>Maria Agnes, Uxor [Ehefrau] Jois Gerardi Syfridt</t>
  </si>
  <si>
    <t>1.3.</t>
  </si>
  <si>
    <t>Trusinger</t>
  </si>
  <si>
    <t>Valentinus, afforensis</t>
  </si>
  <si>
    <t xml:space="preserve">Balthasarus Simon Civis [Bürger] </t>
  </si>
  <si>
    <t>2.3.</t>
  </si>
  <si>
    <t>Valentinus, Consiliarius</t>
  </si>
  <si>
    <t>Anna Maria Hoffmmann</t>
  </si>
  <si>
    <t xml:space="preserve">Joannes </t>
  </si>
  <si>
    <t>Joes Schröter</t>
  </si>
  <si>
    <t>20.3.</t>
  </si>
  <si>
    <t>Humilitas</t>
  </si>
  <si>
    <t>Timothea, Uxor [Ehefrau] Jois Wilhelmi Raad</t>
  </si>
  <si>
    <t>Jacobus, Filius [Sohn]  Johannis Sturm</t>
  </si>
  <si>
    <t>Anna, Johannis Eberhardi Hartmann Uxor [Ehefrau] Neopagena</t>
  </si>
  <si>
    <t>13.4.</t>
  </si>
  <si>
    <t xml:space="preserve">Anna Margaretha </t>
  </si>
  <si>
    <t>Bartholomaeus junior</t>
  </si>
  <si>
    <t>Margaretha Bartholomäi Isingers senioris Uxor [Ehefrau]</t>
  </si>
  <si>
    <t>14.4.</t>
  </si>
  <si>
    <t>Haag</t>
  </si>
  <si>
    <t>Petrus</t>
  </si>
  <si>
    <t>Anna Christiani Müllers Uxor [Ehefrau]</t>
  </si>
  <si>
    <t>26.5.</t>
  </si>
  <si>
    <t>Joes Valent.</t>
  </si>
  <si>
    <t>Anna Meisterin, Vidua Jois Gerardi Meister Praetoris</t>
  </si>
  <si>
    <t>4.6.</t>
  </si>
  <si>
    <t xml:space="preserve">Wagner </t>
  </si>
  <si>
    <t>Margareta</t>
  </si>
  <si>
    <t>Margaretha Higlius</t>
  </si>
  <si>
    <t>Gerlach</t>
  </si>
  <si>
    <t>Virgo [Jungfrau]  Catharina Filia [Tochter]  Jois Michaeli Gerard, Civis [Bürger]  et Scabinus V(?)eruensis, ex supremo Andrimont et Johanster Franchiomonten . Leod Diöcesis</t>
  </si>
  <si>
    <t>5.6.</t>
  </si>
  <si>
    <t>Wilhelm</t>
  </si>
  <si>
    <t>Anna Maria, Filia [Tochter]  D(omi)ni Jois Peetz supremi Praetoris</t>
  </si>
  <si>
    <t>26.6.</t>
  </si>
  <si>
    <t>Volmer</t>
  </si>
  <si>
    <t>Joes Eberhardus</t>
  </si>
  <si>
    <t>Otilia Uxor [Ehefrau] Marci Sturm</t>
  </si>
  <si>
    <t>25.7.</t>
  </si>
  <si>
    <t>Geisler</t>
  </si>
  <si>
    <t>D(omi)nus Joes</t>
  </si>
  <si>
    <t>Ursula Schut</t>
  </si>
  <si>
    <t>Christophorus Liurk(?) Civis [Bürger]  Altavillanus</t>
  </si>
  <si>
    <t>?.8.</t>
  </si>
  <si>
    <t>Syfridt</t>
  </si>
  <si>
    <t>Joes Valentinuss</t>
  </si>
  <si>
    <t>Catharina Störrius(?)</t>
  </si>
  <si>
    <t>Joes Valentinus Münch junior</t>
  </si>
  <si>
    <t>?8.6.</t>
  </si>
  <si>
    <t>Elalia Münster</t>
  </si>
  <si>
    <t>Joes Bender Villicus Villae novae</t>
  </si>
  <si>
    <t>21.8.</t>
  </si>
  <si>
    <t xml:space="preserve">Ringel </t>
  </si>
  <si>
    <t>Elalia Münch</t>
  </si>
  <si>
    <t>Otilia, Filia [Tochter]  Jacobi Münch junioris</t>
  </si>
  <si>
    <t>30.9.</t>
  </si>
  <si>
    <t>Anna Elis. Langohr Villic….</t>
  </si>
  <si>
    <t>Catharina Filia [Tochter]  Jacobi Münch junioris</t>
  </si>
  <si>
    <t>9.10.</t>
  </si>
  <si>
    <t>Otilia Fuchs(?)</t>
  </si>
  <si>
    <t>D(ominus) Jacobus Fuchs,Senator et Avus Prolis bapt…</t>
  </si>
  <si>
    <t>Richard, Subulcus in Tiefenthal</t>
  </si>
  <si>
    <t>Anna Catharina, Filia [Tochter]  Bartholomaei Syfrieds</t>
  </si>
  <si>
    <t>Korn(?)</t>
  </si>
  <si>
    <t>Anna Maria Fuchs</t>
  </si>
  <si>
    <t>24.11.</t>
  </si>
  <si>
    <t>Hoffman</t>
  </si>
  <si>
    <t>Joannes Georgius</t>
  </si>
  <si>
    <t>Jacobus Sturm</t>
  </si>
  <si>
    <t>4.12.</t>
  </si>
  <si>
    <t>Maria Elisabetha Fuchs</t>
  </si>
  <si>
    <t>Joes Gerardus Syfridt</t>
  </si>
  <si>
    <t>8.12.</t>
  </si>
  <si>
    <t>Anna Catarina ex Blanckeberg</t>
  </si>
  <si>
    <t>15.12.</t>
  </si>
  <si>
    <t>Kolman</t>
  </si>
  <si>
    <t>Joes Gerardt Peetz</t>
  </si>
  <si>
    <t>Judith Boreherb</t>
  </si>
  <si>
    <t>Joes Georgius Hoffman Ludi Moderator</t>
  </si>
  <si>
    <t>Raad</t>
  </si>
  <si>
    <t>Humilitas Simmon</t>
  </si>
  <si>
    <t>D(ominus) Joes Haan</t>
  </si>
  <si>
    <t xml:space="preserve">Kettenbach </t>
  </si>
  <si>
    <t>Humilitas Mathin</t>
  </si>
  <si>
    <t xml:space="preserve">Martinus Norker Timothae.. </t>
  </si>
  <si>
    <t>26.3.</t>
  </si>
  <si>
    <t>Maria Agnes Fuchs</t>
  </si>
  <si>
    <t>Marcus Fuchs</t>
  </si>
  <si>
    <t>5.4.</t>
  </si>
  <si>
    <t>Bappert</t>
  </si>
  <si>
    <t>Anna Margareta Hüp</t>
  </si>
  <si>
    <t>17.6.</t>
  </si>
  <si>
    <t>Anna Geißler</t>
  </si>
  <si>
    <t>25.?.</t>
  </si>
  <si>
    <t>Martinus, Magister(?) Fabrii</t>
  </si>
  <si>
    <t>Joes Franckforter</t>
  </si>
  <si>
    <t>1.8.</t>
  </si>
  <si>
    <t>Anna Sibilla Milbarkius</t>
  </si>
  <si>
    <t>Jacobus, Filius [Sohn]  Jois Emmels</t>
  </si>
  <si>
    <t>22.8.</t>
  </si>
  <si>
    <t>Anna Maria Schneider</t>
  </si>
  <si>
    <t>Maria Agnes Fuchs, Uxor [Ehefrau] Jois Gerardi Syfridt</t>
  </si>
  <si>
    <t>Elisabetha Nicolai</t>
  </si>
  <si>
    <t xml:space="preserve">Elisabetha Peetz, Relicta D(omi)ni Jois Petri Marckloff Scribae Neovillani [heute: Martinsthal] </t>
  </si>
  <si>
    <t>Maria Elalia</t>
  </si>
  <si>
    <t>Maria Elalia Münch</t>
  </si>
  <si>
    <t>Wertzfelt</t>
  </si>
  <si>
    <t>Elisabetha Münch</t>
  </si>
  <si>
    <t>Henricus Ringel</t>
  </si>
  <si>
    <t>Meet</t>
  </si>
  <si>
    <t>Anna Eva</t>
  </si>
  <si>
    <t>Anna Maria Vietoris</t>
  </si>
  <si>
    <t>Anna Eva Filia [Tochter]  Jois Vietoris ex Born</t>
  </si>
  <si>
    <t>11.9.</t>
  </si>
  <si>
    <t>Wo….</t>
  </si>
  <si>
    <t>Johannes Eberhard</t>
  </si>
  <si>
    <t>Catharina ?</t>
  </si>
  <si>
    <t>26.10.</t>
  </si>
  <si>
    <t>Olbar...</t>
  </si>
  <si>
    <t>12.11.</t>
  </si>
  <si>
    <t>Maria Agnes Nicolai</t>
  </si>
  <si>
    <t>Marcus Sturm</t>
  </si>
  <si>
    <t>21.11.</t>
  </si>
  <si>
    <t>Clonck(?)</t>
  </si>
  <si>
    <t>Joes, Villico..</t>
  </si>
  <si>
    <t>Joanna N.</t>
  </si>
  <si>
    <t>Ottilia, Filia [Tochter]  Jacobi Münch jun.</t>
  </si>
  <si>
    <t>Joes Georg, Ludi Moderator</t>
  </si>
  <si>
    <t>Anna Maria Münch</t>
  </si>
  <si>
    <t>Anna Maria, Filia [Tochter]  Domini [Herr]  Jois Peetz Supremi Praetoris</t>
  </si>
  <si>
    <t>Anna Franck</t>
  </si>
  <si>
    <t>Catharina Emmel</t>
  </si>
  <si>
    <t>31.12.</t>
  </si>
  <si>
    <t>Anna Catharina Sigfritz</t>
  </si>
  <si>
    <t>Maria Catharina, Uxor [Ehefrau] Bartholomaei Sigfridt</t>
  </si>
  <si>
    <t>6.2.</t>
  </si>
  <si>
    <t>Maria Catharina Schut, Altavillana et Avia</t>
  </si>
  <si>
    <t>Weiszkirch</t>
  </si>
  <si>
    <t>Katharina Marcloff</t>
  </si>
  <si>
    <t>Dominus Joes Valentinus</t>
  </si>
  <si>
    <t>Otilia Atani(?)</t>
  </si>
  <si>
    <t>Eva Münch</t>
  </si>
  <si>
    <t>18.3.</t>
  </si>
  <si>
    <t>Ringel</t>
  </si>
  <si>
    <t>Magdalena</t>
  </si>
  <si>
    <t>Magdalena, Uxor [Ehefrau] Wilhelmi ex Walluf inferiori</t>
  </si>
  <si>
    <t>29.3.</t>
  </si>
  <si>
    <t>Elalia Munster</t>
  </si>
  <si>
    <t>Otilia, Uxor [Ehefrau] Marci Sturm</t>
  </si>
  <si>
    <t>15.4.</t>
  </si>
  <si>
    <t>D(ominus) Jacobus Cons.</t>
  </si>
  <si>
    <t>Margareta Fischer</t>
  </si>
  <si>
    <t>Anna Maria, Filia [Tochter]  Süpremi Praetoris D(omi)ni Jois Peetz</t>
  </si>
  <si>
    <t>Margarita Martini</t>
  </si>
  <si>
    <t>Anna M. Hoffmann</t>
  </si>
  <si>
    <t>6.5.</t>
  </si>
  <si>
    <t>Pletzier</t>
  </si>
  <si>
    <t>Anna Maria Meth</t>
  </si>
  <si>
    <t>Weimer(?)</t>
  </si>
  <si>
    <t>Elizabetha</t>
  </si>
  <si>
    <t>Elizabetha Lederhos</t>
  </si>
  <si>
    <t>27.6.</t>
  </si>
  <si>
    <t>Büdner</t>
  </si>
  <si>
    <t>Krasst(?)</t>
  </si>
  <si>
    <t>Gertrudis Keppel</t>
  </si>
  <si>
    <t>Adolescens [Jugendlicher] Joes Michael Sost natus in Weilmünster sub Comite de Weilburg</t>
  </si>
  <si>
    <t>16.7.</t>
  </si>
  <si>
    <t>Haagen</t>
  </si>
  <si>
    <t>Appolonia</t>
  </si>
  <si>
    <t xml:space="preserve">Petrus </t>
  </si>
  <si>
    <t>Catharina Leinwart</t>
  </si>
  <si>
    <t>Appollonia Seeharter ex Merlos apud Mosellam Trevir. Diöc.</t>
  </si>
  <si>
    <t>19.8.</t>
  </si>
  <si>
    <t>Matthäus</t>
  </si>
  <si>
    <t>Anna Maria Schöner(?)</t>
  </si>
  <si>
    <t>15.9.</t>
  </si>
  <si>
    <t>Stephanus</t>
  </si>
  <si>
    <t>Anna Wintherhelt</t>
  </si>
  <si>
    <t>Stephanus Gröling ex Matre, Frater Patris</t>
  </si>
  <si>
    <t>13.11.</t>
  </si>
  <si>
    <t>30.11.</t>
  </si>
  <si>
    <t>Christian</t>
  </si>
  <si>
    <t>Anna Esterbin(?)</t>
  </si>
  <si>
    <t>Elisabetha Holtz</t>
  </si>
  <si>
    <t>Maria N  ex Watzelhaan</t>
  </si>
  <si>
    <t>Anna Sibilla Mühlberkius(?)</t>
  </si>
  <si>
    <t>Elizabetha, Uxor [Ehefrau] D(omini) Marci Syfridt Senator</t>
  </si>
  <si>
    <t>Bartholomaeus Sigfridt</t>
  </si>
  <si>
    <t>Sigfridt</t>
  </si>
  <si>
    <t>Agnes Fuchs</t>
  </si>
  <si>
    <t>Ludovicus Sturm, Filius [Sohn]  D(omini) Marci Sturm Scribae</t>
  </si>
  <si>
    <t>Magdalena Kepelsinn</t>
  </si>
  <si>
    <t>Joes Michael Schreder(?)</t>
  </si>
  <si>
    <t xml:space="preserve">Anna Elisabetha </t>
  </si>
  <si>
    <t>Elisabetha Emmel</t>
  </si>
  <si>
    <t>Maria Joanna</t>
  </si>
  <si>
    <t>Joanna Vidua Clonckin</t>
  </si>
  <si>
    <t>Franckfurter</t>
  </si>
  <si>
    <t>Otilia Münch</t>
  </si>
  <si>
    <t>Catharina Münch</t>
  </si>
  <si>
    <t>Schurk</t>
  </si>
  <si>
    <t>Anna Elizabetha</t>
  </si>
  <si>
    <t>Joes Adam, vulgo Warmmühler</t>
  </si>
  <si>
    <t>Agneta Bempin</t>
  </si>
  <si>
    <t>Anna Elizabetha, Victoris Mohr Uxor [Ehefrau], per procura Margaritam Bempin</t>
  </si>
  <si>
    <t>16.6.</t>
  </si>
  <si>
    <t xml:space="preserve">Nicolaus </t>
  </si>
  <si>
    <t>Joes Valentinus Weiskirch, Scabinus</t>
  </si>
  <si>
    <t>9.7.</t>
  </si>
  <si>
    <t>Michaelus, Villicus</t>
  </si>
  <si>
    <t>Catharina Dis….</t>
  </si>
  <si>
    <t>Adolescens [Jugendlicher] Adamus Ditherich ex Wehlen Mosellanus</t>
  </si>
  <si>
    <t>14.7.</t>
  </si>
  <si>
    <t>Maria Elalia Meister</t>
  </si>
  <si>
    <t>Eva Nicolai ex Frawstein</t>
  </si>
  <si>
    <t>21.7.</t>
  </si>
  <si>
    <t>Joes Bartholomaeus</t>
  </si>
  <si>
    <t>Maria Elizabetha Fuchs</t>
  </si>
  <si>
    <t>8.8.</t>
  </si>
  <si>
    <t>Geißler</t>
  </si>
  <si>
    <t>Elizabetha Peetz</t>
  </si>
  <si>
    <t>Lisius</t>
  </si>
  <si>
    <t>Mathaeus, Villicus</t>
  </si>
  <si>
    <t>Anna Olbach</t>
  </si>
  <si>
    <t>Judith(?)  ?</t>
  </si>
  <si>
    <t>Joes Jacobus Jost, Civis [Bürger]  in Niederwalluf</t>
  </si>
  <si>
    <t>Otilia Fuchs</t>
  </si>
  <si>
    <t>Elisabetha Emel</t>
  </si>
  <si>
    <t>6.10.</t>
  </si>
  <si>
    <t>Nocker</t>
  </si>
  <si>
    <t>Martin, Magister</t>
  </si>
  <si>
    <t>Eva Kettenbach</t>
  </si>
  <si>
    <t>Virgo [Jungfrau]  Anna Catharina Sostin ex Weilmünster sub Comite de Weilburg</t>
  </si>
  <si>
    <t>Humilitas Simmer</t>
  </si>
  <si>
    <t>Anna Maria Rhatin, Mater Patris, per Procuratricem Annam Müllerin</t>
  </si>
  <si>
    <t>Catharina Kremerin(?)</t>
  </si>
  <si>
    <t>Catharina Daupern</t>
  </si>
  <si>
    <t>Magister Joes Franckforter</t>
  </si>
  <si>
    <t>Volmel</t>
  </si>
  <si>
    <t>Eberhardus</t>
  </si>
  <si>
    <t>Catharina Nonum</t>
  </si>
  <si>
    <t>Ludovicus, Filius [Sohn]  Marci Sturm</t>
  </si>
  <si>
    <t>9.2.</t>
  </si>
  <si>
    <t xml:space="preserve">Wertzfelt </t>
  </si>
  <si>
    <t>Maria Catharina Filia [Tochter]  Jacobi Münch Junioris</t>
  </si>
  <si>
    <t>Joes Gregorius</t>
  </si>
  <si>
    <t>Catharina Marckloff</t>
  </si>
  <si>
    <t>D(omi)nus Joes Gregorius Hoffman Judicius Scriba</t>
  </si>
  <si>
    <t>Adolescens [Jugendlicher] Joes Peetz</t>
  </si>
  <si>
    <t>Anna Margareta Hep</t>
  </si>
  <si>
    <t>Andreas Buschmann</t>
  </si>
  <si>
    <t>Victor, villicus</t>
  </si>
  <si>
    <t>Anna Elisabetha Langohr</t>
  </si>
  <si>
    <t>17.5.</t>
  </si>
  <si>
    <t>Hoffmann</t>
  </si>
  <si>
    <t>Julius Joes Adamus ?</t>
  </si>
  <si>
    <t>7.7.</t>
  </si>
  <si>
    <t>Maria Othilia</t>
  </si>
  <si>
    <t>? Maria</t>
  </si>
  <si>
    <t>Maria Othilia, Joannis Valentini Sturm Uxor [Ehefrau]</t>
  </si>
  <si>
    <t>17.8.</t>
  </si>
  <si>
    <t xml:space="preserve">Maria Catharina </t>
  </si>
  <si>
    <t>Otilia Han</t>
  </si>
  <si>
    <t>Catharina Uxor [Ehefrau] Jois Weiszkirch</t>
  </si>
  <si>
    <t>4.10.</t>
  </si>
  <si>
    <t>Elizabetha Catharina</t>
  </si>
  <si>
    <t>Elizabetha Catharina Butzfelt</t>
  </si>
  <si>
    <t>31.10.</t>
  </si>
  <si>
    <t>Bartholomaeus Junior</t>
  </si>
  <si>
    <t>Anna Sibilla Schraup</t>
  </si>
  <si>
    <t>Virgo [Jungfrau]  Catharina, Filia [Tochter]  Jois Michaelis Gerard Civis [Bürger]  ? et Scabini  ?  ?  ?</t>
  </si>
  <si>
    <t>Elisabetha Schut ex Neopago</t>
  </si>
  <si>
    <t>Margareta Martini</t>
  </si>
  <si>
    <t>Anna Catharina M eister ex Neopago</t>
  </si>
  <si>
    <t>14.1.</t>
  </si>
  <si>
    <t>Elisabetha Christina</t>
  </si>
  <si>
    <t>Anna Evert(?)</t>
  </si>
  <si>
    <t>Joannes Wil helmus Bothloff Pistor in Neopago</t>
  </si>
  <si>
    <t>Humilitas Meth</t>
  </si>
  <si>
    <t>Adolescens [Jugendlicher] Joes Georgius</t>
  </si>
  <si>
    <t>Lizius</t>
  </si>
  <si>
    <t>Matthaeus, Villicus</t>
  </si>
  <si>
    <t>Joes Diez, Einwohner zu Brezegheim(?) an der Nahe</t>
  </si>
  <si>
    <t>Catharina Weißkirch</t>
  </si>
  <si>
    <t>23.2.</t>
  </si>
  <si>
    <t>Quinten</t>
  </si>
  <si>
    <t>Carolus Salmensus</t>
  </si>
  <si>
    <t>Anna Gertrudis Veit</t>
  </si>
  <si>
    <t>Jacobus Colini Leo…. Elalia Sy..on</t>
  </si>
  <si>
    <t>28.2.</t>
  </si>
  <si>
    <t>Matthaeus</t>
  </si>
  <si>
    <t>Joes Diez Civis [Bürger]  et Pistor in ? ad Navam</t>
  </si>
  <si>
    <t>13.3.</t>
  </si>
  <si>
    <t xml:space="preserve">Maria Elisabetha Schweitzer </t>
  </si>
  <si>
    <t>Agnes Nicolai</t>
  </si>
  <si>
    <t>Joes Ludovicus Sturm</t>
  </si>
  <si>
    <t>29.4.</t>
  </si>
  <si>
    <t>Eulalia, Rauenthaliensa</t>
  </si>
  <si>
    <t xml:space="preserve">Adolescens [Jugendlicher] Joannes Sigfried, D(omi)ni Bartholdi Sigfrid Chyrurgi et Civis [Bürger]  Asperavallensis Filius [Sohn] </t>
  </si>
  <si>
    <t>3.6.</t>
  </si>
  <si>
    <t>Buschmann</t>
  </si>
  <si>
    <t>Anna Maria, Filia [Tochter]  primigenita praematura</t>
  </si>
  <si>
    <t>Andreas, Faber lignarius</t>
  </si>
  <si>
    <t>Anna,</t>
  </si>
  <si>
    <t xml:space="preserve">Virgo [Jungfrau]  Anna Maria, Domini [Herr]  Joannis Peetz Praetoris hujatis [von hier]  Filia [Tochter] </t>
  </si>
  <si>
    <t xml:space="preserve">  ?</t>
  </si>
  <si>
    <t>Dominus Jacobus</t>
  </si>
  <si>
    <t xml:space="preserve">Margaretha </t>
  </si>
  <si>
    <t>Elisabetha Haanin, Filia [Tochter]  Joes Valentini Haanen</t>
  </si>
  <si>
    <t>27.10.</t>
  </si>
  <si>
    <t>Eulalia ?</t>
  </si>
  <si>
    <t>Ludovicus Münch, Civis [Bürger]  Moguntinus</t>
  </si>
  <si>
    <t>Heyl</t>
  </si>
  <si>
    <t>Virgo [Jungfrau]  Ottilia Müller, Filia [Tochter]  Bartholomaei Müller</t>
  </si>
  <si>
    <t>12.12.</t>
  </si>
  <si>
    <t>Schweizer</t>
  </si>
  <si>
    <t>Joes Jacob</t>
  </si>
  <si>
    <t>Joannes Valentinus Sturm</t>
  </si>
  <si>
    <t>Würzfeldt</t>
  </si>
  <si>
    <t xml:space="preserve">Sturm </t>
  </si>
  <si>
    <t>Franciscus Jacobus geb.9.3.</t>
  </si>
  <si>
    <t xml:space="preserve">Valentinus, </t>
  </si>
  <si>
    <t>Joes Jacobus Schweizer, quoque(?) Civis [Bürger]  hujus Loci</t>
  </si>
  <si>
    <t>Anna Sibilla</t>
  </si>
  <si>
    <t>Maria Agnes, Uxor [Ehefrau] Jacobi Sturm</t>
  </si>
  <si>
    <t>Hagen</t>
  </si>
  <si>
    <t>Joes Stephanus</t>
  </si>
  <si>
    <t>Joannes Stephanus Hagen, Frater eiusdem</t>
  </si>
  <si>
    <t>Knoch</t>
  </si>
  <si>
    <t>Apollonia</t>
  </si>
  <si>
    <t xml:space="preserve">Anna Maria Peez, Domini [Herr]  Praetoris Filia [Tochter] </t>
  </si>
  <si>
    <t xml:space="preserve">Jacobus Syfridt, Jois Gerardi Filius [Sohn] </t>
  </si>
  <si>
    <t>Maria Juliana</t>
  </si>
  <si>
    <t xml:space="preserve">Dominus Adamus Hilgen, Tempore illo bene merito(?) Subpraetore(?) </t>
  </si>
  <si>
    <t>Jörg</t>
  </si>
  <si>
    <t xml:space="preserve">Elisabetha </t>
  </si>
  <si>
    <t>Christophorus Eckert, Civis [Bürger]  Moguntianus</t>
  </si>
  <si>
    <t>Joes Schuner, Incola [Bewohner]  in ?</t>
  </si>
  <si>
    <t>9.6.</t>
  </si>
  <si>
    <t>obiit</t>
  </si>
  <si>
    <t>JoesValentinus</t>
  </si>
  <si>
    <t>Dominus Joes Gregorius Hoffman, Loci hujatis [von hier]  Scriba judicialis</t>
  </si>
  <si>
    <t>Joes Adamus Schweizer. Adolescens [Jugendlicher] huiatus</t>
  </si>
  <si>
    <t>Vohß</t>
  </si>
  <si>
    <t>Marcus Heyl, Civis [Bürger]  huiatus</t>
  </si>
  <si>
    <t>Nicolaus, Pistor hujus Loci</t>
  </si>
  <si>
    <t>Joes Weiskirch, Civis [Bürger]  huiatus</t>
  </si>
  <si>
    <t>7.8.</t>
  </si>
  <si>
    <t>Joes Wilhelm</t>
  </si>
  <si>
    <t>Maria Elisabetha Emmel, Uxor [Ehefrau] Jois Emmels</t>
  </si>
  <si>
    <t>16.8.</t>
  </si>
  <si>
    <t>Ernst</t>
  </si>
  <si>
    <t>Maria Ottilia</t>
  </si>
  <si>
    <t>Maria Ottilia, Uxor [Ehefrau] Jois Franckfurter, Civis [Bürger]  Loci hujus</t>
  </si>
  <si>
    <t>Anna Elisabetha Hilg</t>
  </si>
  <si>
    <t>Buschman</t>
  </si>
  <si>
    <t>Joannes Schabber(?), habitans in Insula bey Eltvill</t>
  </si>
  <si>
    <t>29.9.</t>
  </si>
  <si>
    <t>obiit post paucos Dies</t>
  </si>
  <si>
    <t>Juditha</t>
  </si>
  <si>
    <t>Anna Maria Lamberti, Domini [Herr]  Ludimoderatoris Jodoci Lamberti Uxor [Ehefrau]</t>
  </si>
  <si>
    <t>Mathaeus</t>
  </si>
  <si>
    <t>Virgo [Jungfrau]  Anna Catharina, Filia [Tochter]  Jacobi Münch Senioris</t>
  </si>
  <si>
    <t>Dominus Joes Gerardus,</t>
  </si>
  <si>
    <t xml:space="preserve">Joes Sigfridt, Filius [Sohn]  Domini [Herr]  Bartholomaei Sigfridt Senatoris hujatis [von hier] </t>
  </si>
  <si>
    <t xml:space="preserve">Joes, Civis [Bürger]  hujatis [von hier] </t>
  </si>
  <si>
    <t>Georgius Marckloff</t>
  </si>
  <si>
    <t>14.12.</t>
  </si>
  <si>
    <t>Virgo [Jungfrau]  Ottilia, Soror praelibati [meine Lieblingsschwester] Jacobi Schmidt</t>
  </si>
  <si>
    <t>15.1.</t>
  </si>
  <si>
    <t>Maria Elisabetha, Jois Jocobi Schweizers Uxor [Ehefrau]</t>
  </si>
  <si>
    <t>12.2.</t>
  </si>
  <si>
    <t>Maria Felicitas</t>
  </si>
  <si>
    <t>Maria Felicitas, Uxor [Ehefrau] Jacobi Syfridts</t>
  </si>
  <si>
    <t>Maria Elisabetha, Christiani Jacobi Isinger Uxor [Ehefrau]</t>
  </si>
  <si>
    <t>Jacobus, Civis [Bürger]  huiatus</t>
  </si>
  <si>
    <t>Jodocus</t>
  </si>
  <si>
    <t>Joes Gerhardt</t>
  </si>
  <si>
    <t>Dominus Jodocus Lamberti, Ludirector</t>
  </si>
  <si>
    <t>1(?).3.</t>
  </si>
  <si>
    <t>Frickart(?)</t>
  </si>
  <si>
    <t>Valentinus, Princeps Moguntini Miles</t>
  </si>
  <si>
    <t>Maria Agnes Sibart(?), Domini [Herr]  Joannis Gerhardi Sibart(?) Senatoris hujatis [von hier]  Uxor [Ehefrau]</t>
  </si>
  <si>
    <t xml:space="preserve">Virgo [Jungfrau]  Catharina, Domini [Herr]  Jois Valetini Weißkirchen Filia [Tochter] </t>
  </si>
  <si>
    <t>1.4.</t>
  </si>
  <si>
    <t>Quast(?)</t>
  </si>
  <si>
    <t xml:space="preserve">Wilhelmus, Civis [Bürger] </t>
  </si>
  <si>
    <t xml:space="preserve">Virgo [Jungfrau]  Catharina, Domini [Herr]  Jois Andreas Münch Senatoris hujatis [von hier]  Filia [Tochter] </t>
  </si>
  <si>
    <t>14.5.</t>
  </si>
  <si>
    <t>Maria Barbara</t>
  </si>
  <si>
    <t>Catharina, Jacobi Gerlachen Uxor [Ehefrau]</t>
  </si>
  <si>
    <t>6.6.</t>
  </si>
  <si>
    <t>Lamberti</t>
  </si>
  <si>
    <t xml:space="preserve">Dominus Jodocus Ludimoderator hujatis [von hier] </t>
  </si>
  <si>
    <t>Maria Elisabetha Schudtin, Andreae Schudten Civis [Bürger]  in Eltfeldt Uxor [Ehefrau]</t>
  </si>
  <si>
    <t>8.7.</t>
  </si>
  <si>
    <t xml:space="preserve">Andreas, Senator hujatis [von hier] </t>
  </si>
  <si>
    <t>Maria Eulalia, Jois Valentini München Uxor [Ehefrau]</t>
  </si>
  <si>
    <t>Joes Eberhardus, Accola huiatus</t>
  </si>
  <si>
    <t>Veronica</t>
  </si>
  <si>
    <t xml:space="preserve">Joes Henricus Stockhausen, Sartor et Accola Loci hujatis [von hier] </t>
  </si>
  <si>
    <t>20.8.</t>
  </si>
  <si>
    <t>3.9.</t>
  </si>
  <si>
    <t>Elisabetha, Mathiae Wirzfelds Uxor [Ehefrau]</t>
  </si>
  <si>
    <t>4.9.</t>
  </si>
  <si>
    <t xml:space="preserve">Joes Georgius, Jois Michaelis Schöfers Filius [Sohn] </t>
  </si>
  <si>
    <t>F(?)aller</t>
  </si>
  <si>
    <t>Joannes Jacobus</t>
  </si>
  <si>
    <t>Joannes Jacobus Schweizer</t>
  </si>
  <si>
    <t>1?.9.</t>
  </si>
  <si>
    <t xml:space="preserve">Dominus Bartholomaeus Isinger, Senator hujatis [von hier] </t>
  </si>
  <si>
    <t>David</t>
  </si>
  <si>
    <t xml:space="preserve">Dominus Petrus Accola hujatis [von hier] </t>
  </si>
  <si>
    <t xml:space="preserve">Anna Margaretha, Filia [Tochter]  Jacobi Münch, Civis [Bürger]  hujatis [von hier] </t>
  </si>
  <si>
    <t xml:space="preserve">Catharina, Filia [Tochter]  Henrici Ringels, Civis [Bürger]  hujatis [von hier] </t>
  </si>
  <si>
    <t>Maria Elisabetha, Uxor [Ehefrau] Jois Jacobi Schweizers</t>
  </si>
  <si>
    <t>12.10.</t>
  </si>
  <si>
    <t xml:space="preserve">Christian, Civis [Bürger]  hujatis [von hier] </t>
  </si>
  <si>
    <t>Anna Maria, Uxor [Ehefrau] Jois Michaelis Sost(?)</t>
  </si>
  <si>
    <t>Simmer</t>
  </si>
  <si>
    <t xml:space="preserve">Dominus Joes Gerhardus Sifridt, Senator Loci hujus </t>
  </si>
  <si>
    <t>Staab(?)</t>
  </si>
  <si>
    <t>Joannes Teibarz(?)</t>
  </si>
  <si>
    <t xml:space="preserve">Joes Daubern, Civis [Bürger]  hujatis [von hier] </t>
  </si>
  <si>
    <t>Maria Magdalena</t>
  </si>
  <si>
    <t>Maria Catharina, Uxor [Ehefrau] Domini [Herr]  Jois Weißkirch</t>
  </si>
  <si>
    <t>11.2.</t>
  </si>
  <si>
    <t>Virgo [Jungfrau]  Barbara Sifrit</t>
  </si>
  <si>
    <t>Juliana</t>
  </si>
  <si>
    <t>Dominus Joes Weiskirch</t>
  </si>
  <si>
    <t>Dominus Raymundus Peez</t>
  </si>
  <si>
    <t>7.4.</t>
  </si>
  <si>
    <t>Kudterbach(?)</t>
  </si>
  <si>
    <t>Joes  Wendelinus</t>
  </si>
  <si>
    <t xml:space="preserve">Joes Wendelinus, Jois Wendelini Buzfeld Filius [Sohn] </t>
  </si>
  <si>
    <t>Wilhelmus Buzbach, Civis [Bürger]  in Niederwalluf</t>
  </si>
  <si>
    <t>Anna Müller, Christiani Müllers Uxor [Ehefrau]</t>
  </si>
  <si>
    <t>20.6.</t>
  </si>
  <si>
    <t>Felinger</t>
  </si>
  <si>
    <t>Elisabetha Schweizerin(?) modo H. Bartholomaei Müllers Uxor [Ehefrau]</t>
  </si>
  <si>
    <t xml:space="preserve">Eberhardus, Accola hujatis [von hier] </t>
  </si>
  <si>
    <t>Virgo [Jungfrau]  Maria Eulalia Peez</t>
  </si>
  <si>
    <t>18.8.</t>
  </si>
  <si>
    <t>Anna Christina</t>
  </si>
  <si>
    <t>Anna Christina Harting, Jois Wendelini Hartings Altavillani [Eltville]  Uxor [Ehefrau]</t>
  </si>
  <si>
    <t>25.8.</t>
  </si>
  <si>
    <t xml:space="preserve">Joes Ludovicus Sturm, Civis [Bürger]  hujatis [von hier] </t>
  </si>
  <si>
    <t>27.9.</t>
  </si>
  <si>
    <t>Sost(?)</t>
  </si>
  <si>
    <t>Michael</t>
  </si>
  <si>
    <t>Joannes Michael Frankforter</t>
  </si>
  <si>
    <t>10.11.</t>
  </si>
  <si>
    <t>Würzfeld</t>
  </si>
  <si>
    <t>Henricus Philippus</t>
  </si>
  <si>
    <t>Henricus Horadam, Civis [Bürger]  Altavillanus</t>
  </si>
  <si>
    <t>Christianus Herrmannus Nicolai, Supraetor ex Frauenstein</t>
  </si>
  <si>
    <t>Joannes Sturm, Adolescens [Jugendlicher] Filius [Sohn]  Marci Sturm, Scabini hujatis [von hier] .</t>
  </si>
  <si>
    <t>11.5.</t>
  </si>
  <si>
    <t xml:space="preserve">Virgo [Jungfrau]  Anna, Domini [Herr]  Jois Gerardi Sifriden Senatoris Filia [Tochter] </t>
  </si>
  <si>
    <t xml:space="preserve">Georgius, Civis [Bürger]  hujatis [von hier] </t>
  </si>
  <si>
    <t>Maria Eva Sigfridin(?)</t>
  </si>
  <si>
    <t>Dominus Jacobus Münch, Jois Valentini München Frater</t>
  </si>
  <si>
    <t xml:space="preserve">Joes Georgius Marckloff, Civis [Bürger]  hujatis [von hier] </t>
  </si>
  <si>
    <t>Dominus Jodocus Lamberti, Ludi Moderator hujatis [von hier] , loco Domini [Herr]  Raymundi Peetzen, Parochi  [Priester]  in Mültzberg</t>
  </si>
  <si>
    <t>Anna Ottilia</t>
  </si>
  <si>
    <t>Ottilia, Jois Franckfurters Uxor [Ehefrau]</t>
  </si>
  <si>
    <t>18.10.</t>
  </si>
  <si>
    <t>Joes Gerardus Peez ,loco Domini [Herr]  Raymundi Peetzen Parochi  [Priester]  in Mülzberg</t>
  </si>
  <si>
    <t>23.10.</t>
  </si>
  <si>
    <t>Catharina Emmel, loco Annae Catharinae Kals, Domini [Herr]  Jois Martini Kals, Civis [Bürger]  in Lorch(?) Uxor [Ehefrau]</t>
  </si>
  <si>
    <t xml:space="preserve">Joes Jacobus, Civis [Bürger]  hujatis [von hier] </t>
  </si>
  <si>
    <t>Maria Elisabetha, Domini [Herr]  Bartholomaei Müller Uxor [Ehefrau]</t>
  </si>
  <si>
    <t>20.12.</t>
  </si>
  <si>
    <t>Lorn(?)</t>
  </si>
  <si>
    <t>Maria Catharina. Bartholomaei Wagners Uxor [Ehefrau]</t>
  </si>
  <si>
    <t>21.12.</t>
  </si>
  <si>
    <t>Backhausen</t>
  </si>
  <si>
    <t>Joes, Civis [Bürger]  Altavillanus</t>
  </si>
  <si>
    <t>11.1.</t>
  </si>
  <si>
    <t>Stockhaus</t>
  </si>
  <si>
    <t xml:space="preserve">Joes Franckfurter, hujus Loci Civis [Bürger] </t>
  </si>
  <si>
    <t>Joes Conradus Theuer(?)</t>
  </si>
  <si>
    <t>Christianus, Civis [Bürger]  huiatis</t>
  </si>
  <si>
    <t>Joes Jacobus Schweizer</t>
  </si>
  <si>
    <t xml:space="preserve">Judith, Domini [Herr]  Valentini Weiskirchen et Ottilia Sinzin(?) Filia [Tochter] </t>
  </si>
  <si>
    <t>9.3.</t>
  </si>
  <si>
    <t>Petrus, Accola hujus</t>
  </si>
  <si>
    <t>Joes Wilhelmus Fehlinger</t>
  </si>
  <si>
    <t>Zey(?)</t>
  </si>
  <si>
    <t>Maria Eulalia Rausch ex Eltvil</t>
  </si>
  <si>
    <t>20.4.</t>
  </si>
  <si>
    <t>Matthias Würzfeld(?)</t>
  </si>
  <si>
    <t>18.5.</t>
  </si>
  <si>
    <t>14.6.</t>
  </si>
  <si>
    <t>Han</t>
  </si>
  <si>
    <t>Ursula</t>
  </si>
  <si>
    <t>Ursula Geißler</t>
  </si>
  <si>
    <t>28.6.</t>
  </si>
  <si>
    <t>Joes Petrus Eberhard, Civis [Bürger]  Walluffiensis</t>
  </si>
  <si>
    <t>Joes Matthias</t>
  </si>
  <si>
    <t>(Henricus)</t>
  </si>
  <si>
    <t>(Eulalia)</t>
  </si>
  <si>
    <t>Joes Matthias Werzfeldt</t>
  </si>
  <si>
    <t>Daupern</t>
  </si>
  <si>
    <t>Marcus Sturm loco Filii sui Jois Jacobi Sturm</t>
  </si>
  <si>
    <t>26.7.</t>
  </si>
  <si>
    <t xml:space="preserve">Joes Matthias Butzfeldt, Civis [Bürger]  hujatis [von hier] </t>
  </si>
  <si>
    <t xml:space="preserve">Adamus Schweizer, Civis [Bürger]  hujatis [von hier] </t>
  </si>
  <si>
    <t>11.10.</t>
  </si>
  <si>
    <t>Anna Emmel</t>
  </si>
  <si>
    <t>Maria Elisabetha Jörg</t>
  </si>
  <si>
    <t>17.11.</t>
  </si>
  <si>
    <t>Anna Maria Hasin</t>
  </si>
  <si>
    <t>6.12.</t>
  </si>
  <si>
    <t>Kud….</t>
  </si>
  <si>
    <t>Anna Catharina N.</t>
  </si>
  <si>
    <t>Rehan</t>
  </si>
  <si>
    <t>Domini [Herr] cus</t>
  </si>
  <si>
    <t>Domini [Herr] cus Schmidt, Accola</t>
  </si>
  <si>
    <t xml:space="preserve">Joes Jacobus Schweizer, Civis [Bürger]  hujatis [von hier] </t>
  </si>
  <si>
    <t>13.1.</t>
  </si>
  <si>
    <t>Hofmann</t>
  </si>
  <si>
    <t>Dominus Gregorius</t>
  </si>
  <si>
    <t>Maria Eulalia, Adami Schlemmers Civis [Bürger]  in Neudorf Uxor [Ehefrau]</t>
  </si>
  <si>
    <t>Sost</t>
  </si>
  <si>
    <t>D(ominus) Marcus Sturm loco Filii sui Jois Jacobi</t>
  </si>
  <si>
    <t>7.2.</t>
  </si>
  <si>
    <t>Werzfeld</t>
  </si>
  <si>
    <t xml:space="preserve">Hagen </t>
  </si>
  <si>
    <t>Joes Wolfgangus Heyer, Civis [Bürger]  in Schwalbach</t>
  </si>
  <si>
    <t>18.2.</t>
  </si>
  <si>
    <t xml:space="preserve">Franciscus Philippus Schweitzers Frater </t>
  </si>
  <si>
    <t>Anna Maria Buschmann</t>
  </si>
  <si>
    <t>Fehlinger</t>
  </si>
  <si>
    <t xml:space="preserve">Christianus Müller, Civis [Bürger]  hujatis [von hier] </t>
  </si>
  <si>
    <t>Eulalia Ringel</t>
  </si>
  <si>
    <t>28.3.</t>
  </si>
  <si>
    <t xml:space="preserve">Franciscus Philippus, Civis [Bürger]  hujatis [von hier] </t>
  </si>
  <si>
    <t xml:space="preserve">Franciscus Philippus Weiskirch, Civis [Bürger]  hujatis [von hier]  Jois Weiskirch Filius [Sohn] </t>
  </si>
  <si>
    <t>7.3.</t>
  </si>
  <si>
    <t>Anna Barbara Diez</t>
  </si>
  <si>
    <t xml:space="preserve">Dominus Jodocus Lamberti, Ludimoderator hujatis [von hier] </t>
  </si>
  <si>
    <t>Do(min)us Martinus</t>
  </si>
  <si>
    <t>Maria Elisabetha maioris</t>
  </si>
  <si>
    <t>Joes Jacobus Schmidt</t>
  </si>
  <si>
    <t>Anna Maria, Uxor [Ehefrau] Theiß Bapperts</t>
  </si>
  <si>
    <t>5.9.</t>
  </si>
  <si>
    <t>16.9.</t>
  </si>
  <si>
    <t>Anna Catherina</t>
  </si>
  <si>
    <t>Joes Weiskirch</t>
  </si>
  <si>
    <t>Christianus Hermannus</t>
  </si>
  <si>
    <t>Maria Juliana Sturm</t>
  </si>
  <si>
    <t>Anna Margarita</t>
  </si>
  <si>
    <t>Anna, Domini [Herr]  Meisters Praetoris p. m. Relicta</t>
  </si>
  <si>
    <t xml:space="preserve">Dominus Bartholmaeus Isinger, Senator hujatis [von hier] </t>
  </si>
  <si>
    <t>Anz</t>
  </si>
  <si>
    <t>Joannes Anz, Frater eiusdem</t>
  </si>
  <si>
    <t>Franciscus(?) Antonius</t>
  </si>
  <si>
    <t>Eulalia?</t>
  </si>
  <si>
    <t>..?.. Antonius … Neovilla…</t>
  </si>
  <si>
    <t>19.2.</t>
  </si>
  <si>
    <t>Seifert(?)</t>
  </si>
  <si>
    <t xml:space="preserve">Joes Martinus ?, Civis [Bürger] </t>
  </si>
  <si>
    <t>Joannes Valentinus</t>
  </si>
  <si>
    <t>Joannes Jacobus Ans, Incola [Bewohner]  in Rauenthal</t>
  </si>
  <si>
    <t>Zey</t>
  </si>
  <si>
    <t>Christina Ilgemez, Incola [Bewohner]  in Elfeldt</t>
  </si>
  <si>
    <t>3.4.</t>
  </si>
  <si>
    <t>Elisabetha Weiskirch, Filia [Tochter]  Joannis Valentini Weiskirch et Othiliae Conjugis</t>
  </si>
  <si>
    <t>24.4.</t>
  </si>
  <si>
    <t>Ezler</t>
  </si>
  <si>
    <t>Franciscus Philippus Schweitzer, Incola [Bewohner]  in Rauenthal</t>
  </si>
  <si>
    <t>Joannes Bartholomaeus</t>
  </si>
  <si>
    <t>Joannes Bartholomaeus Isinger, Civis [Bürger]  hujus</t>
  </si>
  <si>
    <t>11.6.</t>
  </si>
  <si>
    <t>Köttebach (später Kettenbach)</t>
  </si>
  <si>
    <t>Joannes Gerardus</t>
  </si>
  <si>
    <t>Demunda</t>
  </si>
  <si>
    <t>Matthaeus Stockhausen, Civis [Bürger]  hujus</t>
  </si>
  <si>
    <t>1.7.</t>
  </si>
  <si>
    <t>Joannes Andreas</t>
  </si>
  <si>
    <t xml:space="preserve">Joannes, Joannis Andreae Münch Filius [Sohn] </t>
  </si>
  <si>
    <t>22.7.</t>
  </si>
  <si>
    <t>Valentin Rith, Civis [Bürger]  in Bingen</t>
  </si>
  <si>
    <t>Herme(?)</t>
  </si>
  <si>
    <t>Caspar</t>
  </si>
  <si>
    <t xml:space="preserve">Joes Geradus Peez, Civis [Bürger]  hujatis [von hier] </t>
  </si>
  <si>
    <t>30.8.</t>
  </si>
  <si>
    <t xml:space="preserve">Henricus </t>
  </si>
  <si>
    <t xml:space="preserve">Judith Weiskirch, Filia [Tochter]  Jois Valentini Weiskirch, Civis [Bürger]  hujatis [von hier] </t>
  </si>
  <si>
    <t>10.9.</t>
  </si>
  <si>
    <t>Joannes Wendelinus</t>
  </si>
  <si>
    <t xml:space="preserve">Joannes Wendelinus Butzfeld, Jois Valentini Butzfelden Filius [Sohn] </t>
  </si>
  <si>
    <t>24.9.</t>
  </si>
  <si>
    <t>Pez</t>
  </si>
  <si>
    <t>Joannes Eucharius</t>
  </si>
  <si>
    <t xml:space="preserve">Joannes Eucharius, Jois Gerardi Syffrid et Barbarae Conjugum Filius [Sohn] </t>
  </si>
  <si>
    <t xml:space="preserve">Schweizer </t>
  </si>
  <si>
    <t xml:space="preserve">Joes Adamus Sturm, Civis [Bürger]  hujatis [von hier] </t>
  </si>
  <si>
    <t>Laurentius Josephus</t>
  </si>
  <si>
    <t>Dominus Jodocus, Ludirector</t>
  </si>
  <si>
    <t>Laurentius Röll, p.t. Parochus Asperavallaneus.</t>
  </si>
  <si>
    <t>3.(12)</t>
  </si>
  <si>
    <t>Joannes Ludovicus</t>
  </si>
  <si>
    <t>Joes Geisler, Civis [Bürger]  huiatus</t>
  </si>
  <si>
    <t xml:space="preserve">Joes Francfurter, Civis [Bürger]  et Faber ferrarius hujatis [von hier] </t>
  </si>
  <si>
    <t>Lycius</t>
  </si>
  <si>
    <t xml:space="preserve">Mathaeus, Civis [Bürger]  hujatis [von hier] </t>
  </si>
  <si>
    <t xml:space="preserve">Joes Jacobus Emmel, Filius [Sohn]  hujatis [von hier] </t>
  </si>
  <si>
    <t xml:space="preserve">Jacobus junior, Civis [Bürger]  hujatis [von hier] </t>
  </si>
  <si>
    <t xml:space="preserve">Anna Margaretha, Civis [Bürger]  hujatis [von hier]  Joannis Gerardi Pez et Elisabethae Conjugum Filia [Tochter] </t>
  </si>
  <si>
    <t>22.2.</t>
  </si>
  <si>
    <t>Schäffer</t>
  </si>
  <si>
    <t>Elisabetha Baumeister, Incola [Bewohner]  in  Neuendorf</t>
  </si>
  <si>
    <t>4.3.</t>
  </si>
  <si>
    <t>Evelhoffen</t>
  </si>
  <si>
    <t>Joes, Subulcus huiatus</t>
  </si>
  <si>
    <t>Agneta</t>
  </si>
  <si>
    <t>Henricus N., Bubulcus [Ochsenknecht] hujatus</t>
  </si>
  <si>
    <t xml:space="preserve">Christianus Jacobus, Civis [Bürger]  hujatis [von hier] , </t>
  </si>
  <si>
    <t>Jacobus Sturm, Civis [Bürger]  hujatis [von hier] ,</t>
  </si>
  <si>
    <t xml:space="preserve">Fehlinger </t>
  </si>
  <si>
    <t>Wilhelmus, Civis [Bürger]  hujatis [von hier] ,</t>
  </si>
  <si>
    <t>Joes Gerardus Büdinger, Civis [Bürger]  Moguntinus</t>
  </si>
  <si>
    <t xml:space="preserve">Marckloff </t>
  </si>
  <si>
    <t xml:space="preserve">Joes Franciscus, Civis [Bürger]  hujatis [von hier] </t>
  </si>
  <si>
    <t>Civis [Bürger]  hujatis [von hier]  Joes Georgius Marckloff</t>
  </si>
  <si>
    <t>31.3.</t>
  </si>
  <si>
    <t xml:space="preserve">Bartholomaeus, Civis [Bürger]  </t>
  </si>
  <si>
    <t>Catharina Syffried, Conjux Civis [Bürger]  Bartholomaei Syffried</t>
  </si>
  <si>
    <t>Jacob, Civis [Bürger]  hujatis [von hier] ,</t>
  </si>
  <si>
    <t>Joes Hüld, Civis [Bürger]  Elfeldensus</t>
  </si>
  <si>
    <t>, Civis [Bürger]  hujatis [von hier] ,</t>
  </si>
  <si>
    <t>Judith Eschbach, (Uxor [Ehefrau]?) des Joannes Eschbach, Civis [Bürger]  hujatis [von hier] ,</t>
  </si>
  <si>
    <t>Maria Demuth</t>
  </si>
  <si>
    <t xml:space="preserve">Marcus Fuchs, Civis [Bürger] </t>
  </si>
  <si>
    <t>Humilitas Rath, Vidua huiatis</t>
  </si>
  <si>
    <t>Joannes Michael, Civis [Bürger]  hujatis [von hier] ,</t>
  </si>
  <si>
    <t xml:space="preserve">Anna Catharina Schmid, Conjux Domini [Herr] ci, Civis [Bürger]  hujatis [von hier] </t>
  </si>
  <si>
    <t>Stab</t>
  </si>
  <si>
    <t>Joannes, Incola [Bewohner]  hujatis [von hier] ,</t>
  </si>
  <si>
    <t xml:space="preserve">Maria Agnes Sturm, Marci Sturm Senatoris hujatis [von hier]  Filia [Tochter] </t>
  </si>
  <si>
    <t>22.6.</t>
  </si>
  <si>
    <t>Anna Maria, Conjux Marci Fuchs</t>
  </si>
  <si>
    <t>Joes, Faber ferrarius et Civis [Bürger]  hujatis [von hier] ,</t>
  </si>
  <si>
    <t xml:space="preserve">D(ominus) Valentinus Buzfeldt, Suppraetor hujatis [von hier] </t>
  </si>
  <si>
    <t>Joes Gerardus, Civis [Bürger]  hujatis [von hier] ,</t>
  </si>
  <si>
    <t xml:space="preserve">Joes Wilhelmus Rath, Wilhelmi Rath et Humilitatis Conjux Filius [Sohn] </t>
  </si>
  <si>
    <t>Stockhausen</t>
  </si>
  <si>
    <t>Joannes Henricus</t>
  </si>
  <si>
    <t>Henricus Stockhausen Civis [Bürger]  in Neuendorf</t>
  </si>
  <si>
    <t>9.9.</t>
  </si>
  <si>
    <t>Maria Othilia, Filia [Tochter]  Marci Heyl et Annae Mariae</t>
  </si>
  <si>
    <t xml:space="preserve">Joes Gerardus Syffrid, Civis [Bürger]  hujatis [von hier] </t>
  </si>
  <si>
    <t xml:space="preserve">Schweitzer </t>
  </si>
  <si>
    <t>Wilhelmus, Civis [Bürger]  Elfeldensis</t>
  </si>
  <si>
    <t>21.10.</t>
  </si>
  <si>
    <t>Joes Jörg, Civis [Bürger]  Asperavallensis</t>
  </si>
  <si>
    <t>23.12.</t>
  </si>
  <si>
    <t>Franciscus Anthonius</t>
  </si>
  <si>
    <t>D(omi)n(us)s Joes Gregorius</t>
  </si>
  <si>
    <t xml:space="preserve">Joes Valentinus Münch(?), Civis [Bürger]  hujatis [von hier] </t>
  </si>
  <si>
    <t>23.1.</t>
  </si>
  <si>
    <t>Ans</t>
  </si>
  <si>
    <t>Joes Valentinus Weiskirch, Civis [Bürger]  hujatis [von hier]  et Scabinus</t>
  </si>
  <si>
    <t>5.2.</t>
  </si>
  <si>
    <t>Gallus oder Haan</t>
  </si>
  <si>
    <t>Henricus Rö…el, Civis [Bürger]  Vi…</t>
  </si>
  <si>
    <t>15.2.</t>
  </si>
  <si>
    <t>Joes Gregarius Valentinus</t>
  </si>
  <si>
    <t>Joes Gregarius Hoffmann</t>
  </si>
  <si>
    <t xml:space="preserve">Joes Conradus Deucz(?),  Civis [Bürger]  hujatis [von hier] </t>
  </si>
  <si>
    <t>14.3.</t>
  </si>
  <si>
    <t xml:space="preserve">Anna Maria, Conjux Francisci Philippi Marckloff, Civis [Bürger]  hujatis [von hier] </t>
  </si>
  <si>
    <t>Andreas Buschmann, Civis [Bürger]  Asperavallensis</t>
  </si>
  <si>
    <t>Peterhagen</t>
  </si>
  <si>
    <t>Catharina, Filia [Tochter]  Jois Gerardi Syffrid</t>
  </si>
  <si>
    <t xml:space="preserve">Marcus Fuchs, Civis [Bürger]  hujatis [von hier] </t>
  </si>
  <si>
    <t>12.5.</t>
  </si>
  <si>
    <t>Ninn</t>
  </si>
  <si>
    <t>Franciscus Theodoricus</t>
  </si>
  <si>
    <t>Catharina, Conjux Civis [Bürger]  hujatis [von hier]  Jois Valentini Haan</t>
  </si>
  <si>
    <t xml:space="preserve">Christianus Jacobus Isinger, Civis [Bürger]  hujatis [von hier] </t>
  </si>
  <si>
    <t>Mari…</t>
  </si>
  <si>
    <t xml:space="preserve">?  ?   Filia [Tochter] </t>
  </si>
  <si>
    <t>11.8.</t>
  </si>
  <si>
    <t>Joes Martin</t>
  </si>
  <si>
    <t>Christina, Filia [Tochter]  Jois Andreae Münch et Margarethae Conjugem</t>
  </si>
  <si>
    <t>17.9.</t>
  </si>
  <si>
    <t xml:space="preserve">Joes Petrus Geisler, Jois Geisler et Eulaliae Conjugum Filius [Sohn] </t>
  </si>
  <si>
    <t>.9.</t>
  </si>
  <si>
    <t>Anna Maria(?)</t>
  </si>
  <si>
    <t xml:space="preserve">?  Sturm, Civis [Bürger]  hujatis [von hier] </t>
  </si>
  <si>
    <t xml:space="preserve">Joes Andreas(?) Münch, Civis [Bürger]  hujatis [von hier] </t>
  </si>
  <si>
    <t xml:space="preserve">Maria Catharina Daupern, </t>
  </si>
  <si>
    <t>19.11.</t>
  </si>
  <si>
    <t>Maria Catharina, Filia [Tochter]  Jois Valentini Weiskirch et Otiliae Conjugum</t>
  </si>
  <si>
    <t>?.12.</t>
  </si>
  <si>
    <t xml:space="preserve">Anna </t>
  </si>
  <si>
    <t xml:space="preserve">Joes Gerardus Peez, Civis [Bürger]  hujatis [von hier] </t>
  </si>
  <si>
    <t>Anna Maria Catharina</t>
  </si>
  <si>
    <t xml:space="preserve">Domina Anna Maria Münch. Civis [Bürger]  Moguntina [Mainz] </t>
  </si>
  <si>
    <t>29.12.</t>
  </si>
  <si>
    <t xml:space="preserve">Andreas, Civis [Bürger] </t>
  </si>
  <si>
    <t xml:space="preserve">Joes Valentinus Pez, Civis [Bürger]  hujatis [von hier] </t>
  </si>
  <si>
    <t>7(?).1.</t>
  </si>
  <si>
    <t xml:space="preserve">Joes Antonius, Civis [Bürger]  hujatis [von hier] </t>
  </si>
  <si>
    <t xml:space="preserve">Wilhelmus Heyl, Civis [Bürger]  hujatis [von hier] </t>
  </si>
  <si>
    <t>Joes Eucharius</t>
  </si>
  <si>
    <t xml:space="preserve">Maria Agnes, Filia [Tochter]  Valentini Sturm Civis [Bürger] </t>
  </si>
  <si>
    <t>Anna Margaretha, Filia [Tochter]  Civis [Bürger]  Jois Gerardi Petz et Elisabetha Conjugem</t>
  </si>
  <si>
    <t>Sibilla</t>
  </si>
  <si>
    <t xml:space="preserve">Christianus Dozen(?), Neovillanus  Civis [Bürger] </t>
  </si>
  <si>
    <t>6.4.</t>
  </si>
  <si>
    <t>Conradus</t>
  </si>
  <si>
    <t>Joes Conradus Schäffer, Filius [Sohn]  Michaeli Schäffer et Catharinae Conjugum</t>
  </si>
  <si>
    <t>Anna Maria Nicolai, Conjux D(omini) .Sippendorf(?) in Frauenstein Hartmanni Nicolai</t>
  </si>
  <si>
    <t>1.5.</t>
  </si>
  <si>
    <t>Dauper</t>
  </si>
  <si>
    <t xml:space="preserve">Joes Geisler, Civis [Bürger]  hujatis [von hier] </t>
  </si>
  <si>
    <t xml:space="preserve">Demm </t>
  </si>
  <si>
    <t>Anna Maria Catharina Nocker, Filia [Tochter]  Martini Nockers et Evae Conjugum</t>
  </si>
  <si>
    <t xml:space="preserve">Joannes Franckfurter, Faber ferrarius hujatis [von hier]  </t>
  </si>
  <si>
    <t>Anna, Conjux Christiani Müller</t>
  </si>
  <si>
    <t>20.7.</t>
  </si>
  <si>
    <t xml:space="preserve">Joes Jacobus, Civis [Bürger] </t>
  </si>
  <si>
    <t xml:space="preserve">Joes Valentinus, Civis [Bürger]  hujatis [von hier] </t>
  </si>
  <si>
    <t xml:space="preserve">Joes Gregorius Hoffman, p.t. Judicii Scriba hujatis [von hier] </t>
  </si>
  <si>
    <t>Anna Maria Gertrudis</t>
  </si>
  <si>
    <t>D(omi)nus Jodocus, p.t. Ludimoderator</t>
  </si>
  <si>
    <t>Gertrudis Lamberti, Filia [Tochter]  ex Winckel</t>
  </si>
  <si>
    <t>8.10.</t>
  </si>
  <si>
    <t>Maria Judith</t>
  </si>
  <si>
    <t>Judith, Filia [Tochter]  D(omini) Jois Valentini Weiskirch et Ottiliae Conjugum</t>
  </si>
  <si>
    <t xml:space="preserve">Jacobus, Civis [Bürger] </t>
  </si>
  <si>
    <t>Catharina N., Incola [Bewohner]  in Frauenstein</t>
  </si>
  <si>
    <t>Joannes Adamus</t>
  </si>
  <si>
    <t>Joannes Adamus Schnei(der?), Civis [Bürger]  Elfeldensis</t>
  </si>
  <si>
    <t>20.11.</t>
  </si>
  <si>
    <t>Anna Maria, Conjux D(omini) Jodoci Lamberti p.t. Ludirectoris</t>
  </si>
  <si>
    <t>Backhaus</t>
  </si>
  <si>
    <t>Demuth, Filia [Tochter]  Henrici Ringel, Pistoris et Mariae Eulaliae Conjugum</t>
  </si>
  <si>
    <t>Christina Saffenberger, Neovillana</t>
  </si>
  <si>
    <t xml:space="preserve">Valentinus Sturm, Civis [Bürger]  hujatis [von hier] </t>
  </si>
  <si>
    <t>7.1.</t>
  </si>
  <si>
    <t xml:space="preserve">Anna Maria, Conjux Jois Jacobi Anz, Civis [Bürger]  hujatis [von hier] </t>
  </si>
  <si>
    <t>16.1.</t>
  </si>
  <si>
    <t xml:space="preserve">Anna Korn, Vidua hujatis [von hier] </t>
  </si>
  <si>
    <t>Elisabetha, Filia [Tochter]  Jois Geisler</t>
  </si>
  <si>
    <t>Franciscus Theodoricus Ninn, p.t. Incola [Bewohner]  hujatis [von hier] , et Sartor</t>
  </si>
  <si>
    <t xml:space="preserve">Wilhelmus, Civis [Bürger]  hujatis [von hier] </t>
  </si>
  <si>
    <t>Odilia</t>
  </si>
  <si>
    <t>Maria Elisabetha, Conjux Jois Georgii Schäfer</t>
  </si>
  <si>
    <t>Hag</t>
  </si>
  <si>
    <t>Anna Elisabetha, Filia [Tochter]  Marci Fuchs et Annae Mariae Conjugum.</t>
  </si>
  <si>
    <t>Wurzfeld</t>
  </si>
  <si>
    <t>Maria Agnes, Filia [Tochter]  Francisci Walreuters et Annae Mariae Conjugum, Cives Elfeldenses</t>
  </si>
  <si>
    <t>Christianus(?)</t>
  </si>
  <si>
    <t>Maria Elisabetha Butzfeld(?), Filia [Tochter]  Domini [Herr]  Suppraetoris Valentini Butzfeld</t>
  </si>
  <si>
    <t xml:space="preserve">4.4. </t>
  </si>
  <si>
    <t>Anna Maria Eschbach hujatis [von hier] .</t>
  </si>
  <si>
    <t>8.4.</t>
  </si>
  <si>
    <t>Joes Syffrid, Neovillanus  Cives</t>
  </si>
  <si>
    <t>Anna Margaretha, Georgii Wans et Annae Conjugum Filia [Tochter]  in Frauenstein</t>
  </si>
  <si>
    <t xml:space="preserve">Joes Franckfurter, Civis [Bürger]  hujatis [von hier] </t>
  </si>
  <si>
    <t>25.4.</t>
  </si>
  <si>
    <t xml:space="preserve">Joes Gerardus Kettenbach, Civis [Bürger]  hujatis [von hier] </t>
  </si>
  <si>
    <t>Anna Catharina, Conjux Antonii Münster, Civis [Bürger]  Moguntini</t>
  </si>
  <si>
    <t>Henning</t>
  </si>
  <si>
    <t>Joes, Filius [Sohn]  Jois Valentini Weiskirch et Odiliae</t>
  </si>
  <si>
    <t>Joes Adamus, Filius [Sohn]  Jois Sturm piae Memoriae</t>
  </si>
  <si>
    <t xml:space="preserve">Isinger </t>
  </si>
  <si>
    <t xml:space="preserve">Eucharius Syffrid, Civis [Bürger]  hujatis [von hier] </t>
  </si>
  <si>
    <t>Nicolaus Franck, Incola [Bewohner]  in Weisenau</t>
  </si>
  <si>
    <t xml:space="preserve">Lamberti </t>
  </si>
  <si>
    <t>Dominus Jodocus</t>
  </si>
  <si>
    <t xml:space="preserve">Dominus Joes Gregorius Hofman, p.t. Judicii Scriba hujatis [von hier] </t>
  </si>
  <si>
    <t>Wagner(?)</t>
  </si>
  <si>
    <t xml:space="preserve">?  Schumacher Incola [Bewohner] </t>
  </si>
  <si>
    <t xml:space="preserve">Lizius </t>
  </si>
  <si>
    <t xml:space="preserve">Joes Jacobus Antz, Civis [Bürger]  hujatis [von hier] </t>
  </si>
  <si>
    <t>Joes Henri(cus)</t>
  </si>
  <si>
    <t xml:space="preserve">Joes Henricus, Filius [Sohn]  Bartholomaei Müller, Civis [Bürger]  hujatis [von hier] </t>
  </si>
  <si>
    <t>Joes Jacobus, Filius [Sohn]  Wilhelmi Rath et Demuth Conjugum</t>
  </si>
  <si>
    <t>Mi….</t>
  </si>
  <si>
    <t>? Agnes</t>
  </si>
  <si>
    <t xml:space="preserve">Anna Margaretha W… </t>
  </si>
  <si>
    <t xml:space="preserve">Eucharius, Civis [Bürger] </t>
  </si>
  <si>
    <t>Anna Maria, Filia [Tochter]  D(omi)ni Jois Gregorii(?) Hoffman et Annae Mariae Conjugum</t>
  </si>
  <si>
    <t>?3.1.</t>
  </si>
  <si>
    <t>Köttebach</t>
  </si>
  <si>
    <t xml:space="preserve">Jacobus Schmitt, Civis [Bürger]  hujatis [von hier] </t>
  </si>
  <si>
    <t>Agnes</t>
  </si>
  <si>
    <t>Anna Margaretha D..netin, Conjunx Molitoris auf der Kling</t>
  </si>
  <si>
    <t>Elisabetha Schweizer</t>
  </si>
  <si>
    <t>Joes Peter, Sutor</t>
  </si>
  <si>
    <t>19.5.</t>
  </si>
  <si>
    <t>Frey</t>
  </si>
  <si>
    <t>Catharina Margaretha</t>
  </si>
  <si>
    <t xml:space="preserve">Anna Maria, Conjux Jacobi Lederhos, Civis [Bürger]  hujatis [von hier] </t>
  </si>
  <si>
    <t>Joes Eberhardus, Filius [Sohn]  Bartholomaei Müller</t>
  </si>
  <si>
    <t>13.6.</t>
  </si>
  <si>
    <t>Hermannus</t>
  </si>
  <si>
    <t>Gerardus</t>
  </si>
  <si>
    <t>Anna Dorothea</t>
  </si>
  <si>
    <t>Hermannus Klein, Famulus [Kellner]  Neovillanus  natus ex Hagenburg</t>
  </si>
  <si>
    <t>13.7.</t>
  </si>
  <si>
    <t>Nipp(?)</t>
  </si>
  <si>
    <t>Anna Catharina..?… incola [Bewohner]  …..</t>
  </si>
  <si>
    <t xml:space="preserve">? Margaretha, Filia [Tochter]  Jacobi Münch, Civis [Bürger]  hujatis [von hier] </t>
  </si>
  <si>
    <t>Joes Adam</t>
  </si>
  <si>
    <t xml:space="preserve">Joes Valentinus Münch, Civis [Bürger]  hujatis [von hier] </t>
  </si>
  <si>
    <t>Dell</t>
  </si>
  <si>
    <t>Augustus, Molitor auf der dürren Mühl</t>
  </si>
  <si>
    <t>Maria Eulalia, Filia [Tochter]  Pastoris Ovium in Dieffenthal</t>
  </si>
  <si>
    <t>Maria Elisabetha, Conjux Jacobi Jörg</t>
  </si>
  <si>
    <t>Anna Margaretha Münch</t>
  </si>
  <si>
    <t xml:space="preserve">Jacobus Gerlach, Civis [Bürger]  hujatis [von hier] </t>
  </si>
  <si>
    <t>Antz</t>
  </si>
  <si>
    <t xml:space="preserve">Henricus, Filius [Sohn]  Bartholomaei Müller Civis [Bürger] </t>
  </si>
  <si>
    <t>10.1.</t>
  </si>
  <si>
    <t>Schöffer</t>
  </si>
  <si>
    <t>Joannes Henning</t>
  </si>
  <si>
    <t>Anna Sybilla</t>
  </si>
  <si>
    <t>Joes Henricus Wurtzfeld, Adolescens [Jugendlicher] Asper.</t>
  </si>
  <si>
    <t>Judith, Jois Eschbach Uxor [Ehefrau]</t>
  </si>
  <si>
    <t>Anna Maria, Uxor [Ehefrau] Marci Fuchs.</t>
  </si>
  <si>
    <t>Joes Adamus Stockhausen</t>
  </si>
  <si>
    <t>31.4.</t>
  </si>
  <si>
    <t>Anna, D(omini) Jois Meisters p.m. Relicta</t>
  </si>
  <si>
    <t>10.6.</t>
  </si>
  <si>
    <t>Neumann</t>
  </si>
  <si>
    <t>Joes Georgius Lang ex eodem Loco et Episcopatu</t>
  </si>
  <si>
    <t>Maria Elisabetha Kettebach, Virgo [Jungfrau]  Asper(avallana)</t>
  </si>
  <si>
    <t>Jacobus Jerg, Civis [Bürger]  Asper.</t>
  </si>
  <si>
    <t>Jerg</t>
  </si>
  <si>
    <t>Eulalia Ringel Vidua</t>
  </si>
  <si>
    <t>Christophorus Balthasarus</t>
  </si>
  <si>
    <t>D(omi)nus Christophorus Balthasarus Hepp</t>
  </si>
  <si>
    <t>Guilielmus</t>
  </si>
  <si>
    <t>Joes Nicolaus, Custos auf der Klingenpfort</t>
  </si>
  <si>
    <t>Joes Guilielmus Rath, Adolescens [Jugendlicher] Asperavall.</t>
  </si>
  <si>
    <t>Anna Catharina Münster Mog.</t>
  </si>
  <si>
    <t xml:space="preserve">Jacobus, Civis [Bürger]  hujatis [von hier] </t>
  </si>
  <si>
    <t>Joes Jacobus Münch, Studiosus Mog(unti)nus</t>
  </si>
  <si>
    <t>Maria Elisabetha, Filia [Tochter]  Jois Valentini Sturm</t>
  </si>
  <si>
    <t>Dietzmann</t>
  </si>
  <si>
    <t xml:space="preserve">Franciscus, Faber hujatis [von hier] </t>
  </si>
  <si>
    <t>Susanna</t>
  </si>
  <si>
    <t>Maria Elisabetha Flick, Filia [Tochter]  Kidderacensis</t>
  </si>
  <si>
    <t>Schreiner</t>
  </si>
  <si>
    <t>Philippus, Molitor auf der Klingenmühl</t>
  </si>
  <si>
    <t>Joes Valentinus; Filius [Sohn]  Jois Franckfurter</t>
  </si>
  <si>
    <t>4.2.</t>
  </si>
  <si>
    <t>Anna Maria Syffrid, Filia [Tochter]  Asper.</t>
  </si>
  <si>
    <t xml:space="preserve">Marcus, Civis [Bürger]  hujatis [von hier] </t>
  </si>
  <si>
    <t>Joes Gerardus Schweizer, Adolescens [Jugendlicher] Asperavall.</t>
  </si>
  <si>
    <t>Jacobus Schmitt, Civis [Bürger]  Asper.</t>
  </si>
  <si>
    <t>Anselmus</t>
  </si>
  <si>
    <t xml:space="preserve">Joes Petrus Anselm, Adolescens [Jugendlicher] Neovillanus </t>
  </si>
  <si>
    <t>10.4.</t>
  </si>
  <si>
    <t>Lucas</t>
  </si>
  <si>
    <t>Wolfgangus</t>
  </si>
  <si>
    <t xml:space="preserve">Antonius, Subuleus hujatis [von hier] </t>
  </si>
  <si>
    <t>D(ominus) Wolfgang Faller, Ludirector Asper</t>
  </si>
  <si>
    <t>Zwill.</t>
  </si>
  <si>
    <t xml:space="preserve">Dominus Bartholomaeus Syffrid(?) Scabinus hujatis [von hier] </t>
  </si>
  <si>
    <t>14.4. Zw.</t>
  </si>
  <si>
    <t>Odilia, Uxor [Ehefrau] Jois Franckfurter</t>
  </si>
  <si>
    <t>Dominus Joes Jacobus Lederhoss, Scabinus Asper.</t>
  </si>
  <si>
    <t>Joes Eschbach, Civis [Bürger]  Asper.</t>
  </si>
  <si>
    <t xml:space="preserve">Guilielmus, Civis [Bürger]  hujatis [von hier] </t>
  </si>
  <si>
    <t>Joes Guilielmus Licius, Civis [Bürger]  hujus</t>
  </si>
  <si>
    <t>15.5.</t>
  </si>
  <si>
    <t>Fischer</t>
  </si>
  <si>
    <t xml:space="preserve">Joes Jacobus Barrien Zellensis, Pistoris hujatis [von hier]  Famulus [Kellner] </t>
  </si>
  <si>
    <t xml:space="preserve">Joes Guilielmus Civis [Bürger]  hujatis [von hier] </t>
  </si>
  <si>
    <t>Virgo [Jungfrau]  Anna Elisabetha Eschbach</t>
  </si>
  <si>
    <t>18.6.</t>
  </si>
  <si>
    <t>Faller</t>
  </si>
  <si>
    <t xml:space="preserve">D(ominus)Wolfgangus, Ludimagister hujatis [von hier] </t>
  </si>
  <si>
    <t>Anna Maria, Uxor [Ehefrau] Jois Jacobi Anz</t>
  </si>
  <si>
    <t>23.6.</t>
  </si>
  <si>
    <t xml:space="preserve">Xtianus Jacobus, Civis [Bürger]  hujatis [von hier] </t>
  </si>
  <si>
    <t>Joes Valentinus Ringel, Pistor hujus</t>
  </si>
  <si>
    <t>Schmittmayr</t>
  </si>
  <si>
    <t>Joes Emmel, Adolescens [Jugendlicher] Asp.</t>
  </si>
  <si>
    <t>Nün</t>
  </si>
  <si>
    <t>Franciscus Theodor, Sartor</t>
  </si>
  <si>
    <t>Elisabetha Lamberti, Virgo [Jungfrau]  Asper, Filia [Tochter]  Domini [Herr]  Jodoci Lamberti</t>
  </si>
  <si>
    <t xml:space="preserve">Adamus, Civis [Bürger]  hujatis [von hier] </t>
  </si>
  <si>
    <t>Franciscus Philippus Schweizer, Adolescens [Jugendlicher] Asperav.</t>
  </si>
  <si>
    <t>9.8.</t>
  </si>
  <si>
    <t>Anna Maria, Uxor [Ehefrau] Jois Gerardi Büttinger, Civis [Bürger]  Mog(untia)nus</t>
  </si>
  <si>
    <t>Joes Valentin, Pistor huiatis</t>
  </si>
  <si>
    <t>Catharina Franckfurter, Virgo [Jungfrau]  Asperavall.</t>
  </si>
  <si>
    <t>Anna Catharina Syffrid, Virgo [Jungfrau]  Asper.</t>
  </si>
  <si>
    <t>Anna Maria Rosina</t>
  </si>
  <si>
    <t>Anna Maria, Uxor [Ehefrau] Jacobi Anz</t>
  </si>
  <si>
    <t>Joes Ludovicus Sturm, Civis [Bürger]  Asper.</t>
  </si>
  <si>
    <t>Catharina, Nicolai Lizius Civis [Bürger]  hujatis [von hier]  Uxor [Ehefrau]</t>
  </si>
  <si>
    <t>Anna Catharina, Uxor [Ehefrau] Adami Schweizer</t>
  </si>
  <si>
    <t>Elisabetha Catharina, Uxor [Ehefrau] Jois Eucharii Syffrid</t>
  </si>
  <si>
    <t>Xtophorus Geissler, Adolescens [Jugendlicher] Asper.</t>
  </si>
  <si>
    <t>Ottilia Münch, Filia [Tochter]  Kideracensis</t>
  </si>
  <si>
    <t>23.3.</t>
  </si>
  <si>
    <t>Joes Jacobus, Civis [Bürger]  huiatis</t>
  </si>
  <si>
    <t>Dominus Jodocus Lamberti, Civis [Bürger]  et Scabinus Asper.</t>
  </si>
  <si>
    <t xml:space="preserve">  Anna Elisabetha</t>
  </si>
  <si>
    <t>Virgo [Jungfrau]  Anna Elisabetha Ringel</t>
  </si>
  <si>
    <t>Joes Valentinus, Molitor auf der Klingenmühl</t>
  </si>
  <si>
    <t>Anna Elisabetha Fuchs, Virgo [Jungfrau]  Asper.</t>
  </si>
  <si>
    <t>12.7.</t>
  </si>
  <si>
    <t>Elisabetha Catharina, Filia [Tochter]  Domini [Herr]  Valentini Pez</t>
  </si>
  <si>
    <t>Joes Eberhard</t>
  </si>
  <si>
    <t>D(ominus) Bartholomaeus Müller, Scabinus Asper.</t>
  </si>
  <si>
    <t xml:space="preserve">Joes Jocobus Ludovicus Butzfeld, Civis [Bürger]  Neovillanus </t>
  </si>
  <si>
    <t>Jodocus, Scriba curialis</t>
  </si>
  <si>
    <t>Anna Maria, Conjux Francisci Nünen</t>
  </si>
  <si>
    <t xml:space="preserve">Geissler </t>
  </si>
  <si>
    <t>Joannes Petrus</t>
  </si>
  <si>
    <t>Maria Elisabetha Geissler, Virgo [Jungfrau]  Asper.</t>
  </si>
  <si>
    <t>6.9.</t>
  </si>
  <si>
    <t>Antonius, Subulcus Asper.</t>
  </si>
  <si>
    <t>Maria Magdalena Lucas</t>
  </si>
  <si>
    <t>14.9.</t>
  </si>
  <si>
    <t xml:space="preserve">Joes, Sedetor(?) hujatis [von hier] </t>
  </si>
  <si>
    <t>Martinus Knoch, Miles Mog(unti)nus, Patria Eichsfeldiacus</t>
  </si>
  <si>
    <t>Döll</t>
  </si>
  <si>
    <t>Augustinus, Molitor auf der Dörrmühl</t>
  </si>
  <si>
    <t>Anna Margaretha, Uxor [Ehefrau] Philippi Schreiner, Molitor auf der Klingenmühl</t>
  </si>
  <si>
    <t>18.12.</t>
  </si>
  <si>
    <t>Kurzer</t>
  </si>
  <si>
    <t>Elisabetha Margaretha</t>
  </si>
  <si>
    <t xml:space="preserve">Elisabetha, von der Dörrmühl </t>
  </si>
  <si>
    <t>Elisabetha Margaretha , Uxor [Ehefrau] Molitoris auf der Klingenmühl</t>
  </si>
  <si>
    <t>24.12.</t>
  </si>
  <si>
    <t>Nicolaus Lizius, Civis [Bürger]  Asperav.</t>
  </si>
  <si>
    <t>Joes Valentinus Ringel Pistor et Civis [Bürger]  Asper.</t>
  </si>
  <si>
    <t>Lang</t>
  </si>
  <si>
    <t>Joes. Militis Hassi(?) hic ? ..eris hybernantis</t>
  </si>
  <si>
    <t>Joes Martinus ?  ?   Kohl Militis pa... Hassi</t>
  </si>
  <si>
    <t>Maria Eva Münch, Virgp Asperavallensa</t>
  </si>
  <si>
    <t>Anna Elisabetha Ringel, Virgp Asper.</t>
  </si>
  <si>
    <t>27.4.</t>
  </si>
  <si>
    <t>Adolescens [Jugendlicher] Joes Jacob Rath</t>
  </si>
  <si>
    <t>D(ominus) Joes Wolfgangus, Ludi Magister huiatis</t>
  </si>
  <si>
    <t>Matia Elisabetha</t>
  </si>
  <si>
    <t>Joes Wendelinus Butzfeld, Civis [Bürger]  Asper.</t>
  </si>
  <si>
    <t>Joes Antonius</t>
  </si>
  <si>
    <t>D(ominus) Valentinus</t>
  </si>
  <si>
    <t xml:space="preserve">D(ominus) Joes Antonius Meister, Praetor Neovillanus </t>
  </si>
  <si>
    <t>28.7.</t>
  </si>
  <si>
    <t>Anna Catharina Hoffmann, Filia [Tochter]  Asperavall.</t>
  </si>
  <si>
    <t>D(ominus) Joes Franckfurter, Scabinus Asperav.</t>
  </si>
  <si>
    <t>Joes Adam, Sutor p.t. ?</t>
  </si>
  <si>
    <t>Mar(ia?) Catharina</t>
  </si>
  <si>
    <t>Joes Guilelmus(?)</t>
  </si>
  <si>
    <t>Maria Eva Marckloff, Filia [Tochter]  Asperavallana</t>
  </si>
  <si>
    <t xml:space="preserve">Maria Agnes, Jois Jacobi Schweizers Filia [Tochter] </t>
  </si>
  <si>
    <t xml:space="preserve">Ohlbach </t>
  </si>
  <si>
    <t xml:space="preserve">Christianus </t>
  </si>
  <si>
    <t>Christianus Müller Civis [Bürger]  Asp.</t>
  </si>
  <si>
    <t>Muscat</t>
  </si>
  <si>
    <t>Joes Fridericus, Miles ex Saxonico Exercitu pro nunc hic hybernans</t>
  </si>
  <si>
    <t>Justina</t>
  </si>
  <si>
    <t>Georgius Richter et Michael Croneberg, Milites pariter Saxones</t>
  </si>
  <si>
    <t>18(?).2.</t>
  </si>
  <si>
    <t xml:space="preserve">Joes Wolfgangus Faller </t>
  </si>
  <si>
    <t>Kirschner</t>
  </si>
  <si>
    <t>Joes Eschbach, Civis [Bürger]  Asp.</t>
  </si>
  <si>
    <t>Maria Elisabetha Buzfeld</t>
  </si>
  <si>
    <t>Nünen</t>
  </si>
  <si>
    <t>Anna Maaria</t>
  </si>
  <si>
    <t>Christianus Müller, Incola [Bewohner]  Asp.</t>
  </si>
  <si>
    <t>H(?)erb</t>
  </si>
  <si>
    <t>Joes Adam, Miles ex Saxonico Exercitu hic hybernantis</t>
  </si>
  <si>
    <t>Maria Anna Fuchs, Maria Elisabetha Müller, Virgines Asperavallanae, et Anna Catharina, Nicolai Licius Uxor [Ehefrau]</t>
  </si>
  <si>
    <t>Geissler</t>
  </si>
  <si>
    <t xml:space="preserve">Dominus Joes Weiskirch, Ludimagister Neovillanus </t>
  </si>
  <si>
    <t>Schussel</t>
  </si>
  <si>
    <t>D(ominus) Matthias</t>
  </si>
  <si>
    <t>Anna Elisabetha Harting, Altavillana</t>
  </si>
  <si>
    <t>12.8.</t>
  </si>
  <si>
    <t>Joes Valentin</t>
  </si>
  <si>
    <t>Maria Elisabetha Lamberti, Virgo [Jungfrau]  Asp.</t>
  </si>
  <si>
    <t>Joes Ezler, Molitor auf der Klingenmühl</t>
  </si>
  <si>
    <t>Joes Eucharius Syffrid, Civis [Bürger]  Asper.</t>
  </si>
  <si>
    <t>12.9.</t>
  </si>
  <si>
    <t xml:space="preserve">Joes, Textor hujatis [von hier] </t>
  </si>
  <si>
    <t>1.10.</t>
  </si>
  <si>
    <t>Maria Catharina Kauppers, Virgo [Jungfrau]  Neovillana</t>
  </si>
  <si>
    <t>3(?).10.</t>
  </si>
  <si>
    <t>D(ominus) Wolfgangus</t>
  </si>
  <si>
    <t xml:space="preserve">Joes Jacobus Butzfeld, Civis [Bürger]  Neovillanus </t>
  </si>
  <si>
    <t>?1.10.</t>
  </si>
  <si>
    <t xml:space="preserve">Antonius Brümmüller, Adolescens [Jugendlicher] Neovillanus </t>
  </si>
  <si>
    <t>15.11.</t>
  </si>
  <si>
    <t>Breuer</t>
  </si>
  <si>
    <t xml:space="preserve">Maria Margaretha </t>
  </si>
  <si>
    <t>Nicolaus, Miles Neoburgicus, hic pernoctans</t>
  </si>
  <si>
    <t>Maria Elisabetha Schmitt, Virgo [Jungfrau]  Asperavallana, et Margaretha, Xtiani Thomae, Militis quoque Neoburgici Uxor [Ehefrau]</t>
  </si>
  <si>
    <t>Joes Adamus Sturm</t>
  </si>
  <si>
    <t>25.12.</t>
  </si>
  <si>
    <t>Joes Wendelinus Butzfeld</t>
  </si>
  <si>
    <t>Joes Münch, Adolescens [Jugendlicher] Asp.</t>
  </si>
  <si>
    <t>11.3.</t>
  </si>
  <si>
    <t>D(ominus) Bartholomaeus Müller, Scabinus</t>
  </si>
  <si>
    <t>D(ominus) Joes Wolfgangus Faller</t>
  </si>
  <si>
    <t xml:space="preserve">D(ominus) Joes Eucharius, Scabinus hujatis [von hier] </t>
  </si>
  <si>
    <t>Raymundus Peez, Adolescens [Jugendlicher] Asper.</t>
  </si>
  <si>
    <t>Catharina Haag, Vidua</t>
  </si>
  <si>
    <t>Joes Wendelinus Buzfeld</t>
  </si>
  <si>
    <t>Anna Margaretha, Uxor [Ehefrau] Jois Ludovici Sturm</t>
  </si>
  <si>
    <t>Maria Catharina Würzfeld, Virgo [Jungfrau]  Asperavallana</t>
  </si>
  <si>
    <t>Maria Elisabetha Franckfurter, Virgo [Jungfrau]  Asperavallana</t>
  </si>
  <si>
    <t xml:space="preserve">Eschbach </t>
  </si>
  <si>
    <t>Joes Guilielmus</t>
  </si>
  <si>
    <t>Catharina Syffrid, Vidua Asperavallana</t>
  </si>
  <si>
    <t>Joes Eschbach, Civis [Bürger]  Asperavallanus</t>
  </si>
  <si>
    <t>Maria Elisabetha Brummüller, Virgo [Jungfrau]  Neovillana</t>
  </si>
  <si>
    <t>Krebs</t>
  </si>
  <si>
    <t>Maria Catharina Mayer, Virgo [Jungfrau]  Altavillana</t>
  </si>
  <si>
    <t>Anna Catharina Schweizer</t>
  </si>
  <si>
    <t>Joes Guiliemus</t>
  </si>
  <si>
    <t>Joes Guiliemus Rath, Adolescens [Jugendlicher] Asperav.</t>
  </si>
  <si>
    <t xml:space="preserve">Rumpell </t>
  </si>
  <si>
    <t>Gisbertus.Molitor auf der Dörrmühl</t>
  </si>
  <si>
    <t>Maria Eulalia Hoffmann, Virgo [Jungfrau]  Asperavallana</t>
  </si>
  <si>
    <t>6.3.</t>
  </si>
  <si>
    <t>Leonardus Rehan, Miles Mog(untia)nus</t>
  </si>
  <si>
    <t>Joes Sturm, Adolescens [Jugendlicher] Asperav.</t>
  </si>
  <si>
    <t>Maria Agnes Antz, Virgo [Jungfrau]  Asperavall.</t>
  </si>
  <si>
    <t xml:space="preserve">Jacobus </t>
  </si>
  <si>
    <t>Maria Elisabetha Streit ex Frauenstein</t>
  </si>
  <si>
    <t>Odilia(?)</t>
  </si>
  <si>
    <t>Joes Eucharius Syffrid, Scabinus Asperav.</t>
  </si>
  <si>
    <t>Rübell</t>
  </si>
  <si>
    <t>Joes Severinus</t>
  </si>
  <si>
    <t>Anna Christina Rübell</t>
  </si>
  <si>
    <t>Barbara Nün, Virgo [Jungfrau]  Asperavallana</t>
  </si>
  <si>
    <t xml:space="preserve">Joes Valentinus Beck, Vinitor Neovillanus </t>
  </si>
  <si>
    <t>7.6.</t>
  </si>
  <si>
    <t>D(ominus) Jodocus</t>
  </si>
  <si>
    <t>Anna Margaretha Lamberti, Virgo [Jungfrau]  Oestrichiensis</t>
  </si>
  <si>
    <t>Nickolaus, Custos auf der Klingenpfort</t>
  </si>
  <si>
    <t>Anna Maria Rath, Virgo [Jungfrau]  Asperavallana</t>
  </si>
  <si>
    <t>D(ominus) Joes Angermayer, Scabinus Kidderacensis</t>
  </si>
  <si>
    <t>25.9.</t>
  </si>
  <si>
    <t>Miehlich</t>
  </si>
  <si>
    <t>Georgius Ignatius</t>
  </si>
  <si>
    <t>Catharina Lizius</t>
  </si>
  <si>
    <t>Magdalena(?)</t>
  </si>
  <si>
    <t>Anna Maria Sost, Virgo [Jungfrau]  Asperavallana</t>
  </si>
  <si>
    <t>Virgo [Jungfrau]  Anna Elisabetha Moser(?),  ?</t>
  </si>
  <si>
    <t>Hilger(?)</t>
  </si>
  <si>
    <t>Joes Martinus Nocker</t>
  </si>
  <si>
    <t>Matthaeus Lizius, Civis [Bürger]  Asp.</t>
  </si>
  <si>
    <t>Gerard</t>
  </si>
  <si>
    <t>Maria Catharina Weiskirch, Virgo [Jungfrau]  Asperavall.</t>
  </si>
  <si>
    <t xml:space="preserve">Sigffrid </t>
  </si>
  <si>
    <t>Joes Jacobus Sigffrid, Civis [Bürger]  Moguntianus</t>
  </si>
  <si>
    <t>Hildt</t>
  </si>
  <si>
    <t>Maria Odilia</t>
  </si>
  <si>
    <t xml:space="preserve">Joes; Pistor hujatis [von hier] </t>
  </si>
  <si>
    <t>Odilia Franckfurter, Virgo [Jungfrau]  Asperavallana.</t>
  </si>
  <si>
    <t>Baptizans R. P. Franciscus Umlauf Franciscanus p.t hic Stationarius, nec non per Rhingaviam Terminarius</t>
  </si>
  <si>
    <t>18.4.</t>
  </si>
  <si>
    <t>Rübel</t>
  </si>
  <si>
    <t>Severinus</t>
  </si>
  <si>
    <t>Joes Valentinus Münch, Adolescens [Jugendlicher] Asper.</t>
  </si>
  <si>
    <t>31.5.</t>
  </si>
  <si>
    <t>Sigffrid</t>
  </si>
  <si>
    <t>Franciscus Antonius</t>
  </si>
  <si>
    <t>D(ominus) Joes Eucharius</t>
  </si>
  <si>
    <t>Franciscus Antonius Hoffman Adolescens [Jugendlicher] Asp.</t>
  </si>
  <si>
    <t>Maria Elisabetha Anz, Virgo [Jungfrau]  Asperavallana</t>
  </si>
  <si>
    <t>19.6.</t>
  </si>
  <si>
    <t>Joes Jodocus</t>
  </si>
  <si>
    <t>Joes Jodocus Pez, Adolescens [Jugendlicher] Asper.</t>
  </si>
  <si>
    <t>Joes Jacobus Müller Adolescens [Jugendlicher] Asper.</t>
  </si>
  <si>
    <t>Maria Catharina Hoffmann, Virgo [Jungfrau]  Asp.</t>
  </si>
  <si>
    <t>20.9.</t>
  </si>
  <si>
    <t xml:space="preserve">Joes Guilielmus </t>
  </si>
  <si>
    <t>Joes Guilielmus Eschbach, Civis [Bürger]  Asp.</t>
  </si>
  <si>
    <t>Joes Franciscus Valentinus</t>
  </si>
  <si>
    <t>Jo. Valentinus Ringell, Civis [Bürger]  Asp.</t>
  </si>
  <si>
    <t>Gran</t>
  </si>
  <si>
    <t>Kilian</t>
  </si>
  <si>
    <t>Maria Cunigundis</t>
  </si>
  <si>
    <t>Maria Catharina Schnitz, Obstetrix Altavillana</t>
  </si>
  <si>
    <t>28.11.</t>
  </si>
  <si>
    <t>Maria Catharina Weiskirch</t>
  </si>
  <si>
    <t>Anna Maria (?)</t>
  </si>
  <si>
    <t>Anna Maria, Uxor [Ehefrau] D(omini) Jois Eucharii Syffrid</t>
  </si>
  <si>
    <t>Henricus Schmidt</t>
  </si>
  <si>
    <t>Seiff</t>
  </si>
  <si>
    <t xml:space="preserve">Georgius, Accola hujatis [von hier] </t>
  </si>
  <si>
    <t>Anna Margaretha, Uxor [Ehefrau] Jois Eschbach</t>
  </si>
  <si>
    <t>Joes Jacobus, Civis [Bürger]  Asp.</t>
  </si>
  <si>
    <t>Maria Elisabetha Müller, Virgo [Jungfrau]  Asper.</t>
  </si>
  <si>
    <t>Adam, Civis [Bürger]  Asper.</t>
  </si>
  <si>
    <t>Joes Valentinus Müller, Civis [Bürger]  Altavillanus</t>
  </si>
  <si>
    <t>Joes I(?)ssel Eberbacensis Ss. Theologiae Studiosus</t>
  </si>
  <si>
    <t>Elisabetha Lamberti, Virgo [Jungfrau]  Asper.</t>
  </si>
  <si>
    <t>20.5.</t>
  </si>
  <si>
    <t>Maria Judith Ringell, Virgo [Jungfrau]  Asperavallana</t>
  </si>
  <si>
    <t>Martinus, Molitor auf der Dörrmühle</t>
  </si>
  <si>
    <t>Joes Christophorus Geisler</t>
  </si>
  <si>
    <t>1?.7.</t>
  </si>
  <si>
    <t>Anna Catharina, Uxor [Ehefrau] Jois Adami Schweizer</t>
  </si>
  <si>
    <t>D(ominus) Joes Valentinus Weiskirch, Suppraetor Asp.</t>
  </si>
  <si>
    <t>18.9.</t>
  </si>
  <si>
    <t>Anselmus(?)</t>
  </si>
  <si>
    <t>Franziscus Philippus</t>
  </si>
  <si>
    <t>? Gra.., Civis [Bürger]  ex ?</t>
  </si>
  <si>
    <t>Franciscus(?) Philippus</t>
  </si>
  <si>
    <t>….tina</t>
  </si>
  <si>
    <t>Maria Agnes, Uxor [Ehefrau] Jois Eberhardi(?) Müller</t>
  </si>
  <si>
    <t>30.12.</t>
  </si>
  <si>
    <t>Joes Guilielmus, Civis [Bürger]  Asp.</t>
  </si>
  <si>
    <t>Anna Barbara, Uxor [Ehefrau] Jois Antonii Wagner, Civis [Bürger]  Asperavallanus</t>
  </si>
  <si>
    <t>Anna Elisabetha Franckfurter, Virgo [Jungfrau]  Asp.</t>
  </si>
  <si>
    <t>17.1.</t>
  </si>
  <si>
    <t xml:space="preserve">Severinus, Incola [Bewohner]  hujatis [von hier] </t>
  </si>
  <si>
    <t>Maria Elisabetha, Uxor [Ehefrau] Friderici Rübel, Civis [Bürger]  Moguntini</t>
  </si>
  <si>
    <t>Anna, Uxor [Ehefrau] Jois Martini Schmitt, Civis [Bürger]  Asper.</t>
  </si>
  <si>
    <t>19.1.</t>
  </si>
  <si>
    <t>Christophorus, Civis [Bürger]  Asper.</t>
  </si>
  <si>
    <t>Maria Elisabetha Geisler, Virgo [Jungfrau]  Asp.</t>
  </si>
  <si>
    <t>Maria Elisabetha, Uxor [Ehefrau] D(omini) Jois Wolfgangi Faller, Ludi Magistri ad S. Emeranii Moguntia</t>
  </si>
  <si>
    <t>Joes Münch</t>
  </si>
  <si>
    <t>Maria, Uxor [Ehefrau] Jacobi Anz</t>
  </si>
  <si>
    <t>Eberhard</t>
  </si>
  <si>
    <t>Christianus Müller</t>
  </si>
  <si>
    <t>Maria Elisabetha Anz, Virgo [Jungfrau]  Asp.</t>
  </si>
  <si>
    <t>Anna Maria, Uxor [Ehefrau] Conradi Hoffmann, Civis [Bürger]  Kidderacensis.</t>
  </si>
  <si>
    <t>Baptizans R D Paschasius Heyart Franciscanus, per Ringaviam p.t. Terminarius</t>
  </si>
  <si>
    <t>Stockhauss</t>
  </si>
  <si>
    <t>Mattaeus</t>
  </si>
  <si>
    <t>Jacobus Jerg, Civis [Bürger]  Asperavallanus</t>
  </si>
  <si>
    <t xml:space="preserve">Georgius Ignatius, Accola hujatis [von hier] </t>
  </si>
  <si>
    <t>Elisabetha Maria</t>
  </si>
  <si>
    <t>Maria Eva Pez, Virgo [Jungfrau]  Asper.</t>
  </si>
  <si>
    <t>Joes Lamberti, Adolescens [Jugendlicher] Asp.</t>
  </si>
  <si>
    <t>Joes, Pistor Asp.</t>
  </si>
  <si>
    <t>Maria Cathar.</t>
  </si>
  <si>
    <t>Christina Hildt, Virgo [Jungfrau]  Altavillana</t>
  </si>
  <si>
    <t>Joes, Civis [Bürger]  Asp.</t>
  </si>
  <si>
    <t>Maria Agnes Anselm, Virgo [Jungfrau]  Neovillana</t>
  </si>
  <si>
    <t>Maria Engelberta</t>
  </si>
  <si>
    <t>Engelberta, D(omini) Jois Gregorii Hoffmann Praetoris Uxor [Ehefrau]</t>
  </si>
  <si>
    <t>2.1.</t>
  </si>
  <si>
    <t>Joes Franciscus Geisler Adolescens [Jugendlicher] Asper.</t>
  </si>
  <si>
    <t>D(ominus) Joes Eucharius, Scabinus</t>
  </si>
  <si>
    <t>Maria Elisabetha, Uxor [Ehefrau] Jois Gerardi Schweizer</t>
  </si>
  <si>
    <t>3.2.</t>
  </si>
  <si>
    <t>K....</t>
  </si>
  <si>
    <t>Joes Henricus...?</t>
  </si>
  <si>
    <t>Franciscus ...nen</t>
  </si>
  <si>
    <t>22.5.</t>
  </si>
  <si>
    <t>Wendelinus Civis [Bürger]  Asp.</t>
  </si>
  <si>
    <t>Elisabetha Catharina, Uxor [Ehefrau] Jois Pez</t>
  </si>
  <si>
    <t>30.5.</t>
  </si>
  <si>
    <t>Baptizata est Filia [Tochter]  vagae cuiusdam Mulieris, qua, cum astringeretur, ut Patrem Prolis nominaret, aufugit.</t>
  </si>
  <si>
    <t>7(?).6.</t>
  </si>
  <si>
    <t>Joes, Civis [Bürger]  Asper.</t>
  </si>
  <si>
    <t>Joes Henricus Würtzfeld(?), Adolescens [Jugendlicher] Asperavallensus</t>
  </si>
  <si>
    <t>Joes Martinus, Molitor auf der Dörrmühl</t>
  </si>
  <si>
    <t>Joes Martinus Schmitt, Civis [Bürger]  Asp.</t>
  </si>
  <si>
    <t>3(?).8.</t>
  </si>
  <si>
    <t>Raymundus Laurentius</t>
  </si>
  <si>
    <t>Adolescens [Jugendlicher] Raymundus Lamberti, Logicae Studiosus</t>
  </si>
  <si>
    <t>22.9.</t>
  </si>
  <si>
    <t xml:space="preserve">Christianus, Incola [Bewohner]  hujatis [von hier] </t>
  </si>
  <si>
    <t>Joes Martinus Kettenbach</t>
  </si>
  <si>
    <t>Baptizans Dominus Nicolaus Herter(?) p.t. Parochus in Frauenstein</t>
  </si>
  <si>
    <t>(Joes) Pistor</t>
  </si>
  <si>
    <t>4.11.</t>
  </si>
  <si>
    <t>Anna Catharina, Uxor [Ehefrau] Jois Jacobi Ohlbach, Civis [Bürger]  jujatis</t>
  </si>
  <si>
    <t>Maria Catharina, Filia [Tochter]  Jois Eschbach</t>
  </si>
  <si>
    <t>2.12.</t>
  </si>
  <si>
    <t>Diefenbach</t>
  </si>
  <si>
    <t xml:space="preserve">Joes Georgius, Accola hujatis [von hier] </t>
  </si>
  <si>
    <t>Anna Odilia, Uxor [Ehefrau] Guilielmi Fehlinger</t>
  </si>
  <si>
    <t>Joes  vicus</t>
  </si>
  <si>
    <t>Anna, Uxor [Ehefrau] Christiani Müller</t>
  </si>
  <si>
    <t>Becker</t>
  </si>
  <si>
    <t>Bartholomaeus, Subulcus Asperavall.</t>
  </si>
  <si>
    <t>Maria Elisabetha Schmitt, Virgo [Jungfrau]  Asperavallana</t>
  </si>
  <si>
    <t>Franciscus Philippus, Civis [Bürger]  Asper.</t>
  </si>
  <si>
    <t>Anna Maria, Filiola D(omi)ni Jois Eucharii  Syffrid, Scabini Asp.</t>
  </si>
  <si>
    <t>D(omi)nus Joes Wolfgangus Faller, Ludimoderator Mogo(nus) ad S. Emmeranum</t>
  </si>
  <si>
    <t>Anna Ruffina</t>
  </si>
  <si>
    <t>D(ominus) Joes Wendelinus, Scabinus Asp.</t>
  </si>
  <si>
    <t>Maria Elisabeth Hepp</t>
  </si>
  <si>
    <t>D(ominus) Joes Eucharius, Scabinus Asp.</t>
  </si>
  <si>
    <t>Joes Franciscus Geisler, Adolescens [Jugendlicher] Asp.</t>
  </si>
  <si>
    <t>Virgo [Jungfrau]  Maria Eulalia Hoffmann</t>
  </si>
  <si>
    <t>Weidt</t>
  </si>
  <si>
    <t>Joes, ex Hassia</t>
  </si>
  <si>
    <t>Eva Catharina</t>
  </si>
  <si>
    <t>Virgo [Jungfrau]  Maria Hoffmann</t>
  </si>
  <si>
    <t>Maria Eulalia Rath, Virgo [Jungfrau]  Asp.</t>
  </si>
  <si>
    <t>Elisabetha C atharina</t>
  </si>
  <si>
    <t>Catharina Haag, Virgo [Jungfrau]  Asp.</t>
  </si>
  <si>
    <t>Maria Catharina Münch, Virgo [Jungfrau]  Asp.</t>
  </si>
  <si>
    <t xml:space="preserve">Würzfeld </t>
  </si>
  <si>
    <t>Joes Hildt, Pistor Asp.</t>
  </si>
  <si>
    <t>Franciscus, Lanio Asp.</t>
  </si>
  <si>
    <t>Jacobus Sturm, Adolescens [Jugendlicher] Asp.</t>
  </si>
  <si>
    <t>Jacobus Schmitt, Juvenis Asp.</t>
  </si>
  <si>
    <t>Conradus, p.t. Custos auf der Klingenpfort</t>
  </si>
  <si>
    <t>Anna Schmitt, Uxor [Ehefrau] Jois Martini</t>
  </si>
  <si>
    <t>Maria Catharina Breus, Altavillana</t>
  </si>
  <si>
    <t>Joannes Hildt</t>
  </si>
  <si>
    <t>Jodocus, Scabinus et Scriba Asp.</t>
  </si>
  <si>
    <t>Joannes May, p.t. Parochus Asp.</t>
  </si>
  <si>
    <t xml:space="preserve">Bapt. D(omi)nus Franciscus Hamelius, Parochus Neovillanus </t>
  </si>
  <si>
    <t>Stockhaussen</t>
  </si>
  <si>
    <t>Christianus Ohlbach</t>
  </si>
  <si>
    <t>Joes Henricus Würzfeld</t>
  </si>
  <si>
    <t>Sophia</t>
  </si>
  <si>
    <t>Anna Maria Nocker, Virgo [Jungfrau]  Asp.</t>
  </si>
  <si>
    <t>Noll</t>
  </si>
  <si>
    <t>Joes, Altavillanus</t>
  </si>
  <si>
    <t>Anna Schmidt Asp.</t>
  </si>
  <si>
    <t>D(omi)nus Joes Wendelinus Butzfeldt, Scabinus et Consul</t>
  </si>
  <si>
    <t>7.12.</t>
  </si>
  <si>
    <t>Maria Eva Pez</t>
  </si>
  <si>
    <t>Anna Maria Pez, Avia</t>
  </si>
  <si>
    <t>Maria Christina</t>
  </si>
  <si>
    <t xml:space="preserve">Maria Christina Haan, Moguntina [Mainz] </t>
  </si>
  <si>
    <t>Anna Catharina Jerg, Virgo [Jungfrau]  Asp.</t>
  </si>
  <si>
    <t>Zingel</t>
  </si>
  <si>
    <t>Maria Elisabetha Jerg, Uxor [Ehefrau] Jacobi, Civis [Bürger]  Asp.</t>
  </si>
  <si>
    <t xml:space="preserve">Hotter </t>
  </si>
  <si>
    <t>Anna Cünigunda</t>
  </si>
  <si>
    <t>Georgius, Civis [Bürger]  in Weisenau, nunc morans ad Balneum vulgo Schlangenbaad</t>
  </si>
  <si>
    <t>Anna Cünigunda, Jois Diel Fabri Kideracensis Uxor [Ehefrau]</t>
  </si>
  <si>
    <t>Joes Jacob, Accola Asp.</t>
  </si>
  <si>
    <t>Adamus Schweizer, Civis [Bürger]  Asp.</t>
  </si>
  <si>
    <t>Maria Agnes Müller</t>
  </si>
  <si>
    <t>Dengler</t>
  </si>
  <si>
    <t>Nicolaus, Accola Asp.</t>
  </si>
  <si>
    <t>Maria Elisabetha Müller</t>
  </si>
  <si>
    <t>Joachim, Accola Asp.</t>
  </si>
  <si>
    <t xml:space="preserve">Maria Eva </t>
  </si>
  <si>
    <t>Joes Georgius Seiff, Accola Asp.</t>
  </si>
  <si>
    <t>Anna Maria Syffrid</t>
  </si>
  <si>
    <t>Judith Limbach</t>
  </si>
  <si>
    <t>Joes Eberhardus Müller</t>
  </si>
  <si>
    <t>Joes Guilielmus Rath</t>
  </si>
  <si>
    <t>(+ 29.7.1702)</t>
  </si>
  <si>
    <t>Joes Jerg, Adolescens [Jugendlicher] Asp.</t>
  </si>
  <si>
    <t>Schuffel</t>
  </si>
  <si>
    <t>D(ominus) Joes Matthias. …tennantius</t>
  </si>
  <si>
    <t>4.8.</t>
  </si>
  <si>
    <t>Andreas Preis, Pistor Altavillanus</t>
  </si>
  <si>
    <t>1.9.</t>
  </si>
  <si>
    <t>Joes Rheinberger, Pistor in Frauenstein</t>
  </si>
  <si>
    <t>D(ominus) Joes Wendelinus, Scabinus Asper.</t>
  </si>
  <si>
    <t>Anna Maria Pez</t>
  </si>
  <si>
    <t>Anna Maria Syffris, Virgo [Jungfrau]  Asp.</t>
  </si>
  <si>
    <t>Anna Catharina Marckloff</t>
  </si>
  <si>
    <t>Maria Agnes Anz, Virgo [Jungfrau]  Asp.</t>
  </si>
  <si>
    <t>Franciscus Theodorus</t>
  </si>
  <si>
    <t>Joes Bocheler, Adolescens [Jugendlicher] Mittelheim(ensis)</t>
  </si>
  <si>
    <t>Anna(?) Eva</t>
  </si>
  <si>
    <t>Nicolaus  ?, Civis [Bürger]  Asp.</t>
  </si>
  <si>
    <t>Christianus Jacob</t>
  </si>
  <si>
    <t>Maria Elisabetha Stockhauss(?),Virgo [Jungfrau]  Asp.</t>
  </si>
  <si>
    <t>Joes Antonius(?)</t>
  </si>
  <si>
    <t>Joes Hildt(?), Pistor(?) Asp.</t>
  </si>
  <si>
    <t>Anna Margaretha, Uxor [Ehefrau] Jois Eschbach, Civis [Bürger]  Asp.</t>
  </si>
  <si>
    <t>Limbach</t>
  </si>
  <si>
    <t>Joes Martinus, Pistor Asp.</t>
  </si>
  <si>
    <t xml:space="preserve">Anna Maria, Uxor [Ehefrau] D(omini) Jois Eucharii Syffrid, Scabini hujatis [von hier] </t>
  </si>
  <si>
    <t>Joes Eberhard, Civis [Bürger]  Asp.</t>
  </si>
  <si>
    <t xml:space="preserve">Joes Valentinus Schlemmer, Civis [Bürger]  Neovillanus </t>
  </si>
  <si>
    <t>Joes Gerardus, Civis [Bürger]  Asp.</t>
  </si>
  <si>
    <t>D(omi)na Anna Christina Hoffmann, Praetorissa</t>
  </si>
  <si>
    <t>4.4.</t>
  </si>
  <si>
    <t>Schwedt</t>
  </si>
  <si>
    <t>Joes Jacobus, Subulcus Asp.</t>
  </si>
  <si>
    <t>Joes Jacobus Emmel</t>
  </si>
  <si>
    <t>Lohr</t>
  </si>
  <si>
    <t>Joes Jacobus, Molitor</t>
  </si>
  <si>
    <t>Apolonia</t>
  </si>
  <si>
    <t>Georgius Ignatius, Faber lignarius</t>
  </si>
  <si>
    <t>Lucas Michler, Scriniariuu</t>
  </si>
  <si>
    <t>6.8.</t>
  </si>
  <si>
    <t>Bartholomaeus. Accola Asp.</t>
  </si>
  <si>
    <t>Maria Judith Sturm, civs Asp.</t>
  </si>
  <si>
    <t>Franciscus Philippus, Civis [Bürger]  Asp.</t>
  </si>
  <si>
    <t>D(omi)nus Nicolaus Weiss, Ludimagister Asp.</t>
  </si>
  <si>
    <t>Dieffenbach</t>
  </si>
  <si>
    <t>Joes Georgius, Accola Asp.</t>
  </si>
  <si>
    <t>Henricus Wagner</t>
  </si>
  <si>
    <t>Krähling</t>
  </si>
  <si>
    <t>Henricus, Accola Asp.</t>
  </si>
  <si>
    <t>Christianus Jacobus Korn, Accola Asp.</t>
  </si>
  <si>
    <t>Baptizans Pater Wernerus Eckart, Confessor in Dieffenthal</t>
  </si>
  <si>
    <t>Catharina Bilhildis</t>
  </si>
  <si>
    <t>Catharina Bilhildis Steter, Professa in Alten Münster Mosas(?)</t>
  </si>
  <si>
    <t>Ohrndorff</t>
  </si>
  <si>
    <t>Tillmannus Henricus</t>
  </si>
  <si>
    <t>Dominus Wigandus p.t. Hospitus in Balneo vulgo Schlangenbad</t>
  </si>
  <si>
    <t>D(omi)nus Tillmannus Bauer, Scabinus Vinicellanus, et D(omi)nus Henricus Zanck, Provisor Producti Balnei</t>
  </si>
  <si>
    <t>Anna Elisabetha Nocker, Virgo [Jungfrau]  Asp.</t>
  </si>
  <si>
    <t>Dominus Joes Eucharius, Scabinus Asp.</t>
  </si>
  <si>
    <t xml:space="preserve">Maria Catharina, Uxor [Ehefrau] D(omi)ni Jois Mosel, Scabini Altavillani [Eltville] </t>
  </si>
  <si>
    <t>1.11.</t>
  </si>
  <si>
    <t>….stler</t>
  </si>
  <si>
    <t>Anna Maria(?) Isinger, Virgo [Jungfrau]  Asp.</t>
  </si>
  <si>
    <t>Anna ?</t>
  </si>
  <si>
    <t>Anna Elisabetha Eschbach(?)</t>
  </si>
  <si>
    <t>Gertrudis(?)</t>
  </si>
  <si>
    <t>Maria Elisabetha ? Jacobi Jerg, Civis [Bürger]  Asp.</t>
  </si>
  <si>
    <t>Joachim</t>
  </si>
  <si>
    <t>Joes Eschbach</t>
  </si>
  <si>
    <t>Joes Hildt(?), Pistor Asp.</t>
  </si>
  <si>
    <t xml:space="preserve">Anna Christina </t>
  </si>
  <si>
    <t>Anna(?) Maria</t>
  </si>
  <si>
    <t>Anna Christina Hoffmann Praetor..Asp.</t>
  </si>
  <si>
    <t>D(ominus) Joes, Scriba Asp.</t>
  </si>
  <si>
    <t>Maria Eulalia Münch, Vidua Asp.</t>
  </si>
  <si>
    <t>29.1.</t>
  </si>
  <si>
    <t>Anna Maria Münch, Virgo [Jungfrau]  Asp.</t>
  </si>
  <si>
    <t>Kiefer</t>
  </si>
  <si>
    <t>Susanna Margaretha</t>
  </si>
  <si>
    <t>Susanna Margaretha Haan, Virgo [Jungfrau]  ex Bodenheim</t>
  </si>
  <si>
    <t>Schub</t>
  </si>
  <si>
    <t>Joes Henricus, Molitor auf der Dörrmühl</t>
  </si>
  <si>
    <t>Antonius Schmitt, Adolescens [Jugendlicher] ex eadem Mola</t>
  </si>
  <si>
    <t>Nerff</t>
  </si>
  <si>
    <t>Joes, Spirensis</t>
  </si>
  <si>
    <t>D(omi)nus Joes Conradus Wagner, Administrator Balnei vulgo Schlangenbad</t>
  </si>
  <si>
    <t>Strobel</t>
  </si>
  <si>
    <t>Joes Martinus, Accola Asp.</t>
  </si>
  <si>
    <t>Maria Apolonia</t>
  </si>
  <si>
    <t>Maria Eulalia Zeyh, Virgo [Jungfrau]  Asp.</t>
  </si>
  <si>
    <t>Elisabetha, Uxor [Ehefrau] Jois Schöffer</t>
  </si>
  <si>
    <t>Maria Catharina Würzfeld, Virgo [Jungfrau]  Asp.</t>
  </si>
  <si>
    <t>Joes Jacob, Faber lignarius</t>
  </si>
  <si>
    <t>Joes Martinus Syffrid, Adolescens [Jugendlicher] Asp.</t>
  </si>
  <si>
    <t>4.5.</t>
  </si>
  <si>
    <t>Jacobus, Civis [Bürger]  Asp.</t>
  </si>
  <si>
    <t xml:space="preserve"> Maria Agnes</t>
  </si>
  <si>
    <t>Hessler</t>
  </si>
  <si>
    <t>D(omi)nus Franciscus B. de Sickingen, Praeses Camerae Electoralis Palatinae, nec non Philippus B. de Servi</t>
  </si>
  <si>
    <t>4.7.</t>
  </si>
  <si>
    <t>Schwed</t>
  </si>
  <si>
    <t>Anna Odilia</t>
  </si>
  <si>
    <t>Joes Jacob, Subulcus Asp.</t>
  </si>
  <si>
    <t>Anna Odilia, Uxor [Ehefrau] Henrici Wagner, Pistoris Asp.</t>
  </si>
  <si>
    <t>Werz</t>
  </si>
  <si>
    <t>Philippus, Murarius Asp.</t>
  </si>
  <si>
    <t>Antonius Münch, Adolescens [Jugendlicher] Asp.</t>
  </si>
  <si>
    <t>Maria Catharina Kettebach, Virgo [Jungfrau]  Asp.</t>
  </si>
  <si>
    <t>23.8.</t>
  </si>
  <si>
    <t>West</t>
  </si>
  <si>
    <t>Thomas</t>
  </si>
  <si>
    <t>Joes Theodor, p.t. morans in Thermis vulgo Schlangenbad</t>
  </si>
  <si>
    <t>Adolescens [Jugendlicher] Thomas Seuffert Buchheimensis</t>
  </si>
  <si>
    <t xml:space="preserve">Joes Petrus Saffenberger, Pistor Neovillanus </t>
  </si>
  <si>
    <t>Joes Jacobus Licius, Adolescens [Jugendlicher] Asp.</t>
  </si>
  <si>
    <t>14.10.</t>
  </si>
  <si>
    <t>Maria Christina Hoffmann, Praetorissa</t>
  </si>
  <si>
    <t>Joes Georgius Pez, Adolescens [Jugendlicher] Asp.</t>
  </si>
  <si>
    <t>Ringell</t>
  </si>
  <si>
    <t>Joes Valentinus, Civis [Bürger]  Asp.</t>
  </si>
  <si>
    <t>Joes Jacobus Dauppern, Adolescens [Jugendlicher] Asp.</t>
  </si>
  <si>
    <t>16.12.</t>
  </si>
  <si>
    <t>Anna Maria Syffrid, Virgo [Jungfrau]  Asp.</t>
  </si>
  <si>
    <t xml:space="preserve">N. N. </t>
  </si>
  <si>
    <t>Joes Ezler, Molitor auf der Kling</t>
  </si>
  <si>
    <t>Franciscus Sturm, Lanio Asperavallanis</t>
  </si>
  <si>
    <t>Feuerstein</t>
  </si>
  <si>
    <t>Joes, habitans in Thermis vulgo Schlangenbaad</t>
  </si>
  <si>
    <t>Maria Elisabetha, Uxor [Ehefrau] D(omi)ni Henrici Zanck, p.t. Provisoris in iisdem Thermis, et Virgo [Jungfrau]  Anna Maria Wagner</t>
  </si>
  <si>
    <t>Scholl</t>
  </si>
  <si>
    <t>Anna Maria, Uxor [Ehefrau] D(omi)ni Jodoci Lamberti, Scabini Asp.</t>
  </si>
  <si>
    <t>Joes Kettebauch, Civis [Bürger]  Walluffiensis</t>
  </si>
  <si>
    <t>Joes Giulielmus</t>
  </si>
  <si>
    <t>Henricus, Pistor Asp.</t>
  </si>
  <si>
    <t>Joes Giulielmus Rath, Civis [Bürger]  Asp.</t>
  </si>
  <si>
    <t>Joes Adamus, Civis [Bürger]  Asp.</t>
  </si>
  <si>
    <t>Joes Sturm, Adolescens [Jugendlicher] Asp.</t>
  </si>
  <si>
    <t>Joes, Faber Asp.</t>
  </si>
  <si>
    <t>Maria Elisabetha, Uxor [Ehefrau] Jois Gerardi Schweizer, ‘Civis [Bürger]  Asp.</t>
  </si>
  <si>
    <t>Joes Jacob, Civis [Bürger]  Asp.</t>
  </si>
  <si>
    <t>Joes Daschmann, Civis [Bürger]  Costheimensis</t>
  </si>
  <si>
    <t>Philippus, Accola Asp.</t>
  </si>
  <si>
    <t>Anna Jerg, Virgo [Jungfrau]  Asp.</t>
  </si>
  <si>
    <t>D(omi)nus Joes Eucharius Syffrid, Scabinus Asp.</t>
  </si>
  <si>
    <t>D(omi)nus Joes Wendelinus, Scabinus Asp.</t>
  </si>
  <si>
    <t>Maria Catharina, Uxor [Ehefrau] Jois Dauppern, Civis [Bürger]  Asp.</t>
  </si>
  <si>
    <t>Joes Petrus, Civis [Bürger]  Asp.</t>
  </si>
  <si>
    <t>Maria Eulalia, Uxor [Ehefrau] D(omi)ni Valentini Weiskirch</t>
  </si>
  <si>
    <t>28.4.</t>
  </si>
  <si>
    <t>Ursula, Uxor [Ehefrau] D(omi)ni Jois Geisler, Scabini Asp.</t>
  </si>
  <si>
    <t>Michel</t>
  </si>
  <si>
    <t>Joes Georgius, Miles Lüneburgieus(?)</t>
  </si>
  <si>
    <t>Anna Catharina, Uxor [Ehefrau] Mattaei Stockhauss</t>
  </si>
  <si>
    <t>Weiss</t>
  </si>
  <si>
    <t>D(omi)nus Nicolaus, p.t. Ludimagister Asp.</t>
  </si>
  <si>
    <t>Raymundus Pez, Adolescens [Jugendlicher] Asp.</t>
  </si>
  <si>
    <t>27.5.</t>
  </si>
  <si>
    <t>Maria Catharina Nün, Virgo [Jungfrau]  Asp.</t>
  </si>
  <si>
    <t>Joes Ludovicus, Civis [Bürger]  Asp.</t>
  </si>
  <si>
    <t>Joes Pez, Civis [Bürger]  Asp.</t>
  </si>
  <si>
    <t>Ludovicus junior</t>
  </si>
  <si>
    <t>Maria Eva Müller, Virgo [Jungfrau]  Asp.</t>
  </si>
  <si>
    <t>24.6.</t>
  </si>
  <si>
    <t>Mielich</t>
  </si>
  <si>
    <t>Ignatius, Faber lignarius Asp.</t>
  </si>
  <si>
    <t>Anna Maria Küntzler, Molitoris in Thermis</t>
  </si>
  <si>
    <t>Maria Eva Dauppern, Virgo [Jungfrau]  Asp.</t>
  </si>
  <si>
    <t>Nicolaus, Civis [Bürger]  Asp.</t>
  </si>
  <si>
    <t>Joes Ludovicus Sturm junior. Civis [Bürger]  Asp.</t>
  </si>
  <si>
    <t>Severinus, Accola Asp</t>
  </si>
  <si>
    <t>Joes Münch, Civis [Bürger]  Asp.</t>
  </si>
  <si>
    <t>D(omi)nus Matthias, Leutenantius</t>
  </si>
  <si>
    <t>Maria Agnes, Uxor [Ehefrau] D(omi)ni Jois Wendelini Buzfeld, Scabini Asp.</t>
  </si>
  <si>
    <t>Backhauss</t>
  </si>
  <si>
    <t>Joes Joseph, Accola Asp.</t>
  </si>
  <si>
    <t>Valentinus Ottes, Sutor Asp.</t>
  </si>
  <si>
    <t>Obiit in Monasterio Dieffenthalensi</t>
  </si>
  <si>
    <t>Er starb im Kloster Dieffenthal</t>
  </si>
  <si>
    <t>Anna Maria Catharina Münch, Virgo [Jungfrau]  Asperavallana</t>
  </si>
  <si>
    <t>Matthias, Pistor Asp.</t>
  </si>
  <si>
    <t>Henricus, Civis [Bürger]  Asp.</t>
  </si>
  <si>
    <t>Anna Catharina Fuchs, Virgo [Jungfrau]  Asp.</t>
  </si>
  <si>
    <t>Joes, Pistor Asperavallanus</t>
  </si>
  <si>
    <t>Joes Philippus Hildt, Adolescens [Jugendlicher] Altavillanus</t>
  </si>
  <si>
    <t>Bartholomaeus, Accola Asp.</t>
  </si>
  <si>
    <t>Maria Catharina Eschbach, Virgo [Jungfrau]  Asp.</t>
  </si>
  <si>
    <t>Reuter</t>
  </si>
  <si>
    <t>Dominus Conradus Wagner, Prvisor in praedictis Thermis; Dominus Wigandus Ohrndorf, Hospes? ibidem, et Joes Eucharius Syffrid, Scabinus Asperavallanus</t>
  </si>
  <si>
    <t xml:space="preserve">Anna Maria, Uxor [Ehefrau] Henrici Würtzfeld, Civis [Bürger]  Neovillani [heute: Martinsthal] </t>
  </si>
  <si>
    <t>Joes Jacobus, Faber lignarius Asp.</t>
  </si>
  <si>
    <t>Joes Conradus Ohlbach, Adolescens [Jugendlicher] Asp.</t>
  </si>
  <si>
    <t>9.5.</t>
  </si>
  <si>
    <t>Joes Antonius, Civis [Bürger]  Asp.</t>
  </si>
  <si>
    <t xml:space="preserve">Joes Martinus Ohler, Civis [Bürger]  Neovillanus </t>
  </si>
  <si>
    <t>16.5.</t>
  </si>
  <si>
    <t>Ottes</t>
  </si>
  <si>
    <t>25.5.</t>
  </si>
  <si>
    <t>Franciscus, Civis [Bürger]  Asp.</t>
  </si>
  <si>
    <t>Maria Catharina, Uxor [Ehefrau] Jois Hild Pistoris Asp.</t>
  </si>
  <si>
    <t>Baptizans: Pater Wernerus Eckart, Confessarius in Dieffenthal</t>
  </si>
  <si>
    <t>Raymundus, Civis [Bürger]  Asp.</t>
  </si>
  <si>
    <t>Anna Maria Ernst(?), Vidua Asp.</t>
  </si>
  <si>
    <t xml:space="preserve">Geisler </t>
  </si>
  <si>
    <t>Christophorus, Civis [Bürger]  Asp.</t>
  </si>
  <si>
    <t>D(omi)nus Matthias Schöffel</t>
  </si>
  <si>
    <t>D(omi)nus Jodocus, Scabinus Asp.</t>
  </si>
  <si>
    <t>Maria Catharina, Uxor [Ehefrau] Domini [Herr]  N.N. Saffenberger, Scriba in Curia Neovillana</t>
  </si>
  <si>
    <t>Wendelinus, Civis [Bürger]  Asp.</t>
  </si>
  <si>
    <t xml:space="preserve">Joes Pez, Civis [Bürger] </t>
  </si>
  <si>
    <t>Maria Elisabetha Jäger, Virgo [Jungfrau]  Mog(unti)na</t>
  </si>
  <si>
    <t>Philippus, Murarius</t>
  </si>
  <si>
    <t>Maria Barbara Münch, Virgo [Jungfrau]  Mog(unti)na</t>
  </si>
  <si>
    <t>Maria Eulalia Weiskirch, Uxor [Ehefrau] Suppraetoris</t>
  </si>
  <si>
    <t>7.11.</t>
  </si>
  <si>
    <t>Anna Elisabetha Syffrid, Vidua Asp.</t>
  </si>
  <si>
    <t>Henricus Stockhausen, Adolescens [Jugendlicher] Asp.</t>
  </si>
  <si>
    <t>Anna Maria Anz, Virgo [Jungfrau]  Asp.</t>
  </si>
  <si>
    <t>Joes Jacobus, p.t. Subulcus Asp.</t>
  </si>
  <si>
    <t>Anna Dorothea Müller, Mog(unti)na</t>
  </si>
  <si>
    <t>28.12.</t>
  </si>
  <si>
    <t>Christianus Jacobus, Accola Asp.</t>
  </si>
  <si>
    <t>Catharina Haag, Vidua Asp.</t>
  </si>
  <si>
    <t>Gregorius Antonius</t>
  </si>
  <si>
    <t>Joes Gregorius Hoffman, Praetor Supremus Asp.</t>
  </si>
  <si>
    <t>Christianus Sebastianus</t>
  </si>
  <si>
    <t>Christianus Hermannus Pez, Adolescens [Jugendlicher] Asp</t>
  </si>
  <si>
    <t>Philippus Conradus, Accola Asp.</t>
  </si>
  <si>
    <t>Antonius Lucovicus</t>
  </si>
  <si>
    <t>Joes Georgius, Civis [Bürger]  Asp.</t>
  </si>
  <si>
    <t>D(omi)nus Lucovicus Kegel. Pistor Kidderacensis</t>
  </si>
  <si>
    <t>Anna Catharina Schweizer, Vidua Asp.</t>
  </si>
  <si>
    <t>Severinus, Accola Asp.</t>
  </si>
  <si>
    <t>Maria Eva Schmitt, ? Jacobi Schmitt, Civis [Bürger]  Asperavallani</t>
  </si>
  <si>
    <t>Anna Maria, Uxor [Ehefrau] Jacobi Rath, Civis [Bürger]  Asp.</t>
  </si>
  <si>
    <t>Joes Gerardus Josephus</t>
  </si>
  <si>
    <t>D(omi)nus Joes Gerardus ?  ? S. Stephan Mog…</t>
  </si>
  <si>
    <t>Matthias(?)</t>
  </si>
  <si>
    <t>Joachim(?), Accola Asp.</t>
  </si>
  <si>
    <t>Maria(?) Eva</t>
  </si>
  <si>
    <t xml:space="preserve">Kirschner </t>
  </si>
  <si>
    <t>Joes Wendelinus, Civis [Bürger]  et Sutor Asp</t>
  </si>
  <si>
    <t>Joes Valentinus Ottes, Civis [Bürger]  et Sutor Asp</t>
  </si>
  <si>
    <t>Joes Valentinus Münch, Adolescens [Jugendlicher] Asp</t>
  </si>
  <si>
    <t>Philippus, Molitor in Mola vulgo auf der Dörrwiesen</t>
  </si>
  <si>
    <t>Anna Maria Schmitt, Virgo [Jungfrau]  Asp.</t>
  </si>
  <si>
    <t>Maria Elisabetha Butzfeld, Virgo [Jungfrau]  Asp.</t>
  </si>
  <si>
    <t>Maria Elisabetha Geisler, Asp.</t>
  </si>
  <si>
    <t>Gerhardus Schweizer, Civis [Bürger]  et Caupo Asp.</t>
  </si>
  <si>
    <t>Nicolaus Lizius, Civis [Bürger]  Asp.</t>
  </si>
  <si>
    <t>Schreck</t>
  </si>
  <si>
    <t>Joes Michael, Molitor auf der Dörrmühl</t>
  </si>
  <si>
    <t>Anna Maria Kinzler, Uxor [Ehefrau] Molitoris auf der warmen Mühl</t>
  </si>
  <si>
    <t>27.8.</t>
  </si>
  <si>
    <t>D(omi)nus Jodocus Lamberti, Scabinus Asp.</t>
  </si>
  <si>
    <t xml:space="preserve">Maria Eulalia, Uxor [Ehefrau] Nicolai Berchenbereuter, Civis [Bürger]  Altavillani [Eltville] </t>
  </si>
  <si>
    <t>Blumm</t>
  </si>
  <si>
    <t>Christophorus, Accola Asp.</t>
  </si>
  <si>
    <t>Joes Stockhauss, Incola [Bewohner]  in Frauenstein</t>
  </si>
  <si>
    <t>Joes, Accola Asp.</t>
  </si>
  <si>
    <t>Anna Maria, Uxor [Ehefrau] Francisci Sturm, Civis [Bürger]  et Lanionis Asp.</t>
  </si>
  <si>
    <t>Ignatius, Faber lignarius</t>
  </si>
  <si>
    <t>Anna Catharina Sturm, Virgo [Jungfrau]  Asperavall.</t>
  </si>
  <si>
    <t>Joes Wilhelmus, Civis [Bürger]  Asp.</t>
  </si>
  <si>
    <t>Joes Jacobus Heyl, Adolescens [Jugendlicher] Asperavallanus</t>
  </si>
  <si>
    <t>Schultheis</t>
  </si>
  <si>
    <t>Joes Gerhardus Schröder, Freimersheimensis</t>
  </si>
  <si>
    <t>3.11.</t>
  </si>
  <si>
    <t>Elisabetha, Jois Henning, Uxor [Ehefrau](?) Textoris Asp.</t>
  </si>
  <si>
    <t>Maria Elisabetha Schweizer, Virgo [Jungfrau]  Asp.</t>
  </si>
  <si>
    <t>Tillmannus Ohrndorff et Henricus Zanck ex iidem Thermis</t>
  </si>
  <si>
    <t>p.t. habitantes in Thermis Schlangenbaad</t>
  </si>
  <si>
    <t>Georgius, Accola Asp.</t>
  </si>
  <si>
    <t>Jacobus Wollenweber, Studiosus Moguntinus</t>
  </si>
  <si>
    <t>Joes Valentinus Ottes, Civis [Bürger]  et Sutor Asp.</t>
  </si>
  <si>
    <t>Wendelinus p.m. Civis [Bürger]  Asp.</t>
  </si>
  <si>
    <t>Joes Jacobus Sturm, Asp.</t>
  </si>
  <si>
    <t>Joes Michael Sost, Civis [Bürger]  Asp.</t>
  </si>
  <si>
    <t xml:space="preserve">Baptizans D(omi)nus Franciscus Hamelius, Parochus Neovillanus </t>
  </si>
  <si>
    <t>Philippus, Civis [Bürger]  Asp.</t>
  </si>
  <si>
    <t>Maria Elisabetha Müller, Virgo [Jungfrau]  Asp.</t>
  </si>
  <si>
    <t>Joes Ludovicus junior</t>
  </si>
  <si>
    <t>Maria Catharina, Uxor [Ehefrau] Jois Hildt, Pistoris Asp.</t>
  </si>
  <si>
    <t xml:space="preserve">Müller </t>
  </si>
  <si>
    <t>Henricus, Civis [Bürger]  Asp</t>
  </si>
  <si>
    <t>Maria, Uxor [Ehefrau] Domini [Herr]  Jois Weiskirch, Scribae Curialis</t>
  </si>
  <si>
    <t>Joes Joachim</t>
  </si>
  <si>
    <t>Christianus Jacobus Accola Asp.</t>
  </si>
  <si>
    <t>Joachim Seiff, Accola Asp.</t>
  </si>
  <si>
    <t>Backhaussen</t>
  </si>
  <si>
    <t>Joes Philippus Willhelmus</t>
  </si>
  <si>
    <t>Nicolaus, Incola [Bewohner]  Asp.</t>
  </si>
  <si>
    <t>Joes Wilhelmus Eschbach, Civis [Bürger]  et Adituus Asp.</t>
  </si>
  <si>
    <t>Klein</t>
  </si>
  <si>
    <t>Joes Jacobus, Accola Asp.</t>
  </si>
  <si>
    <t>Anna Margaretha Lamberti, Virgo [Jungfrau]  Asp.</t>
  </si>
  <si>
    <t>erste in Rauenthal geborene “Klein” seit Beginn der Aufzeichnungen!!!</t>
  </si>
  <si>
    <t>Sicco</t>
  </si>
  <si>
    <t>Petrus, pro nunc hic morans</t>
  </si>
  <si>
    <t>Joes Adamus Stockhaussen, Adolescens [Jugendlicher] Asp.</t>
  </si>
  <si>
    <t>Maria Elisabetha Pez, Vidua Asp.</t>
  </si>
  <si>
    <t>D(omi)nus Joes Eucharius, Scabinus Asp.</t>
  </si>
  <si>
    <t>Maria Margaretha Dozheimer, Neovillana</t>
  </si>
  <si>
    <t>Jodocus p.m.</t>
  </si>
  <si>
    <t>Maria Elisabetha Schöffer, Uxor [Ehefrau] Jois Schöffers, Accola Asp.</t>
  </si>
  <si>
    <t>Elisabetha Catharina Hildt, Virgo [Jungfrau]  Asp.</t>
  </si>
  <si>
    <t>Maria Martha</t>
  </si>
  <si>
    <t>Valentinus, Civis [Bürger]  et Sutor Asp.</t>
  </si>
  <si>
    <t>Maria Martha, Uxor [Ehefrau] Jois Georgii Busch, Civis [Bürger]  in Oestrich</t>
  </si>
  <si>
    <t>Joes Wendelinus, Civis [Bürger]  et Sutor Asp.</t>
  </si>
  <si>
    <t>Andreas Schneider, Civis [Bürger]  Altavillanus</t>
  </si>
  <si>
    <t>Matthaeus, Civis [Bürger]  et Pistor Asp.</t>
  </si>
  <si>
    <t xml:space="preserve">Joes Martinus Ohler, Civis [Bürger]  et Pistor Neovillanus </t>
  </si>
  <si>
    <t>14.11.</t>
  </si>
  <si>
    <t>Franciscus, Lanio et Civis [Bürger]  Asp.</t>
  </si>
  <si>
    <t>Maria Elisabetha, Uxor [Ehefrau] Jois Gerhardi Schweizer, Hospitis et Civis [Bürger]  Asp.</t>
  </si>
  <si>
    <t>1.12.</t>
  </si>
  <si>
    <t>Christophorus. Civis [Bürger]  Asp.</t>
  </si>
  <si>
    <t>Maria Elisabetha Stockhauss, Virgo [Jungfrau]  Asperavallana</t>
  </si>
  <si>
    <t>Magdalena Miechler, Vinicellana</t>
  </si>
  <si>
    <t>Maria Margaretha Schüssel, Virgo [Jungfrau]  Asp.</t>
  </si>
  <si>
    <t>Joes Martinus, Civis [Bürger]  Asp.</t>
  </si>
  <si>
    <t>Joes Schmitt, Adolescens [Jugendlicher] Asp.</t>
  </si>
  <si>
    <t>Conradus, Adolescens [Jugendlicher] ex Hallgarten</t>
  </si>
  <si>
    <t>Petrus Raymundus</t>
  </si>
  <si>
    <t>D(ominus) Joes, Scabinus Asp.</t>
  </si>
  <si>
    <t>Petrus Raymundus Maneere, Italus</t>
  </si>
  <si>
    <t>Henrich</t>
  </si>
  <si>
    <t>Wendelinus, Faber Asp.</t>
  </si>
  <si>
    <t>Anna Maria Würzfeld, Neovillana</t>
  </si>
  <si>
    <t xml:space="preserve">Maria Juliana, Moguntina [Mainz] </t>
  </si>
  <si>
    <t>5.4..</t>
  </si>
  <si>
    <t>Anna Maria Sost, Virgo [Jungfrau]  Asp.</t>
  </si>
  <si>
    <t>Joes Philippus Werz, Murarius Asp.</t>
  </si>
  <si>
    <t>Maria Agnes Münch, Vidua Asp.</t>
  </si>
  <si>
    <t>Joes Eberhardus, Civis [Bürger]  Asp.</t>
  </si>
  <si>
    <t>Anna Catharina Syffrid, Virgo [Jungfrau]  Asperavallana</t>
  </si>
  <si>
    <t>Joes Adamus, Asp.</t>
  </si>
  <si>
    <t>Maria Catharina Ringel, Virgo [Jungfrau]  Asperavallana</t>
  </si>
  <si>
    <t>Maria Rosina</t>
  </si>
  <si>
    <t>Maria Rosina Haan, Virgo [Jungfrau]  Asperavallana</t>
  </si>
  <si>
    <t xml:space="preserve">Joes Gerardus </t>
  </si>
  <si>
    <t>Joes Gerardus Sturm, Adolescens [Jugendlicher] Asp.</t>
  </si>
  <si>
    <t>Judith Müller, Uxor [Ehefrau] Neovillana</t>
  </si>
  <si>
    <t>Joes Adamus Faller, Studiosus Moguntinus</t>
  </si>
  <si>
    <t>25.10.</t>
  </si>
  <si>
    <t>Christianus Jacobus, Incola [Bewohner]  Asp.</t>
  </si>
  <si>
    <t>Maria Catharina Marckloff, Uxor [Ehefrau] Asp.</t>
  </si>
  <si>
    <t>Saueressig</t>
  </si>
  <si>
    <t>Joes Jacob, Molitor auf der Dörrmühl</t>
  </si>
  <si>
    <t>Dominus Joes Hildt, Scabinus et Pistor Asperavallanus</t>
  </si>
  <si>
    <t xml:space="preserve">Joes Valentinus Stockhauss, Adolescens [Jugendlicher] Asp., </t>
  </si>
  <si>
    <t>17.12.</t>
  </si>
  <si>
    <t>Anna Catharina Sturm, Virgo [Jungfrau]  Asperavallana</t>
  </si>
  <si>
    <t>Schraub</t>
  </si>
  <si>
    <t>Anna Elisabetha Eulalia Daupern, Virgo [Jungfrau]  Asp.</t>
  </si>
  <si>
    <t>Elisabetha Pez, Vidua Asp.</t>
  </si>
  <si>
    <t>Philippus, Civis [Bürger]  et Murarius Asp.</t>
  </si>
  <si>
    <t>Anna Elisabetha Schöffer, Uxor [Ehefrau] Asp.</t>
  </si>
  <si>
    <t>D(omi)nus Joes, Scriba Asp.</t>
  </si>
  <si>
    <t>D(omi)nus Joes Wendelinus Butzfeld, Scabinus Asperavallanus</t>
  </si>
  <si>
    <t>Maria Odilia Marckloff</t>
  </si>
  <si>
    <t>D(omi)nus Jodocus Suppraetor Asp.</t>
  </si>
  <si>
    <t>Anna Catharina Meister, Praetorissa Neovillana</t>
  </si>
  <si>
    <t>D(omi)nus Jacobus Syffrid, Capitaneus Mog(unti)nus</t>
  </si>
  <si>
    <t>Joes Wendelinus Henrich, Faber Asp.</t>
  </si>
  <si>
    <t>Joes Wendelinus Butzfeld, Scabinus Asp.</t>
  </si>
  <si>
    <t>D(omi)nus Joes Bickelmayer, p.t. Ludimagister Asp.</t>
  </si>
  <si>
    <t>Adolescens [Jugendlicher] Franciscus Philippus Schweizer</t>
  </si>
  <si>
    <t>Joes Gerardus, Civis [Bürger]  Asp</t>
  </si>
  <si>
    <t>D(omi)nus Joes Matthias Schuffel, Leutenantius Emmi nostri Mog(unti)ni</t>
  </si>
  <si>
    <t>22.4.</t>
  </si>
  <si>
    <t>+ Vidua Schraub 13.6.1786, 77 J. alt</t>
  </si>
  <si>
    <t>Joes Gerhardus, Sutor Asp.</t>
  </si>
  <si>
    <t>Anna Elisabetha Etzler, Uxor [Ehefrau] Molitoris auf der Kling</t>
  </si>
  <si>
    <t>Maria Catharina, Uxor [Ehefrau] D(omi)ni Schüffel, Leutenantii</t>
  </si>
  <si>
    <t>Joes Jacobus Lizius, Adolescens [Jugendlicher] Asp.</t>
  </si>
  <si>
    <t>Wilhelmus, Civis [Bürger]  Asp.</t>
  </si>
  <si>
    <t>D(omi)nus Joes Christophorus Völcker, p.t. Procurator in Monasterio Sancti Monialium Dieffenthal</t>
  </si>
  <si>
    <t>Christophorus Pohl, Civis [Bürger]  Costheimensis</t>
  </si>
  <si>
    <t>5.10.</t>
  </si>
  <si>
    <t>Joes, Civis [Bürger]  et Faber Asperavall.</t>
  </si>
  <si>
    <t>Henricus Krämer, Civis [Bürger]  Hallgartenis</t>
  </si>
  <si>
    <t>D(omi)nus Joes, Scabinus Asp.</t>
  </si>
  <si>
    <t>Maria Elisabetha Rheinberger, Virgo [Jungfrau]  ex Frauenstein</t>
  </si>
  <si>
    <t>Maria Elisabetha Münch, Virgo [Jungfrau]  Asp.</t>
  </si>
  <si>
    <t>Catharina Stockhauss, Virgo [Jungfrau]  Asp.</t>
  </si>
  <si>
    <t>Joes Jacob, Incola [Bewohner]  Asp.</t>
  </si>
  <si>
    <t>Maria Elisabetha, Uxor [Ehefrau] Jois Adami Sturm, Civis [Bürger]  Asp.</t>
  </si>
  <si>
    <t>Christianus Jacobus, Civis [Bürger]  Asp.</t>
  </si>
  <si>
    <t>Anna Maria Lamberti, Virgo [Jungfrau]  Asp.</t>
  </si>
  <si>
    <t>Joes Henricus, Civis [Bürger]  et Pistor Asp.</t>
  </si>
  <si>
    <t>Andreas Ott, Civis [Bürger]  ex Frauenstein</t>
  </si>
  <si>
    <t>Pulg</t>
  </si>
  <si>
    <t>Antonius, ex Klingelbach</t>
  </si>
  <si>
    <t>Nicolaus Licius, Civis [Bürger]  Asp.</t>
  </si>
  <si>
    <t>Anna Maria Marckloff, Virgo [Jungfrau]  Asp.</t>
  </si>
  <si>
    <t>Joes Jacobus, Molitor auf der Dörrmühl</t>
  </si>
  <si>
    <t>Maria Barbara Zimmermann, Neovillana.</t>
  </si>
  <si>
    <t xml:space="preserve">Joes Jacobus, Faber lignarius </t>
  </si>
  <si>
    <t>Matthaeus Gros, Civis [Bürger]  Asp.</t>
  </si>
  <si>
    <t>Matthaeus, Civis [Bürger]  et Pistor</t>
  </si>
  <si>
    <t>Mager</t>
  </si>
  <si>
    <t>Matthaeus, Civis [Bürger]  et Scrinarius</t>
  </si>
  <si>
    <t>Maria Catharina Sturm, Virgo [Jungfrau]  Asp.</t>
  </si>
  <si>
    <t>21.4.</t>
  </si>
  <si>
    <t>Joes Schmitt</t>
  </si>
  <si>
    <t>Maria Elisabetha Weiskirch, Virgo [Jungfrau]  Asp.</t>
  </si>
  <si>
    <t>Anna Catharina Syffrid, Virgo [Jungfrau]  Asp.</t>
  </si>
  <si>
    <t>Petrus Joes Schmitt(?), Adolescens [Jugendlicher] Asp.</t>
  </si>
  <si>
    <t>24.5.</t>
  </si>
  <si>
    <t>Weil</t>
  </si>
  <si>
    <t>Philippus, Subulcus Asp.</t>
  </si>
  <si>
    <t>Anna Maria Seiff, Virgo [Jungfrau]  Asp.</t>
  </si>
  <si>
    <t>Joes Wendelinus Barth Altavillanus.</t>
  </si>
  <si>
    <t>Baptizans A. R. D(omi)nus Primissarius</t>
  </si>
  <si>
    <t>Maria Odilia, Uxor [Ehefrau] Henrici Wagner, Pistoris Asp.</t>
  </si>
  <si>
    <t>Joes Daubern, Adolescens [Jugendlicher] Asp.</t>
  </si>
  <si>
    <t>Braun</t>
  </si>
  <si>
    <t>Andreas, Ac cola Asp.</t>
  </si>
  <si>
    <t>Joes Jacobus Saueressig, Molitor auf der Dörrmühl</t>
  </si>
  <si>
    <t>Gros</t>
  </si>
  <si>
    <t>Matthaeus, Civis [Bürger]  Asp.</t>
  </si>
  <si>
    <t>Anna Catharina Schweizer, Vidua Asperavallana</t>
  </si>
  <si>
    <t>Maria Scholastica</t>
  </si>
  <si>
    <t>venerabilis Maria Scholastica Sturm, Abbatissa in Tieffenthal</t>
  </si>
  <si>
    <t>Joes Wendelinus, Civis [Bürger]  et Faber ferrarius</t>
  </si>
  <si>
    <t>Maria Elisabetha Würzfeld</t>
  </si>
  <si>
    <t>Joes Adamus Sturm, Civis [Bürger]  Asp.</t>
  </si>
  <si>
    <t>Joes Jacobus Jerg, Adolescens [Jugendlicher] Asp.</t>
  </si>
  <si>
    <t>Joes Jacobus, Incola [Bewohner]  Asp.</t>
  </si>
  <si>
    <t>Franciscus Philippus Marckloff, Civis [Bürger]  Asp.</t>
  </si>
  <si>
    <t>Joes Martin, Civis [Bürger]  Asp.</t>
  </si>
  <si>
    <t>Maria Elisabetha Kettebach, Virgo [Jungfrau]  Asp.</t>
  </si>
  <si>
    <t>Gerhardus, Sutor Asp.</t>
  </si>
  <si>
    <t xml:space="preserve">Joes Jacobus, Accola hujatis [von hier] </t>
  </si>
  <si>
    <t>Anna Catharina Lizius</t>
  </si>
  <si>
    <t>Maria Eva  ? , Uxor [Ehefrau] ?</t>
  </si>
  <si>
    <t>D(ominus) Jodocus, Praetor Secundarius Asp.</t>
  </si>
  <si>
    <t>R. P. Valentinus Hoffmann, Professus in Asceterio Ebirbach.</t>
  </si>
  <si>
    <t>Baptizans R. P. Caesarius Bausch…, p.t. Terminarius per Districtum Ringoviae, et Praeses Confraternitatis de S. Chorda</t>
  </si>
  <si>
    <t xml:space="preserve">Henricus, Civis [Bürger] </t>
  </si>
  <si>
    <t xml:space="preserve">Joes (Stock?)haus, Incola [Bewohner]  Neovillanus </t>
  </si>
  <si>
    <t>Joes Matthaeus</t>
  </si>
  <si>
    <t>Matthaeus Ringel, Civis [Bürger]  et Pistor Asp.</t>
  </si>
  <si>
    <t>Joes Balthasar</t>
  </si>
  <si>
    <t>D(omi)nus Joes, Scabinus et Scriba Asp</t>
  </si>
  <si>
    <t xml:space="preserve">Joes Balthasar Müller, Civis [Bürger]  Neovillanus </t>
  </si>
  <si>
    <t>Joes Wilhelm. Civis [Bürger]  Asp.</t>
  </si>
  <si>
    <t>Raymundus Schweizer, Adolescens [Jugendlicher] Asp.</t>
  </si>
  <si>
    <t>Joes Daupern, Adolescens [Jugendlicher] Asp.</t>
  </si>
  <si>
    <t>Reysser</t>
  </si>
  <si>
    <t>D(ominus) Bernardus, Chirurgus Asp</t>
  </si>
  <si>
    <t>D(ominus) Joes Wendelinus Butzfeld, Scabinus Asp.</t>
  </si>
  <si>
    <t>Maria Catharina Saffenberger Neovillana</t>
  </si>
  <si>
    <t>Baptizans R(everen)dus Remaclus Rudolph Primissarius</t>
  </si>
  <si>
    <t>Raymundus Marckloff, Sartor Moguntinus</t>
  </si>
  <si>
    <t>Joes Petrus Schmitt, Adolescens [Jugendlicher] Asp</t>
  </si>
  <si>
    <t>Rundt</t>
  </si>
  <si>
    <t>Juditha Stockhauss</t>
  </si>
  <si>
    <t>Maria Magdalena Miechler, Vinicellana</t>
  </si>
  <si>
    <t>5.1.</t>
  </si>
  <si>
    <t>Henricus, Civis [Bürger]  et Pistor Asp.</t>
  </si>
  <si>
    <t>Joes Adamus Sturm, Civis [Bürger]  et Vietor</t>
  </si>
  <si>
    <t>Gertrudis Seiff, Uxor [Ehefrau] Asp.</t>
  </si>
  <si>
    <t>Joes Schraub, Civis [Bürger]  Asp.</t>
  </si>
  <si>
    <t>Anna Maria Lamberti, Suppraetorissa</t>
  </si>
  <si>
    <t>Joann. Petrus</t>
  </si>
  <si>
    <t>Joes Petrus Wagner, Filius [Sohn]  Henrici Wagner, Civis [Bürger]  Asperav. et Pistoris</t>
  </si>
  <si>
    <t>Baptizans Joann. Remaclus Rudolph, Primissarius</t>
  </si>
  <si>
    <t>Joes Matthaeus, Civis [Bürger]  Asp.</t>
  </si>
  <si>
    <t>Joes Valentinus Sturm, Adolescens [Jugendlicher] Asp.</t>
  </si>
  <si>
    <t>Jacobus Marianus</t>
  </si>
  <si>
    <t xml:space="preserve">D(ominus) Eucharius, Scabinus hujatis [von hier] </t>
  </si>
  <si>
    <t>Joes Wendelinus, Cives et Sutor Asp</t>
  </si>
  <si>
    <t>Anna Maria Pez, Virgo [Jungfrau]  Asp.</t>
  </si>
  <si>
    <t>Joes Civis [Bürger]  Asp.</t>
  </si>
  <si>
    <t>Maria Rheinberger, Virgo [Jungfrau]  ex Frauenstein</t>
  </si>
  <si>
    <t>Joes, Civis [Bürger]  et Vietor Asp.</t>
  </si>
  <si>
    <t>Maria Rosina, Uxor [Ehefrau] D(omini) Eucharii Pez, Procuratoris Mog(unti)na</t>
  </si>
  <si>
    <t>Joes, Faber ferrarius Asp.</t>
  </si>
  <si>
    <t>Joes Henricus Blumm</t>
  </si>
  <si>
    <t>Anna Elisabetha Nün, Virgo [Jungfrau]  Asp.</t>
  </si>
  <si>
    <t>Anna Elisabetha Schweizer, Vidua</t>
  </si>
  <si>
    <t>Pappert</t>
  </si>
  <si>
    <t>Joes Henricus Sasseroth, Accola Kittaracensis</t>
  </si>
  <si>
    <t>Maria Eva Schmitt, Virgo [Jungfrau]  Asp.</t>
  </si>
  <si>
    <t>22.10.</t>
  </si>
  <si>
    <t>Hild</t>
  </si>
  <si>
    <t xml:space="preserve">Joes Henricus Würzfeld, Civis [Bürger]  Neovillanus </t>
  </si>
  <si>
    <t>16.11.</t>
  </si>
  <si>
    <t>Maria ?</t>
  </si>
  <si>
    <t>Jodocus Antz(?), Adolescens [Jugendlicher] Asperavallanus</t>
  </si>
  <si>
    <t>?.?.</t>
  </si>
  <si>
    <t>Lizius(?)</t>
  </si>
  <si>
    <t>Christina(?)</t>
  </si>
  <si>
    <t xml:space="preserve">Anna Christina Rübel(?), hujus Virgo [Jungfrau] </t>
  </si>
  <si>
    <t>Oppermann</t>
  </si>
  <si>
    <t>Maria Juditha</t>
  </si>
  <si>
    <t xml:space="preserve">Joes Jacobus Oppermann(?), Civis [Bürger]  Neovillanus </t>
  </si>
  <si>
    <t>Judita</t>
  </si>
  <si>
    <t>Nicolaus Stockhaus, Adolescens [Jugendlicher]</t>
  </si>
  <si>
    <t>Meyer</t>
  </si>
  <si>
    <t>Odilia Hild, Virgo [Jungfrau]  Asperavallana</t>
  </si>
  <si>
    <t>Christophorus Blumm, Civis [Bürger]  Asperavallanus</t>
  </si>
  <si>
    <t>Joes Petrus Jansen, Adolescens [Jugendlicher] Bleidenstattensis</t>
  </si>
  <si>
    <t>Sauressig</t>
  </si>
  <si>
    <t>Joes Jacob, Molitor</t>
  </si>
  <si>
    <t>Joes Adamus Sturm, Civis [Bürger]  Asperavallanus</t>
  </si>
  <si>
    <t>(+ 4.9.1729)</t>
  </si>
  <si>
    <t>Joes Tröschler(?),Civis [Bürger]  Asperavallanus</t>
  </si>
  <si>
    <t>Joes Antonius, Adolescens [Jugendlicher]</t>
  </si>
  <si>
    <t>Gebel</t>
  </si>
  <si>
    <t>Anna Catharina Weymann, Virgo [Jungfrau]  Frauensteinensis</t>
  </si>
  <si>
    <t>Gerhardus, Civis [Bürger]  hujatis [von hier]  et Sutor</t>
  </si>
  <si>
    <t>Joes Petrus Wagner, Civis [Bürger]  Asperavallanus</t>
  </si>
  <si>
    <t>Maria Eulalia Raad, Asperavallana</t>
  </si>
  <si>
    <t>Baptizans D. R. Rudolph, p.t. Primissarius</t>
  </si>
  <si>
    <t>Maria Elisabetha Rheinberger, Virgo [Jungfrau]  Frauensteinensis</t>
  </si>
  <si>
    <t>Baptizans Wernerus, Confessarius in Diefenthal</t>
  </si>
  <si>
    <t xml:space="preserve">Juliana </t>
  </si>
  <si>
    <t xml:space="preserve">D(omi)nus Joes, Scriba Judiciatis </t>
  </si>
  <si>
    <t>Juliana Münch, Mogona</t>
  </si>
  <si>
    <t>Joes Georgius Eschbach, Adolescens [Jugendlicher] Asperavallanus</t>
  </si>
  <si>
    <t>Wigandus Philippus</t>
  </si>
  <si>
    <t>Joes Michael, Molitor auf Dörrmühl</t>
  </si>
  <si>
    <t>D(omi)nus Wigandus Orndorf, Eminentissimi Electoris Moguntini Administrator, et Praefectus in Thermis Serpentinis.</t>
  </si>
  <si>
    <t>2darius Patrinus Philippus Henricus</t>
  </si>
  <si>
    <t>Born</t>
  </si>
  <si>
    <t xml:space="preserve">Nicolaus Civis [Bürger]  et Pistor hujatis [von hier] </t>
  </si>
  <si>
    <t>Virgo [Jungfrau]  Maria Elisabetha, Filia [Tochter]  D(omi)ni Wendelini Butzfeld Praetoris</t>
  </si>
  <si>
    <t>D(om)ina Maria Scholastica Sturm, Monasterii Diefenthal Abbatissa</t>
  </si>
  <si>
    <t>?6.2.</t>
  </si>
  <si>
    <t>Joes Wolfgangus, Adolescens [Jugendlicher] Asperavallanus, Filius [Sohn]  Jois Münch, Civis [Bürger]  huiats.</t>
  </si>
  <si>
    <t>Marcloff</t>
  </si>
  <si>
    <t>Maria Odilia, Filia [Tochter]  D(omi)ni Georgii Marcloff, S.…borii Asperavallani</t>
  </si>
  <si>
    <t>Thum</t>
  </si>
  <si>
    <t>Joes Conradus Olbach, Adolescens [Jugendlicher] Asperavallanus</t>
  </si>
  <si>
    <t>Filius [Sohn]  illegitimus</t>
  </si>
  <si>
    <t>Puella hujus</t>
  </si>
  <si>
    <t>Joes Adamus Brixius(?)</t>
  </si>
  <si>
    <t>2.6.</t>
  </si>
  <si>
    <t>Maria Elisabetha Wagner, Virgo [Jungfrau]  Asperavallana</t>
  </si>
  <si>
    <t>Radt</t>
  </si>
  <si>
    <t>Joannes Valentinus Wilhelmus</t>
  </si>
  <si>
    <t>Valentinus Radt, Adolescens [Jugendlicher]</t>
  </si>
  <si>
    <t xml:space="preserve">Jacobus, Incola [Bewohner]  hujatis [von hier] </t>
  </si>
  <si>
    <t>Elisabetha Fritz, Virgo [Jungfrau]  Frauensteinensis hic serviens</t>
  </si>
  <si>
    <t>Philippus, Civis [Bürger]  Asperavallanus</t>
  </si>
  <si>
    <t>Joes Henricus Radt, Adolescens [Jugendlicher] Asperavallanus</t>
  </si>
  <si>
    <t>Gale</t>
  </si>
  <si>
    <t>Mulier vaga, quae Parentem dicebat Gerardum Gale</t>
  </si>
  <si>
    <t xml:space="preserve">Joes Diefenbach, Adolescens [Jugendlicher] hujatis [von hier] </t>
  </si>
  <si>
    <t>Mathaeus, Civis [Bürger]  Asperavallanus</t>
  </si>
  <si>
    <t>Maria Judith Müller(?), Neovillana</t>
  </si>
  <si>
    <t>Maria Elisabetha Nebel, Soror [Schwester] mea</t>
  </si>
  <si>
    <t xml:space="preserve">Joes Seiff(?), Civis [Bürger]  ibidem hujatis [von hier] </t>
  </si>
  <si>
    <t xml:space="preserve">Joes Wendelinus </t>
  </si>
  <si>
    <t>Joes Wendelinus ? Adolescens [Jugendlicher]</t>
  </si>
  <si>
    <t>Baptizans R. D. Primissarius</t>
  </si>
  <si>
    <t>Ernestus(?)     ? auf der dürren Mühl</t>
  </si>
  <si>
    <t xml:space="preserve">?      ?     ?  Lamberti Subpräetoris Filius [Sohn] </t>
  </si>
  <si>
    <t>Helena Schmitt Presbergiensis</t>
  </si>
  <si>
    <t>Joes Baptista</t>
  </si>
  <si>
    <t>D(ominus) Joes Hild, Scabinus</t>
  </si>
  <si>
    <t>Licius</t>
  </si>
  <si>
    <t>Franciscus Antonius Schweitzer, Adolescens [Jugendlicher]</t>
  </si>
  <si>
    <t>Anna Margaretha Bappert</t>
  </si>
  <si>
    <t>Seif</t>
  </si>
  <si>
    <t>Maria Eulalia Rad</t>
  </si>
  <si>
    <t>Wigandus</t>
  </si>
  <si>
    <t>D(ominus) Joes Eucharius, Senator</t>
  </si>
  <si>
    <t>D(ominus) Wigandus Orndorf, Electoris Moguntini Administrator</t>
  </si>
  <si>
    <t>Casparus</t>
  </si>
  <si>
    <t xml:space="preserve">D(ominus) Joes Adamus, Senator hujatis [von hier] </t>
  </si>
  <si>
    <t>Casparus Antz, Adolescens [Jugendlicher] Rüdesheimensis</t>
  </si>
  <si>
    <t>Anna Elisabetha Ringel, Virgo [Jungfrau]  Asperavallana</t>
  </si>
  <si>
    <t>Orthel</t>
  </si>
  <si>
    <t xml:space="preserve">Paulus, Accola hujatis [von hier] </t>
  </si>
  <si>
    <t>Joes Martinus Korn, Adolescens [Jugendlicher] Asperavallanus</t>
  </si>
  <si>
    <t>Opfermann</t>
  </si>
  <si>
    <t>D(ominus) Joannes Adamus Sturm, Senator hujus et p. t. Consul</t>
  </si>
  <si>
    <t xml:space="preserve">Maria Eva. Uxor [Ehefrau] Mathaei Ringel, Civis [Bürger]  et Pistor hujatis [von hier] </t>
  </si>
  <si>
    <t xml:space="preserve">Michael </t>
  </si>
  <si>
    <t>Michael Samter(?)</t>
  </si>
  <si>
    <t>Koch</t>
  </si>
  <si>
    <t>Maria Gertrudis</t>
  </si>
  <si>
    <t>Maria Gertrudis Schreck</t>
  </si>
  <si>
    <t>Maria Elisabetha Nebel, Soror [Schwester] mihi(?) baptizans</t>
  </si>
  <si>
    <t>...ridis</t>
  </si>
  <si>
    <t>Anna Maria, Filia [Tochter]  Jacobi Schmidt</t>
  </si>
  <si>
    <t>Maria Elisabetha Steinmetz, Neovillana</t>
  </si>
  <si>
    <t>Bickelmeyer</t>
  </si>
  <si>
    <t xml:space="preserve">Theodorus, posthumus Filius [Sohn] </t>
  </si>
  <si>
    <t>D(ominus) Joes p.m. Ludirector</t>
  </si>
  <si>
    <t xml:space="preserve">D(ominus) Theodorus Bickelmeyer, p.t. Ludirector Neovillanus </t>
  </si>
  <si>
    <t xml:space="preserve">Henricus, Pistor hujatis [von hier] </t>
  </si>
  <si>
    <t>Joes Kiel ex Schierstein</t>
  </si>
  <si>
    <t>Joannes Josephus</t>
  </si>
  <si>
    <t>D(ominus) Joes, Scabinus</t>
  </si>
  <si>
    <t>Joes Josephus, Filius [Sohn]  D(omi)ni Jois Weißkirch, Scriba scabinatus</t>
  </si>
  <si>
    <t>Joes Jacobus Müller, Adolescens [Jugendlicher]</t>
  </si>
  <si>
    <t>3.8.</t>
  </si>
  <si>
    <t xml:space="preserve">Breuer </t>
  </si>
  <si>
    <t>Georgius Petrus</t>
  </si>
  <si>
    <t>Catharina Stockhauss Vidua Asperavallana</t>
  </si>
  <si>
    <t>D(omi)nicus</t>
  </si>
  <si>
    <t>Christina Schwedt</t>
  </si>
  <si>
    <t>Joes Schraub, Civis [Bürger]  Asperavallanus</t>
  </si>
  <si>
    <t>Joes F(?)örschler</t>
  </si>
  <si>
    <t xml:space="preserve">Maria Eulalia Rath hujatis [von hier] </t>
  </si>
  <si>
    <t>Dauppern</t>
  </si>
  <si>
    <t xml:space="preserve">Joes jun., Civis [Bürger]  hujatis [von hier] </t>
  </si>
  <si>
    <t>Joannes Valentinus Schweitzer Asperavallensis, Rhetorices Studiosus</t>
  </si>
  <si>
    <t>Mühlich</t>
  </si>
  <si>
    <t>Anna Catharina Schä(?)fer, Virgo [Jungfrau]  Asperavallana</t>
  </si>
  <si>
    <t>Joes Gerhardus, Civis [Bürger]  et Sutor Asperavallanus</t>
  </si>
  <si>
    <t>Odilia Fehlinger</t>
  </si>
  <si>
    <t>Joes, Molitor</t>
  </si>
  <si>
    <t>Joes Petrus Becker(?), Molitor</t>
  </si>
  <si>
    <t>Joes, ?</t>
  </si>
  <si>
    <t>? Mihlich, Virgo [Jungfrau]  Asperavallana</t>
  </si>
  <si>
    <t>M…..</t>
  </si>
  <si>
    <t>Joannes, Molitor auf … Mühl</t>
  </si>
  <si>
    <t>Anna Elisabetha(?)</t>
  </si>
  <si>
    <t>Joes(?) Backhaus, Molitor auf der Dörrmühl(?)</t>
  </si>
  <si>
    <t xml:space="preserve">Schmidt </t>
  </si>
  <si>
    <t>Maria Francisca</t>
  </si>
  <si>
    <t xml:space="preserve">Martinus, Civis [Bürger]  hujatis [von hier] </t>
  </si>
  <si>
    <t xml:space="preserve">Maria Francisca Murpar(?), Virgo [Jungfrau] </t>
  </si>
  <si>
    <t>Maria Agnes Henrich, Altavillana</t>
  </si>
  <si>
    <t>Paulus</t>
  </si>
  <si>
    <t>26.2.</t>
  </si>
  <si>
    <t>Mathaeus, Civis [Bürger]  et Pistor</t>
  </si>
  <si>
    <t>Franciscus Philippus Marckloff, Civis [Bürger]  hujus</t>
  </si>
  <si>
    <t>Zeyh</t>
  </si>
  <si>
    <t>Joes Petrus Wagner, Adolescens [Jugendlicher] Asperavallanus</t>
  </si>
  <si>
    <t xml:space="preserve">Klein </t>
  </si>
  <si>
    <t>Philippus Dengeler, Accola Asperavallanus</t>
  </si>
  <si>
    <t>Antonius, Accola Asperavallanus</t>
  </si>
  <si>
    <t>Christianus Reich(?), Famulus [Kellner]  D(omi)ni Valentini Peetz, Senatoris hujus</t>
  </si>
  <si>
    <t>Joannes Petrus Nübel, Famulus [Kellner]  D(omi)ni Gregori Hoffmann Praetoris emeriti</t>
  </si>
  <si>
    <t>Philippus Wurz(?), Civis [Bürger]  et Murarius hujus</t>
  </si>
  <si>
    <t>2.5.</t>
  </si>
  <si>
    <t>Mathaeus Mager, Civis [Bürger]  et Scrinarius hujus Loci</t>
  </si>
  <si>
    <t>?  Petrus</t>
  </si>
  <si>
    <t>D(omi)nus Joannes Wendelinus, Praetor Supremus</t>
  </si>
  <si>
    <t>Dominus ? Petrus Wolff, Rüdesheimensis, Emtssori(?) Electoris Vectigalium Collector</t>
  </si>
  <si>
    <t xml:space="preserve">Catharina, Uxor [Ehefrau] Gerhardi Fehlingers Sutoris hujatis [von hier] </t>
  </si>
  <si>
    <t>Gross</t>
  </si>
  <si>
    <t>Maria Catharina Gros, Virgo [Jungfrau]  Vinicellana</t>
  </si>
  <si>
    <t>Anna Maria Seiff, Virgo [Jungfrau]  Asperavallana</t>
  </si>
  <si>
    <t>Maria Elisabetha Butzfeld, Filia [Tochter]  D(omi)ni Praetoris supremi</t>
  </si>
  <si>
    <t>10.8.</t>
  </si>
  <si>
    <t>Anna Maria Müller, Virgo [Jungfrau]  Asperavallana</t>
  </si>
  <si>
    <t>Odilia, Filia [Tochter]  D(omi)ni Jois Hild Scabini</t>
  </si>
  <si>
    <t>Göbel</t>
  </si>
  <si>
    <t xml:space="preserve">Wilhelm, Accola hujatis [von hier] </t>
  </si>
  <si>
    <t>Maria Elisabetha Thum</t>
  </si>
  <si>
    <t>Semler</t>
  </si>
  <si>
    <t>Joannes Backhauss, Molitor auf der dörren Mühl</t>
  </si>
  <si>
    <t>Filia [Tochter]  illegitima</t>
  </si>
  <si>
    <t>N.B.: Postea compertum est, praefatum fuisse maritatum ideo autem Patrem Prolis nominare noluit, quia ob Delictu damnatus est ad Triremes</t>
  </si>
  <si>
    <t xml:space="preserve">D(omi)n(us) Jodocus Praetor secundarius hujatis [von hier] </t>
  </si>
  <si>
    <t>Anna Maria, Uxor [Ehefrau] Francisci Theodori Ninn Campanatris Asperavallensis</t>
  </si>
  <si>
    <t>19.12.</t>
  </si>
  <si>
    <t xml:space="preserve">Joes Wilhelmus, Civis [Bürger]  hujatis [von hier] </t>
  </si>
  <si>
    <t>Anna Elisabetha, Uxor [Ehefrau] Michaelis Schreck, Molitoris auf der ? Mühl</t>
  </si>
  <si>
    <t>Litzius</t>
  </si>
  <si>
    <t xml:space="preserve">Maria Elisabetha, Uxor [Ehefrau] Ludovici Sturm se nioris, Civis [Bürger]  ibidem hujatis [von hier] </t>
  </si>
  <si>
    <t>Heller</t>
  </si>
  <si>
    <t>Christina Elisabetha</t>
  </si>
  <si>
    <t>Joes Michael Schreck, Molitor auf der neuen Mühl</t>
  </si>
  <si>
    <t>Filius [Sohn]  naturalis</t>
  </si>
  <si>
    <t>Anna Catharina Schweizer, quae Patrem nominabat Wendelinum Engellmann, Neovillanum</t>
  </si>
  <si>
    <t>Henricus Würzfeld, Neovillanus , pro quo eum levavit ex s(acra) Fonte Baptismatis Henricus Stockhaus, Civis [Bürger]  hujus</t>
  </si>
  <si>
    <t>D(omi)nur Joes, Senator et Scriba judicialis</t>
  </si>
  <si>
    <t xml:space="preserve">Anna Maria Peetz, Virgo [Jungfrau] </t>
  </si>
  <si>
    <t>19. 4.</t>
  </si>
  <si>
    <t xml:space="preserve">D(omi)nus Joes Adamus junior, Scabinus hujatis [von hier] </t>
  </si>
  <si>
    <t>Joes Sturm senior, Civis [Bürger]  Asperavallanus</t>
  </si>
  <si>
    <t>Franciscus Philippus Marckloff, Civis [Bürger]  Asperavallanus</t>
  </si>
  <si>
    <t xml:space="preserve">D(omi)nus Joes, Scabinus hujatis [von hier] </t>
  </si>
  <si>
    <t xml:space="preserve">Anna Maria, Uxor [Ehefrau] D(omi)ni Jois Eucharii Syfrid, Scabini hujatis [von hier] </t>
  </si>
  <si>
    <t>Färber</t>
  </si>
  <si>
    <t>Jacobus Dyonisius</t>
  </si>
  <si>
    <t>Margaretha Lamberti, Virgo [Jungfrau]  Asperavallana</t>
  </si>
  <si>
    <t>Mathaeus Mager, Civis [Bürger]  Asperavallanus</t>
  </si>
  <si>
    <t xml:space="preserve">Joes senior, Civis [Bürger]  hujatis [von hier] </t>
  </si>
  <si>
    <t>Joes Gerhardus Sturm</t>
  </si>
  <si>
    <t>Adolescens [Jugendlicher] Raymundus Laurentius Schweizer</t>
  </si>
  <si>
    <t xml:space="preserve">Michael, Civis [Bürger]  hujatis [von hier] </t>
  </si>
  <si>
    <t>Maria Elisabetha, Uxor [Ehefrau] Jois Jacobi Heyl</t>
  </si>
  <si>
    <t>27.11.</t>
  </si>
  <si>
    <t>Joes Junior</t>
  </si>
  <si>
    <t>Joes Conradus Ohlbach, Civis [Bürger]  Asperavallanus</t>
  </si>
  <si>
    <t>Stockhauss(?)</t>
  </si>
  <si>
    <t xml:space="preserve">Joes Adamus, Civis [Bürger]  hujatis [von hier] </t>
  </si>
  <si>
    <t xml:space="preserve">Maria Judith, Uxor [Ehefrau] Henrici Stockhaus, Civis [Bürger]  hujatis [von hier] </t>
  </si>
  <si>
    <t>Maria Catharina ?. Virgo [Jungfrau]  Altavillana</t>
  </si>
  <si>
    <t xml:space="preserve">Maria Elisabetha, Filia [Tochter]  Martini Nocker, Civis [Bürger]  hujatis [von hier] </t>
  </si>
  <si>
    <t xml:space="preserve">Christianus Jacobus, </t>
  </si>
  <si>
    <t>Joes Marcloff, Adolescens [Jugendlicher]</t>
  </si>
  <si>
    <t>Franciscus Schweizer, Adolescens [Jugendlicher] Asperavallanus</t>
  </si>
  <si>
    <t xml:space="preserve">Mathaeus, Civis [Bürger]  et Scrinarius hujatis [von hier] </t>
  </si>
  <si>
    <t xml:space="preserve">Maria Eulalia, Filia [Tochter]  Domini [Herr]  Jois Weiskirch, Scribae hujatis [von hier] </t>
  </si>
  <si>
    <t>Joannes Jacobus Adolescens [Jugendlicher], Filius [Sohn]  Georgii Seiff.</t>
  </si>
  <si>
    <t>D(omi)nus Joes Wendelinus, Praetor primarius</t>
  </si>
  <si>
    <t xml:space="preserve">Maria Eva, Uxor [Ehefrau] D(omi)ni Jois Weiskirch, Scribae judiciarii hujatis [von hier] </t>
  </si>
  <si>
    <t>Joes Mathias</t>
  </si>
  <si>
    <t>Dominus Mathias Schäfer Eminentissimi Rl. Mog. Leutenantius</t>
  </si>
  <si>
    <t>Brixius</t>
  </si>
  <si>
    <t xml:space="preserve">Adamus, Incola [Bewohner]  hujatis [von hier] </t>
  </si>
  <si>
    <t>Virgo [Jungfrau]  Maria Eva, Filia [Tochter]  Ludovici Sturm senioris</t>
  </si>
  <si>
    <t>Maria Judita</t>
  </si>
  <si>
    <t>Christianus, ?</t>
  </si>
  <si>
    <t xml:space="preserve">Maria Judita, Uxor [Ehefrau] Balthasari Müller,  ? Neovillani [heute: Martinsthal] </t>
  </si>
  <si>
    <t>Schmid(?)</t>
  </si>
  <si>
    <t>Joes Josephus</t>
  </si>
  <si>
    <t>Joes Josephus Ress, Adolescens [Jugendlicher] Kideracensis</t>
  </si>
  <si>
    <t xml:space="preserve">Georgius Petrus, Accola hujatis [von hier] </t>
  </si>
  <si>
    <t>Elisabetha Kopp ex Neudorf</t>
  </si>
  <si>
    <t xml:space="preserve">Henricus, Civis [Bürger]  et Pistor hujatis [von hier] </t>
  </si>
  <si>
    <t>Elisabetha, Uxor [Ehefrau] Jacobi Heyl</t>
  </si>
  <si>
    <t>Joes Petrus, Incola [Bewohner]  Asperavallensis</t>
  </si>
  <si>
    <t xml:space="preserve">Nicolaus, Filius [Sohn]  Georgii Schäfer, Accolae hujatis [von hier] </t>
  </si>
  <si>
    <t>Baptizans: R. D. Wolfgangus Butzfeld(?)</t>
  </si>
  <si>
    <t>Joes, Molitor auf der dörren Mühl</t>
  </si>
  <si>
    <t>Maria Elisabetha, Uxor [Ehefrau] Michaelis Semler</t>
  </si>
  <si>
    <t>Wirth</t>
  </si>
  <si>
    <t xml:space="preserve">Adolphus, Pistor hujatis [von hier] </t>
  </si>
  <si>
    <t>Virgo [Jungfrau]  Maria Rosina, Filia [Tochter]  Valentini Hahn p.m.</t>
  </si>
  <si>
    <t>Joannes Christophorus</t>
  </si>
  <si>
    <t xml:space="preserve">D(omi)nus Eucharius, Senator hui. </t>
  </si>
  <si>
    <t>Christophorus Nebel, p.t. Pastor hujus Loci</t>
  </si>
  <si>
    <t>Baptizans rdus et doctissimus Dominus Remaclus Rudolph, p.t Primissarius hujus</t>
  </si>
  <si>
    <t>Infans exposita</t>
  </si>
  <si>
    <t>Anna Elisabetha Ezler, Molitrix auf der Klingermühl</t>
  </si>
  <si>
    <t>Schutt</t>
  </si>
  <si>
    <t>Adamus, Civis [Bürger]  Altavillanus</t>
  </si>
  <si>
    <t>Maria Felicia(?)</t>
  </si>
  <si>
    <t>Maria Catharina, Filiola D(omi)ni Jois Wendelini Butzfeld, supremi Praetoris Asperavallani</t>
  </si>
  <si>
    <t xml:space="preserve">Joannes Backhaus, ? </t>
  </si>
  <si>
    <t>Baptizans A.R.D. Remaclus Rudolph,</t>
  </si>
  <si>
    <t>?  excita ex Utero Matris</t>
  </si>
  <si>
    <t>Eintrag unleserlich</t>
  </si>
  <si>
    <t>Dominus Joes, Scriba judicialis</t>
  </si>
  <si>
    <t xml:space="preserve">Joes Peetz, Civis [Bürger]  hujatis [von hier] </t>
  </si>
  <si>
    <t>Wilhelmus  ?</t>
  </si>
  <si>
    <t>Joes Gerhardus, Sutor</t>
  </si>
  <si>
    <t>Adolescens [Jugendlicher] Wilhelmus ? Büdinger, Mogonus</t>
  </si>
  <si>
    <t>Maria(?) Juditha</t>
  </si>
  <si>
    <t>Joes Jacobus Würzfeld …ervitiarus(?) hujus Loci</t>
  </si>
  <si>
    <t xml:space="preserve">Domini [Herr] cus, Accola hujatis [von hier] </t>
  </si>
  <si>
    <t>?   ….mina</t>
  </si>
  <si>
    <t>Maria Elisabetha, Uxor [Ehefrau] Adami …ert</t>
  </si>
  <si>
    <t>Anna Maria, Uxor [Ehefrau] Jois Jörg(?)</t>
  </si>
  <si>
    <t xml:space="preserve">Sig…. </t>
  </si>
  <si>
    <t>Joes Georgius(?)</t>
  </si>
  <si>
    <t>Adolescens [Jugendlicher] Joes Eschbach, Logices(?) in futurum Studiosus</t>
  </si>
  <si>
    <t xml:space="preserve">Virgo [Jungfrau]  Maria Catharina, Filia [Tochter]  Simonis Bart, Civis [Bürger]  </t>
  </si>
  <si>
    <t>Joes, Filius [Sohn]  Joachimi Seiff</t>
  </si>
  <si>
    <t>Joes Sturm, Civis [Bürger]  Frauensteinensis</t>
  </si>
  <si>
    <t>27.12.</t>
  </si>
  <si>
    <t>Joes Michael, Molitor</t>
  </si>
  <si>
    <t>D(omi)na Maria Catharina, Conjux D(omi)ni Wigandi Ohrndorff, Elect Mog. Administrator et Praefectus in Thermis Serpentinis</t>
  </si>
  <si>
    <t>Ferber</t>
  </si>
  <si>
    <t xml:space="preserve">Jacobus Dionysius, Civis [Bürger] </t>
  </si>
  <si>
    <t>Joes Daupern, Civis [Bürger]  in Rauent.   Baptizabat Valentin Weber, p.t. Vicarius Loci</t>
  </si>
  <si>
    <t>Michael, Civis [Bürger]  hic</t>
  </si>
  <si>
    <t>Joes Petrus Beller ex Molina</t>
  </si>
  <si>
    <t>Matthaeus Mager, Civis [Bürger]  hic</t>
  </si>
  <si>
    <t>Joes Adamus junior, Scabi nus</t>
  </si>
  <si>
    <t>Maria Elisab.</t>
  </si>
  <si>
    <t>Virgo [Jungfrau]  Maria Eva Stenmin(?), Soror [Schwester]</t>
  </si>
  <si>
    <t>Joes Conradüs Josephus</t>
  </si>
  <si>
    <t>Mar. Elis.</t>
  </si>
  <si>
    <t>Conradus Ohlbach, Civis [Bürger]  hic</t>
  </si>
  <si>
    <t>Mar. Elisab.</t>
  </si>
  <si>
    <t xml:space="preserve">Mar. Elisab., Uxor [Ehefrau] Francisci Marckloff, Civis [Bürger]  hujatis [von hier] </t>
  </si>
  <si>
    <t>22.3.</t>
  </si>
  <si>
    <t>Anna Cathar.</t>
  </si>
  <si>
    <t>Anna Maria; Uxor [Ehefrau] Jois Valentini Sturm ex Joannisberg</t>
  </si>
  <si>
    <t xml:space="preserve">Maria Anna </t>
  </si>
  <si>
    <t xml:space="preserve">D(ominus) Cognationeus Joes, Scabinus hujatis [von hier] </t>
  </si>
  <si>
    <t>Mar. Catharina</t>
  </si>
  <si>
    <t xml:space="preserve">Maria Anna, Uxor [Ehefrau] Henrici Diel Civis [Bürger]  hujatis [von hier] </t>
  </si>
  <si>
    <t>Jacobus Hayl, Civis [Bürger]  Asperavallensis</t>
  </si>
  <si>
    <t>Proles legitimus</t>
  </si>
  <si>
    <t>ab Obstretice baptizata pauli post obiit</t>
  </si>
  <si>
    <t>Mar. Judith</t>
  </si>
  <si>
    <t>Mar.Catharina</t>
  </si>
  <si>
    <t xml:space="preserve">Elisabetha, Uxor [Ehefrau] Jois Henning Civis [Bürger] </t>
  </si>
  <si>
    <t>Philippus Jacobus</t>
  </si>
  <si>
    <t xml:space="preserve">Joes Petrus, Civis [Bürger] </t>
  </si>
  <si>
    <t>Hohl</t>
  </si>
  <si>
    <t>Joes Georgius, Accola</t>
  </si>
  <si>
    <t>Mar. Agnes</t>
  </si>
  <si>
    <t>Christianus Müller, Adolescens [Jugendlicher]</t>
  </si>
  <si>
    <t>Wilhelmus, Accola</t>
  </si>
  <si>
    <t>Mar.</t>
  </si>
  <si>
    <t>Nicolaus Hild, Cognatulus meus, Adolescens [Jugendlicher] Bapt. Vaelntinus Weber, Substitutus</t>
  </si>
  <si>
    <t>Joes jun., Civis [Bürger]  hic</t>
  </si>
  <si>
    <t>Virgo [Jungfrau]  Elis. Cathar. Daupern, Soror [Schwester]</t>
  </si>
  <si>
    <t>Joes jun.</t>
  </si>
  <si>
    <t>An. Elis.</t>
  </si>
  <si>
    <t>Mar. Elis. Münch, Virgo [Jungfrau]  Asperavallana</t>
  </si>
  <si>
    <t>Virgo [Jungfrau]  An. Mar., Filia [Tochter]  Jois Peez</t>
  </si>
  <si>
    <t>Eulalia Norbertina</t>
  </si>
  <si>
    <t>Virgo [Jungfrau]  Eulalia, Filia [Tochter]  D(omini) Jois Weisskirch, Scribae Curialis</t>
  </si>
  <si>
    <t>Hahn</t>
  </si>
  <si>
    <t>Wendelinus</t>
  </si>
  <si>
    <t>An. Mar.</t>
  </si>
  <si>
    <t>Wendelinus Mehl ex Neuendorff</t>
  </si>
  <si>
    <t>Anna Mar. Francisca</t>
  </si>
  <si>
    <t>Mar. Eva</t>
  </si>
  <si>
    <t>Virgo [Jungfrau]  An. Maria Peetz, Soror [Schwester] Genetricis</t>
  </si>
  <si>
    <t>Joes Lambertus</t>
  </si>
  <si>
    <t>Joes Jacobus, Accola</t>
  </si>
  <si>
    <t>Joes Lamberti, p.t. Ludirector</t>
  </si>
  <si>
    <t xml:space="preserve">Matthaeus, Civis [Bürger] </t>
  </si>
  <si>
    <t>Joes Antonius Sturm, Adolescens [Jugendlicher] hujus</t>
  </si>
  <si>
    <t>Mar. Ev.</t>
  </si>
  <si>
    <t>Paulus, Accola</t>
  </si>
  <si>
    <t>Elis.</t>
  </si>
  <si>
    <t>parvula Mar. Ev. Wagner per Matrem suam</t>
  </si>
  <si>
    <t>Beller</t>
  </si>
  <si>
    <t>Joes Petrus, Molitor</t>
  </si>
  <si>
    <t>Elisab.</t>
  </si>
  <si>
    <t>Gertrudis, Jois Backhaus Molitoris</t>
  </si>
  <si>
    <t>Filia [Tochter]  Mulieris cuiusdem vagae Catholicae, Mariae Magdalenae oriundae ex Lorich, quae Patrem nominabat Antonium Alexander, Catholicum Selienstadianum, sub Legione Wamboldica Militum Moguntinum Opificio suo Textorem sanarium.</t>
  </si>
  <si>
    <t>Levans Anna Maria Scholl, Virgo [Jungfrau]  Asperavallana.</t>
  </si>
  <si>
    <t>14.2.</t>
  </si>
  <si>
    <t xml:space="preserve">Valentinus, Civis [Bürger] </t>
  </si>
  <si>
    <t>Joes Jacobus Ringel, Adolescens [Jugendlicher] Asperavallanus</t>
  </si>
  <si>
    <t xml:space="preserve">Joes sen., Civis [Bürger] </t>
  </si>
  <si>
    <t>Maria Agnes Münch, Virgo [Jungfrau]  Asperavallana</t>
  </si>
  <si>
    <t>An. Maria</t>
  </si>
  <si>
    <t>Maria Agnes, Uxor [Ehefrau] Wilhelmi Wagner</t>
  </si>
  <si>
    <t>Hehl(?)</t>
  </si>
  <si>
    <t xml:space="preserve">Joes Fridericus, Operarius </t>
  </si>
  <si>
    <t>Anna Elis.</t>
  </si>
  <si>
    <t>Joes Adamus Brixius, Accola et Villicus Asperavallensis</t>
  </si>
  <si>
    <t>ex Eschhoff en, Dioeces. Trevirensis</t>
  </si>
  <si>
    <t xml:space="preserve">Matthaeus, Civis [Bürger]  hujatis [von hier] </t>
  </si>
  <si>
    <t>Mar. Felicitas Rath, Virgo [Jungfrau]  Asperavallana</t>
  </si>
  <si>
    <t>Brejer</t>
  </si>
  <si>
    <t>Joes Petrus, Subulcus</t>
  </si>
  <si>
    <t>Mar. Agnes Kettebach, Virgo [Jungfrau]  Asperavallana</t>
  </si>
  <si>
    <t xml:space="preserve">Franciscus Antonius Licius, adhuc Parvulus Asperavallensis, 5 Anni, per Patrem suum </t>
  </si>
  <si>
    <t>Nünne</t>
  </si>
  <si>
    <t>Franciscus Ignatius</t>
  </si>
  <si>
    <t>Mar. Margaretha</t>
  </si>
  <si>
    <t>Franciscus Nünne, Avus hujus Parvuli, et Civis [Bürger]  ac Campanator Asperavallensis</t>
  </si>
  <si>
    <t>Strejt</t>
  </si>
  <si>
    <t>Joes Petrus Bicking, Molitor Kideracensis</t>
  </si>
  <si>
    <t>Joes Petrus Wagner, Adolescens [Jugendlicher] Asperavall.</t>
  </si>
  <si>
    <t xml:space="preserve">Ludovicus, Civis [Bürger] </t>
  </si>
  <si>
    <t>D(omi)nus Joes Hild, Scabinus hujus</t>
  </si>
  <si>
    <t>Joes Adamus, Accola</t>
  </si>
  <si>
    <t xml:space="preserve">Joes Stockhaus, Villicus Neovillanus </t>
  </si>
  <si>
    <t>(+ 25.3.1728)</t>
  </si>
  <si>
    <t>per Procuratorem Joannem Adamum Schuth, Civem Altavillanum, Joes Georgius Syffrid, Adolescens [Jugendlicher] Moguntinus</t>
  </si>
  <si>
    <t xml:space="preserve">Adolphus, Civis [Bürger] </t>
  </si>
  <si>
    <t>Mar. Elisabetha</t>
  </si>
  <si>
    <t xml:space="preserve">Anna Margretha, Uxor [Ehefrau] Jois Daupern junioris, Civis [Bürger]  hujatis [von hier] </t>
  </si>
  <si>
    <t>Schepper</t>
  </si>
  <si>
    <t>Anna Mar. Catharina</t>
  </si>
  <si>
    <t xml:space="preserve">Joes Petrus, Civis [Bürger]  hujatis [von hier] </t>
  </si>
  <si>
    <t>Anna Mar. Cathar., Uxor [Ehefrau] Conradi Ohlbach</t>
  </si>
  <si>
    <t>Petrus, Accola</t>
  </si>
  <si>
    <t>Bapt. Remaclus Rudolph, Primissarius</t>
  </si>
  <si>
    <t>Joes Petrus Wagner, Adolescens [Jugendlicher] Asperavallensis</t>
  </si>
  <si>
    <t>Proles, ab Obstretice baptizata</t>
  </si>
  <si>
    <t>Andreas Eberle, Civis [Bürger]  Kideracensis</t>
  </si>
  <si>
    <t xml:space="preserve">Nicolaus, Accola </t>
  </si>
  <si>
    <t>Joes Adamus Stockhaus, Accola Asperavallensis</t>
  </si>
  <si>
    <t>Anna Catharina Agnes</t>
  </si>
  <si>
    <t>D(ominus) Joes Adamus jun., Civis [Bürger]  et Scabinus</t>
  </si>
  <si>
    <t>per Procuratricem Annam Christinam, Uxor [Ehefrau]em Henrici Wagner Asperavallensis; Maria Agnes, Uxor [Ehefrau] D(omini) Nicolai Weiss, Organoedi Wormatiensi</t>
  </si>
  <si>
    <t>Franciscus Geisler, Ludirector, et Filius [Sohn]  legit. Christophori Geisler</t>
  </si>
  <si>
    <t>Anna Maria Catharina Sturm, Soror [Schwester] Matris hujus Prolis</t>
  </si>
  <si>
    <t>Zay</t>
  </si>
  <si>
    <t>Mar. Elisab,.</t>
  </si>
  <si>
    <t xml:space="preserve">Maria Elisabetha, Uxor [Ehefrau] Jois Peyffer Murarii, Accolae hujatis [von hier] </t>
  </si>
  <si>
    <t xml:space="preserve">D(ominus) Joes, Scabinus hujatis [von hier] </t>
  </si>
  <si>
    <t>Mar. Cathar.</t>
  </si>
  <si>
    <t>Joes Jodocus Rausch, Civis [Bürger]  Altavillanus</t>
  </si>
  <si>
    <t>Mar. Marg. Syfrid, Virgo [Jungfrau]  Asperavallana</t>
  </si>
  <si>
    <t>Baptizans Remaclus Rudolph, Primissarius</t>
  </si>
  <si>
    <t>Diel</t>
  </si>
  <si>
    <t xml:space="preserve">Henricus, Civis [Bürger]  hujatis [von hier] </t>
  </si>
  <si>
    <t>Maria Anna</t>
  </si>
  <si>
    <t>Maria Joanna Mosel, Virgo [Jungfrau]  Asperavallana, Soror [Schwester] Matris</t>
  </si>
  <si>
    <t xml:space="preserve">Philippus, Civis [Bürger]  hujatis [von hier] </t>
  </si>
  <si>
    <t>Anna Catharina Schweizer, Relicta Adami Schweizer, Avia hujus Prolis</t>
  </si>
  <si>
    <t>Elisab. Catharina Hild, Virgo [Jungfrau]  Asperavallana</t>
  </si>
  <si>
    <t>30.4.</t>
  </si>
  <si>
    <t xml:space="preserve">Christianus, Civis [Bürger]  hujatis [von hier] </t>
  </si>
  <si>
    <t xml:space="preserve">Joes Andreas Münch, Civis [Bürger]  Neovillanus </t>
  </si>
  <si>
    <t>Severinus, Custos Sylvarum auf der Kling</t>
  </si>
  <si>
    <t>Joannes Jacobus Sauressig, Molitor</t>
  </si>
  <si>
    <t>Sezer</t>
  </si>
  <si>
    <t>Joes, Fil(ius) – prout Testimoniales matrimoniales Matris ostendebant  legitimus</t>
  </si>
  <si>
    <t xml:space="preserve">Stephanus ex Hambach prope Neystatt ad Hardam Civis [Bürger] </t>
  </si>
  <si>
    <t>Joannes Herrman Civis [Bürger]  Altavillanus</t>
  </si>
  <si>
    <t xml:space="preserve">Wilhelmus, Accola hujatis [von hier] </t>
  </si>
  <si>
    <t>Joes Sturm, Juvenis Asperavallensis, circiter 11 Annorum</t>
  </si>
  <si>
    <t xml:space="preserve">Christianus Jacobus, Accola hujatis [von hier] </t>
  </si>
  <si>
    <t>Domini [Herr] cus Schwed, Accola Asperavallensis</t>
  </si>
  <si>
    <t xml:space="preserve">Gerardus, Civis [Bürger]  hujatis [von hier] </t>
  </si>
  <si>
    <t>Anna Maria Peez, Virgo [Jungfrau]  Asperavallana</t>
  </si>
  <si>
    <t>Mar. Eulalia</t>
  </si>
  <si>
    <t xml:space="preserve">Mar. Elisabetha, Uxor [Ehefrau] Jacobi Dionysii Ferber, Civis [Bürger]  hujatis [von hier] </t>
  </si>
  <si>
    <t xml:space="preserve">Antonius, Accola hujatis [von hier] </t>
  </si>
  <si>
    <t>Maria Barb.</t>
  </si>
  <si>
    <t>Ann. Cath. Lizius, Virgo [Jungfrau]  Asperavallana</t>
  </si>
  <si>
    <t>Maria Anna, Uxor [Ehefrau] Jois Reinhardi Krayer, Civis [Bürger]  Johannisbergensis</t>
  </si>
  <si>
    <t xml:space="preserve">Anna Elisab., Virguncula Asperavallana, Filia [Tochter]  Wilhelmi Rath, Civis [Bürger]  hujatis [von hier] </t>
  </si>
  <si>
    <t xml:space="preserve">Joes junior, Civis [Bürger]  hujatis [von hier] </t>
  </si>
  <si>
    <t xml:space="preserve">Maria Eva, Uxor [Ehefrau] Francisci Philippi Schweizer, Civis [Bürger]  hujatis [von hier] </t>
  </si>
  <si>
    <t>Joes, Civis [Bürger]  Asperavallensis</t>
  </si>
  <si>
    <t>Franciscus Philippus Marckloff, Civis [Bürger]  Asperavallensis</t>
  </si>
  <si>
    <t>Virgo [Jungfrau]  Maria Christina, Filia [Tochter]  Martini Schranck, Molitoris emphiticati(?) in Tieffenthal</t>
  </si>
  <si>
    <t>Mar. Cath.</t>
  </si>
  <si>
    <t>Mar. Elisab. Ohlbach Vidua</t>
  </si>
  <si>
    <t xml:space="preserve">Martinus, Civis [Bürger] </t>
  </si>
  <si>
    <t xml:space="preserve">Joachim Seyff(?), Civis [Bürger] </t>
  </si>
  <si>
    <t>Joes, Molitor auf der Dörrmühl</t>
  </si>
  <si>
    <t>Christina Elisabetha, Uxor [Ehefrau] Jois Petri Beller Molitoris</t>
  </si>
  <si>
    <t>Schell</t>
  </si>
  <si>
    <t>Henricus, Accola</t>
  </si>
  <si>
    <t xml:space="preserve">Joes Michael Semler, Civis [Bürger]  hujatis [von hier] </t>
  </si>
  <si>
    <t>2.10.</t>
  </si>
  <si>
    <t>Nicolaus, Accola</t>
  </si>
  <si>
    <t xml:space="preserve">Joes Schäfer jun.Civis [Bürger] </t>
  </si>
  <si>
    <t>7.10.</t>
  </si>
  <si>
    <t>Matthaeus Anger Substitutus Matthaeus Thumm, Adolescens [Jugendlicher] Asperavallensis</t>
  </si>
  <si>
    <t>Christianus Ohlbach, Civis [Bürger]  et Avus hujus Parvuli</t>
  </si>
  <si>
    <t>23(?).10.</t>
  </si>
  <si>
    <t>Franciscus Wilhelmus</t>
  </si>
  <si>
    <t xml:space="preserve">Franciscus Sezger(?) Studiosus physicus Moguntia et Wilhelmus Wagner, Civis [Bürger]  hujatis [von hier] </t>
  </si>
  <si>
    <t xml:space="preserve">Adolphus </t>
  </si>
  <si>
    <t>Adolphus Wirth, Pistor Communitatis</t>
  </si>
  <si>
    <t>Joes, Accola</t>
  </si>
  <si>
    <t>Anna Elisab.</t>
  </si>
  <si>
    <t>Maria Catharina Buzfeld, Virgo [Jungfrau]  Asperavallana</t>
  </si>
  <si>
    <t xml:space="preserve">Joannes Valentinus, Civis [Bürger] </t>
  </si>
  <si>
    <t>Maria Catharina Asperavallensa</t>
  </si>
  <si>
    <t>D(ominus) Joannes Münch, Ludirector Aschaffenburgensis, per Fratrem suum Joannem Petrum Münch</t>
  </si>
  <si>
    <t>Elisabetha Catharina Hild, Virgo [Jungfrau]  Asperavallana</t>
  </si>
  <si>
    <t xml:space="preserve">Joes Gregorius, Civis [Bürger]  hujatis [von hier] </t>
  </si>
  <si>
    <t>Elisab. Cath. Daupern, Virgo [Jungfrau]  Asperavallana</t>
  </si>
  <si>
    <t>Ferdinandus</t>
  </si>
  <si>
    <t>Ferdinandus  ? Civis [Bürger]  et Faber lignarius  ?</t>
  </si>
  <si>
    <t xml:space="preserve">Joes Michael, Civis [Bürger]  hujatis [von hier] </t>
  </si>
  <si>
    <t>An. Elisab.</t>
  </si>
  <si>
    <t>Gertrudis, Uxor [Ehefrau] Jois Backhaus Molitoris</t>
  </si>
  <si>
    <t>Gerardus Fehlinger, Civis [Bürger]  Asperavallanus</t>
  </si>
  <si>
    <t>Joannes Wolfgangus</t>
  </si>
  <si>
    <t xml:space="preserve">Joes Wolfgangus, Civis [Bürger]  hujatis [von hier] </t>
  </si>
  <si>
    <t xml:space="preserve">D(omi)nus) Joes Wolfgangus Buzfeld, Capellanus in Hattenheim, Frater Matris </t>
  </si>
  <si>
    <t>Joes Backhaus, Molitor</t>
  </si>
  <si>
    <t>Anna Marg., Vidua (die Witwe) Ludovici Sturm defuncti.(des Verstorbenen)</t>
  </si>
  <si>
    <t>2..6.</t>
  </si>
  <si>
    <t xml:space="preserve">Schmitt </t>
  </si>
  <si>
    <t>Joes Petrus, Accola</t>
  </si>
  <si>
    <t xml:space="preserve">Christianus Jacobus Korn, Civis [Bürger]  hujatis [von hier] </t>
  </si>
  <si>
    <t>Joes Georgius Hohl, Accola</t>
  </si>
  <si>
    <t>Matthaeus, Civis [Bürger]  Asperavallanus</t>
  </si>
  <si>
    <t>Maria Christina Lizius, Virgo [Jungfrau]  Asperavallana</t>
  </si>
  <si>
    <t>An. Cathar.</t>
  </si>
  <si>
    <t>Maria Odilia Difenbach, Virgo [Jungfrau]  Asperavallana</t>
  </si>
  <si>
    <t xml:space="preserve">Joes Adamus, Accola hujatis [von hier] </t>
  </si>
  <si>
    <t>Adolscens Joes Otter, Murarius Schlangenbadensis</t>
  </si>
  <si>
    <t>Jacobus Dionysius, Civis [Bürger]  Asperavallensis</t>
  </si>
  <si>
    <t>Maria Barbara Syffrid, Virgo [Jungfrau]  Asperavallana</t>
  </si>
  <si>
    <t>Joes Georgius Peez, Rhetorices Candidatus</t>
  </si>
  <si>
    <t>Maria Margaretha, Uxor [Ehefrau] Jois Martini Schraub, Molitor in Monasterio profundis Vallis</t>
  </si>
  <si>
    <t>Maria Josepha</t>
  </si>
  <si>
    <t>Maria Josepha Heller, Professa velata in Dieffenthal, per Substitutionem Mariam Evam Sturmin, Virginem Asperavallanam</t>
  </si>
  <si>
    <t xml:space="preserve">Leonardus, Accola hujatis [von hier] </t>
  </si>
  <si>
    <t>Elisab. Cathar. Ohlbach, Virgo [Jungfrau]  Asperavallana</t>
  </si>
  <si>
    <t xml:space="preserve">Mari. Catharina, Uxor [Ehefrau] Georgii Adami Mühlich, Accolae hujatis [von hier] </t>
  </si>
  <si>
    <t>Streyt</t>
  </si>
  <si>
    <t>Jacobus, Civis [Bürger]  huiatis</t>
  </si>
  <si>
    <t xml:space="preserve">Joes Schraub, Civis [Bürger]  hujatis [von hier] </t>
  </si>
  <si>
    <t>Franck</t>
  </si>
  <si>
    <t>Filius [Sohn]  illegitimus.</t>
  </si>
  <si>
    <t>Mater in Puerperio ...lo post partum de(?)functa est.</t>
  </si>
  <si>
    <t>Anna Elisabetha Franck, Puella Mogontina, quae quidem Patrem nominavit Joem Henricum Hoffman Palatinum, sed postea compertum est falsum esse nominatum Patrem.</t>
  </si>
  <si>
    <t>Georg Ezler, Molitor auf der Kling.</t>
  </si>
  <si>
    <t xml:space="preserve">Joes Henricus, Civis [Bürger]  hujatis [von hier] </t>
  </si>
  <si>
    <t>Dominus Joes Wendelinus Buzfeld, Praetor hujus primarius</t>
  </si>
  <si>
    <t>Dominus Joes Wendelinus Buzfeld, Praetor primarius</t>
  </si>
  <si>
    <t>Anna Catharina, Relicta D(omi)ni Jois Georgii Marckloff, Avia hujus Parvulae</t>
  </si>
  <si>
    <t>Adolphus, Pistor Communitatis nostrae</t>
  </si>
  <si>
    <t>Mar. Elisab., Uxor [Ehefrau] Jacobi Dionysii Ferber</t>
  </si>
  <si>
    <t>Joes Rath, Adolescens [Jugendlicher] Asperavallensis</t>
  </si>
  <si>
    <t>Maria Elisabetha, Virgo [Jungfrau]  Asperavallana</t>
  </si>
  <si>
    <t xml:space="preserve">Franciscus, Civis [Bürger]  hujatis [von hier] </t>
  </si>
  <si>
    <t>Joes Eberhardus Rath, Adolescens [Jugendlicher] Asperavallensis</t>
  </si>
  <si>
    <t>Maria Elis.</t>
  </si>
  <si>
    <t xml:space="preserve">Mar. Elis., Uxor [Ehefrau] Jacobi Heyl, Civis [Bürger]  hujatis [von hier] </t>
  </si>
  <si>
    <t>Mar. Eva Müller, Virgo [Jungfrau]  Asperavallana</t>
  </si>
  <si>
    <t>Anna Gertrudis</t>
  </si>
  <si>
    <t xml:space="preserve">D(ominus) Joes Adamus junior, Civis [Bürger]  et Scabinus hujatis [von hier] </t>
  </si>
  <si>
    <t>Anna Gertrudis Strack, Vidua Altavillana</t>
  </si>
  <si>
    <t xml:space="preserve">Joes Gerardus, Civis [Bürger]  hujatis [von hier] </t>
  </si>
  <si>
    <t>Nicolaus Hild, Adolescens [Jugendlicher] Asperavallanus</t>
  </si>
  <si>
    <t>Pfeiffer</t>
  </si>
  <si>
    <t xml:space="preserve">Joannes, Murarius hujatis [von hier] </t>
  </si>
  <si>
    <t>Raymundus Schweizer, Civis [Bürger]  Asperavallanus</t>
  </si>
  <si>
    <t xml:space="preserve">Franciscus Philippus, Scabinus hujatis [von hier] </t>
  </si>
  <si>
    <t>Maria Eva, Uxor [Ehefrau] D(omini) Jois Weiskirch</t>
  </si>
  <si>
    <t>Thomas Meydel ex Bieser(?) in Bohemia, p t Faber ferrarius in Monasterio Ebirbaces</t>
  </si>
  <si>
    <t xml:space="preserve">Henricus, Accola hujatis [von hier] </t>
  </si>
  <si>
    <t>Joes Sturm, Adolescens [Jugendlicher] Asperavallensis</t>
  </si>
  <si>
    <t xml:space="preserve">, Civis [Bürger]  hujatis [von hier]  </t>
  </si>
  <si>
    <t>Joes Adamus Stockhaus, Asperavallensis Accola</t>
  </si>
  <si>
    <t>Anna Maria Korn, Virgo [Jungfrau]  Asperavallensis.</t>
  </si>
  <si>
    <t>Breyer</t>
  </si>
  <si>
    <t xml:space="preserve">Joes Adamus Lippert, Civis [Bürger]  hujatis [von hier] </t>
  </si>
  <si>
    <t>Thumm</t>
  </si>
  <si>
    <t>Christianus Ohlbach junior, Civicus</t>
  </si>
  <si>
    <t>Maria Magdalena Stockhaus,   ?</t>
  </si>
  <si>
    <t>Joes Nicolaus</t>
  </si>
  <si>
    <t xml:space="preserve">Joes Valentinus Civis [Bürger]  hujatis [von hier] </t>
  </si>
  <si>
    <t xml:space="preserve">Joes Nicolaus St…, Civis [Bürger]  hujatis [von hier] </t>
  </si>
  <si>
    <t xml:space="preserve">Joes Petrus </t>
  </si>
  <si>
    <t xml:space="preserve">Joes Petrus Mager, Parvulus undennius(?) Asperavallensis </t>
  </si>
  <si>
    <t>Joes Jerg, Civis [Bürger]  Asperavallensis</t>
  </si>
  <si>
    <t>Joes Petrus, Accola Asperavallensis</t>
  </si>
  <si>
    <t>Joes Sturm, Adolescens [Jugendlicher] Asperavallensis, Fil. D(omini) Jois Adami Sturm Senatoris</t>
  </si>
  <si>
    <t xml:space="preserve">Franciscus Philippus Civis [Bürger]  hujatis [von hier] </t>
  </si>
  <si>
    <t>Maria Elis. Uxor [Ehefrau] Raimundi Schweizer, Civis [Bürger]  hujaatis</t>
  </si>
  <si>
    <t>30.1.</t>
  </si>
  <si>
    <t xml:space="preserve">Joachim </t>
  </si>
  <si>
    <t>Joes Georgius, Accola pro tempore</t>
  </si>
  <si>
    <t>Joachim Seiff, Civis [Bürger]  Asperavallensis</t>
  </si>
  <si>
    <t xml:space="preserve">Joes junior, Incola [Bewohner]  hujatis [von hier] </t>
  </si>
  <si>
    <t>Laurentius Gingert, Civis [Bürger]  Östrichiensis</t>
  </si>
  <si>
    <t>Joanna Elisabetha</t>
  </si>
  <si>
    <t>Antonius, von Schöneberg im Ingelheimischen, Operarius p.t. auf der Klingenmühl</t>
  </si>
  <si>
    <t>Joanna Elisabetha Drinckin(?), Virgo [Jungfrau]  Frauensteinensis, tunc Famula in eadem Molina</t>
  </si>
  <si>
    <t>Maria Catharina Gertrudis</t>
  </si>
  <si>
    <t>? Catharina, Uxor [Ehefrau] Conradi Ohlbach</t>
  </si>
  <si>
    <t>Jacobus Sayff(?), ? Asperavallensis, Studiosus Moguntinus Synta…..</t>
  </si>
  <si>
    <t>St….</t>
  </si>
  <si>
    <t xml:space="preserve">Nicolaus(?), Accola hujatis [von hier] </t>
  </si>
  <si>
    <t>Maria ?  ?, Virgo [Jungfrau]  ?</t>
  </si>
  <si>
    <t>Wirz(?)</t>
  </si>
  <si>
    <t xml:space="preserve">Antonius, Operarius hujatis [von hier] </t>
  </si>
  <si>
    <t>Joes Georgius Hohlig, Accola hujus Loci</t>
  </si>
  <si>
    <t xml:space="preserve">Joannes Petrus, Civis [Bürger]  hujatis [von hier] </t>
  </si>
  <si>
    <t>Joes Petrus Emmel, Accola hujus Loci</t>
  </si>
  <si>
    <t>(+ 7.4.1728)</t>
  </si>
  <si>
    <t xml:space="preserve">Jacobus Dionysius, Sartor et Civis [Bürger]  hujatis [von hier] </t>
  </si>
  <si>
    <t>Bartholomaeus Müller, Sartor et Civis [Bürger]  Hattenheimensis</t>
  </si>
  <si>
    <t>D(omi)nus Joes, Scriba judicialis</t>
  </si>
  <si>
    <t>Valentinus Weber, p.t. Vicepastor in Rauenthal et Primissarius in Hallgarten</t>
  </si>
  <si>
    <t>(+ 28.3.1728)</t>
  </si>
  <si>
    <t xml:space="preserve">Nicolaus, Civis [Bürger]  hujatis [von hier] </t>
  </si>
  <si>
    <t>Nicolaus Hild, Adolescens [Jugendlicher] Asperavallensis</t>
  </si>
  <si>
    <t xml:space="preserve">D(ominus) Franciscus Philippus, Civis [Bürger]  et Scabinus hujatis [von hier] </t>
  </si>
  <si>
    <t xml:space="preserve">Valentinus Weber, p.t. Vicepastor in Rauenthal et Primissarius in Hallgarten. </t>
  </si>
  <si>
    <t>Baptizans: Joannes Remaclus Rudolph, Primissarius in Rauenthal</t>
  </si>
  <si>
    <t>Adolescens [Jugendlicher] Wigandus , Filius [Sohn]  Michaelis Schreck, Molitor auf der Warmmühl</t>
  </si>
  <si>
    <t xml:space="preserve">Wilhelmus, Operarius hujatis [von hier] </t>
  </si>
  <si>
    <t>Jacobus Schmitt, Adolescens [Jugendlicher] Asperavallensis</t>
  </si>
  <si>
    <t xml:space="preserve">Petrus, Civis [Bürger]  hujatis [von hier] </t>
  </si>
  <si>
    <t>Anna Maria, Uxor [Ehefrau] Martini Schmitt et Avia Prolis uterina</t>
  </si>
  <si>
    <t xml:space="preserve">Joannes Wilhelmus, Civis [Bürger]  hujatis [von hier] </t>
  </si>
  <si>
    <t>Mar. Elis. Sinz, Virgo [Jungfrau]  Frauensteinensis</t>
  </si>
  <si>
    <t>Streit</t>
  </si>
  <si>
    <t>(+16.4.1728)</t>
  </si>
  <si>
    <t>Anna Elisabetha Fehlinger, Virgo [Jungfrau]  Asperavallana</t>
  </si>
  <si>
    <t>Jacobus, Civis [Bürger]  hujatis [von hier]  et Faber lignarius</t>
  </si>
  <si>
    <t xml:space="preserve">Jacobus Ferber, Civis [Bürger]  hujatis [von hier] </t>
  </si>
  <si>
    <t>Mar..</t>
  </si>
  <si>
    <t xml:space="preserve">Joannes Sturm senior, Civis [Bürger]  hujatis [von hier] </t>
  </si>
  <si>
    <t xml:space="preserve">Joannes, Molitor et Civis [Bürger]  hujatis [von hier] </t>
  </si>
  <si>
    <t>Anna Margaretha, Conjux Jois Daupern.</t>
  </si>
  <si>
    <t>Baptizans Joes Remaclus Rudolph, Primissarius</t>
  </si>
  <si>
    <t>(+ 2.3.1728)</t>
  </si>
  <si>
    <t>Anna Elisab. Frayheyt(?), Virgo [Jungfrau]  Altavillana.   Baptizans Joes Remaclus Rudolph, Primissarius</t>
  </si>
  <si>
    <t>Wammes</t>
  </si>
  <si>
    <t>Joannes Martinus</t>
  </si>
  <si>
    <t>Joes, Accola huiatis</t>
  </si>
  <si>
    <t>Joes Martinus Sturm(?), Adolescens [Jugendlicher] Asperavallensis</t>
  </si>
  <si>
    <t xml:space="preserve">Joannes Jacobus, Civis [Bürger] </t>
  </si>
  <si>
    <t>Joannes Wendelinus Daupern, Civis [Bürger]  Altavillanus</t>
  </si>
  <si>
    <t xml:space="preserve">Joannes, Accola hujatis [von hier] </t>
  </si>
  <si>
    <t>Maria Christina Dieffenbach, Virgo [Jungfrau]  Asperavallensis</t>
  </si>
  <si>
    <t>Joannes Eberhardus Godefridus, posthumus</t>
  </si>
  <si>
    <t>Joes Henricus p.m.</t>
  </si>
  <si>
    <t>Anna Maria Relicta</t>
  </si>
  <si>
    <t>Joannes Eberhardus Godefridus Hamburger, Civis [Bürger]  Castellanus (Cassellanus?)</t>
  </si>
  <si>
    <t>Russler</t>
  </si>
  <si>
    <t>Avus ejus D(ominus) Joes Weiskirch, Scriba judicialis</t>
  </si>
  <si>
    <t>Baptizans Joes Valentinus Saffenburger, p.t. Subst. Parochus</t>
  </si>
  <si>
    <t>Joes Wendelinus Schweizer Asperavallensis, p.t. Ludirector Neovillanus .</t>
  </si>
  <si>
    <t>Baptizans Joes Remaclus Rudolph, Primis.</t>
  </si>
  <si>
    <t xml:space="preserve">Joes Jerg, Civis [Bürger] </t>
  </si>
  <si>
    <t>Baptizans Frater Norbertus Schenst, p.t. Stationario(?) in ?</t>
  </si>
  <si>
    <t>Maria Elisabetha Hinz(?) (Uxor [Ehefrau]?) Molitoris auf der warmen Mühl</t>
  </si>
  <si>
    <t>13.5.</t>
  </si>
  <si>
    <t>Raab</t>
  </si>
  <si>
    <t xml:space="preserve">Casparus, Civis [Bürger] </t>
  </si>
  <si>
    <t>Virgo [Jungfrau]  Anna Maria Münch, Asperavallensis</t>
  </si>
  <si>
    <t>23.5.</t>
  </si>
  <si>
    <t>Antonius, ? hic</t>
  </si>
  <si>
    <t>Maria Elisabetha, Jois  Syffrid Civis [Bürger]  hujatis [von hier]  Uxor [Ehefrau]</t>
  </si>
  <si>
    <t xml:space="preserve">Valentinus, Civis [Bürger]  hujatis [von hier] </t>
  </si>
  <si>
    <t>Virgo [Jungfrau]  Anna Maria Rübel</t>
  </si>
  <si>
    <t>Baptizans J. Remaclus Rudolph, Primis.</t>
  </si>
  <si>
    <t>Danielus, Civis [Bürger]  Oestrigiensis</t>
  </si>
  <si>
    <t>Joes Petrus Maar, Adolescens [Jugendlicher] Asperavallanus</t>
  </si>
  <si>
    <t>Hortner</t>
  </si>
  <si>
    <t xml:space="preserve">Maria Agnes </t>
  </si>
  <si>
    <t>Joannes Henning, pariter Civis [Bürger]  Asperavallensis</t>
  </si>
  <si>
    <t>(+ 30.5.1728)</t>
  </si>
  <si>
    <t>Joes Michael, Molitor auf der Neumühl</t>
  </si>
  <si>
    <t>Anna Elisabetha Backhaus, Puella 8 Annorum, cuius No(min)e levavit Anna Elisabetha eijus Patrina et Michaelis Senter relicta Vidua</t>
  </si>
  <si>
    <t>Joes Raymundus</t>
  </si>
  <si>
    <t>Raymundus Marckloff, Civis [Bürger]  M(o)g(un)tinus</t>
  </si>
  <si>
    <t xml:space="preserve">Anna Elisabetha, Uxor [Ehefrau] Jois Münch, Civis [Bürger]  hujatis [von hier] </t>
  </si>
  <si>
    <t>Virgo [Jungfrau]  Elisabetha Maria, Filia [Tochter]  Jois Schranck, Molitoris in Monast. Dieffenthal</t>
  </si>
  <si>
    <t>D(ominus) Joes Wendelinus, Prätor primarius</t>
  </si>
  <si>
    <t xml:space="preserve">Maria Agnes, Conjux Martini Ohler, Civis [Bürger]  Neovillani [heute: Martinsthal] </t>
  </si>
  <si>
    <t>Philippus Sintz, Scabinus Frauensteinensis</t>
  </si>
  <si>
    <t>Aegidius</t>
  </si>
  <si>
    <t xml:space="preserve">Nicolaus, Accola hujatis [von hier] </t>
  </si>
  <si>
    <t>Aegidius Rauh, Accola Altavillanus</t>
  </si>
  <si>
    <t>Joannes, Filius [Sohn]  naturalis. Legitimatus per subsequens Matrimonium Die 9.2.1727 Asperavall.</t>
  </si>
  <si>
    <t>(Mater) Patrem nominabat Joem Philippum Eschbach Adolescentem Asperavallensem. Sed ….. …..</t>
  </si>
  <si>
    <t>Maria Catharina Kentner, Puella de Mundebauer</t>
  </si>
  <si>
    <t>Joes Schraub, Adolescens [Jugendlicher] Asp.</t>
  </si>
  <si>
    <t>22.11.</t>
  </si>
  <si>
    <t>Maria Margaretha, …dtini Uppershoffer, Civis [Bürger]  Oestrigensi Coniux</t>
  </si>
  <si>
    <t xml:space="preserve">Martinus, Accola hujatis [von hier] </t>
  </si>
  <si>
    <t xml:space="preserve">Joes Jacobus Sturm, Adolescens [Jugendlicher] Asperavallensis, Joes Ludovici Sturm p.mFilius [Sohn] </t>
  </si>
  <si>
    <t xml:space="preserve">Maria Elisabetha, Conjux D(omini) Jois Adami Sturm, Scabini hujatis [von hier] </t>
  </si>
  <si>
    <t>Joes Michael, Accola auf der Klingmühl</t>
  </si>
  <si>
    <t>Susanna, Conjux Jois Jacobi Saueressig, Molitoris hujus</t>
  </si>
  <si>
    <t xml:space="preserve">Joes, Accola hujatis [von hier] </t>
  </si>
  <si>
    <t>Maria Margaretha Kettenbach, ? Neovillana</t>
  </si>
  <si>
    <t>Diederich</t>
  </si>
  <si>
    <t xml:space="preserve">Maria Elisabetha, Conjux Jois Geisler pariter Civis [Bürger]  hujatis [von hier] </t>
  </si>
  <si>
    <t xml:space="preserve">Maria Eva, Conjux Francisci Schweizer, Civis [Bürger]  hujatis [von hier] </t>
  </si>
  <si>
    <t>Baptizans Remacl. Rudolph Primissarius</t>
  </si>
  <si>
    <t>Dhum</t>
  </si>
  <si>
    <t>Virgo [Jungfrau]  Elisab. Catharina , Filia [Tochter]  Catharinae Ohlbach Viduae</t>
  </si>
  <si>
    <t xml:space="preserve">Joannes, Civis [Bürger]  hujatis [von hier] </t>
  </si>
  <si>
    <t>J. Wendelinus Lichteisen, Civis [Bürger]  Hattenheimensis</t>
  </si>
  <si>
    <t>Joes Jacobus Gerardus</t>
  </si>
  <si>
    <t xml:space="preserve">Domini [Herr] cus, Villicus hujatis [von hier] </t>
  </si>
  <si>
    <t>Wolfgangus Anz, Civis [Bürger] , Nomine D(omi)ni Jois Jacobi Gerardi Serger, Filius [Sohn]  D(omi)ni Serger, Secretarii Regiminis Mog.</t>
  </si>
  <si>
    <t xml:space="preserve">Xtianus, Civis [Bürger]  hujatis [von hier] </t>
  </si>
  <si>
    <t>Maria Elisabetha, Conjux Domini [Herr]  Martini Korn, Civis [Bürger]  Kideracensis</t>
  </si>
  <si>
    <t xml:space="preserve">Joes Georgius, Civis [Bürger]  hujatis [von hier] </t>
  </si>
  <si>
    <t xml:space="preserve">Maria Elisabetha, Conjux Dionysii Ferber, Civis [Bürger]  hujatis [von hier] </t>
  </si>
  <si>
    <t>Baart</t>
  </si>
  <si>
    <t>Leonardus, Accola</t>
  </si>
  <si>
    <t xml:space="preserve">Franciscus Antonius, Filius [Sohn]  Jois Jacobi Licius, Civis [Bürger]  hujatis [von hier] </t>
  </si>
  <si>
    <t>2.9.</t>
  </si>
  <si>
    <t>Maria Elisabetha Semler, Vidua</t>
  </si>
  <si>
    <t>28.9.</t>
  </si>
  <si>
    <t>Anna Theresia</t>
  </si>
  <si>
    <t>Odilia, Filia [Tochter]  D(omini) J. Adami Sturm jun(ioris) No(min)e Anna Theresia Stockenheimer, Professa et Celeraria in Dieffenthal</t>
  </si>
  <si>
    <t xml:space="preserve">Wolfgangus, Civis [Bürger]  hujatis [von hier] </t>
  </si>
  <si>
    <t xml:space="preserve">Joes Adamus Buzfeld, Filius [Sohn]  Supremi Praetoris hujatis [von hier] </t>
  </si>
  <si>
    <t>Joes Ernestus, Incola [Bewohner]  et Molitor auf der Dörrmühl</t>
  </si>
  <si>
    <t>Maria Anna, Conjux Martini Henrich, Scabini et Hospitis Niederw(allufii?)</t>
  </si>
  <si>
    <t xml:space="preserve">Peter, Accola et Subulcus hujatis [von hier] </t>
  </si>
  <si>
    <t>Henricus Stockhausen.</t>
  </si>
  <si>
    <t>Baptizans Remacl. Rudolph p.t.Primiss.</t>
  </si>
  <si>
    <t>Göbell</t>
  </si>
  <si>
    <t>Wilhelmus, Operarius huiatis</t>
  </si>
  <si>
    <t>Valentinus Kettenbach, Adolescens [Jugendlicher] Asperavallanus</t>
  </si>
  <si>
    <t xml:space="preserve">Maria Eulalia, Conjux Nicolai Rauh, Nautae(?) Altavillani [Eltville] </t>
  </si>
  <si>
    <t>Virgo [Jungfrau]  Xtina Diefenbach</t>
  </si>
  <si>
    <t>Joes Wendelinus Martinus</t>
  </si>
  <si>
    <t xml:space="preserve">perenditus D(omi)nus Joes Wendelinus Schweizer, p.t. Ludirector Neovillanus </t>
  </si>
  <si>
    <t>Becher</t>
  </si>
  <si>
    <t>Joes Georgius, Accola huiatis</t>
  </si>
  <si>
    <t>Joes ?, Molitor oriendus in Passau</t>
  </si>
  <si>
    <t xml:space="preserve">Joannes Jacobus, Civis [Bürger]  hujatis [von hier] </t>
  </si>
  <si>
    <t>Maria Juliana Sturm, Virgo [Jungfrau]  Asperav.</t>
  </si>
  <si>
    <t xml:space="preserve">Maria Margaretha, Conjux Nicolai Saffenberger, Civis [Bürger]  Neovillani [heute: Martinsthal] </t>
  </si>
  <si>
    <t>D(ominus) Joes Jacobus Weis, p.t. Ludirector Asperav.</t>
  </si>
  <si>
    <t>Wahl</t>
  </si>
  <si>
    <t>Joes Henricus, Accola auf der Kling</t>
  </si>
  <si>
    <t>Pro Filio suo Jodoco, D(omi)nus Joannes Hild, Scabinus Asperaval.</t>
  </si>
  <si>
    <t>Opferman</t>
  </si>
  <si>
    <t xml:space="preserve">Christianus, Civis [Bürger]  et Scriniarius hujatis [von hier] </t>
  </si>
  <si>
    <t xml:space="preserve">Adolescens [Jugendlicher] Casparus, Filius [Sohn]  D(omi)ni Jois Adami Sturm, Scabini hujatis [von hier] </t>
  </si>
  <si>
    <t>Joes Petrus Wagner, Civis [Bürger]  et Pistor hujus Loci</t>
  </si>
  <si>
    <t xml:space="preserve">Born </t>
  </si>
  <si>
    <t>M. Odilia</t>
  </si>
  <si>
    <t>J. Jacobus Daupern, Civis [Bürger]  et Faber lignarius Asperav.</t>
  </si>
  <si>
    <t>(+ 31.5.1728)</t>
  </si>
  <si>
    <t xml:space="preserve">Adolescens [Jugendlicher] Petrus, Filius [Sohn]  Jois Münch, Civis [Bürger]  hujatis [von hier] </t>
  </si>
  <si>
    <t>Dionyisus, Civis [Bürger]  hujatis [von hier]  et Sartor</t>
  </si>
  <si>
    <t>Franciscus Philippus Marckloff, Scabinus</t>
  </si>
  <si>
    <t>(+ 26.4.1729)</t>
  </si>
  <si>
    <t xml:space="preserve">D(ominus) Franciscus Philippus, Scabinus </t>
  </si>
  <si>
    <t xml:space="preserve">Virgo [Jungfrau]  Maria Juliana, Domini [Herr]  Jois(?) Weiskirch Scabini Filia [Tochter] </t>
  </si>
  <si>
    <t>Würz</t>
  </si>
  <si>
    <t>(+ 14.9.1729)</t>
  </si>
  <si>
    <t>Anna Margaretha Jäger, Virgo [Jungfrau]  Seitzenhanensis</t>
  </si>
  <si>
    <t xml:space="preserve">Caspar, Lanio et Accola hujatis [von hier] </t>
  </si>
  <si>
    <t>M. Elisabetha</t>
  </si>
  <si>
    <t>Virgo [Jungfrau]  Maria Elisabetha Korn, Asperavallensis</t>
  </si>
  <si>
    <t>Fliger(?)</t>
  </si>
  <si>
    <t>Henricus, Vagus quidam ? oriendus ex Neurheer Episcopatus Paderbornensis</t>
  </si>
  <si>
    <t xml:space="preserve">J. Adamus Oppfermann(?)…. ? Asperavallanus </t>
  </si>
  <si>
    <t xml:space="preserve">Jacobus senior, Civis [Bürger]  hujatis [von hier] </t>
  </si>
  <si>
    <t>Valentinus Daupern, Adolescens [Jugendlicher] et Frater Patris</t>
  </si>
  <si>
    <t>Blundschling</t>
  </si>
  <si>
    <t>(+ 29.8.1728)</t>
  </si>
  <si>
    <t>Nicolaus Born, ? Jois ?. Civis [Bürger]  et Pistoris M(o)g(un)t(inu)m</t>
  </si>
  <si>
    <t>Augustinus Nicolaus</t>
  </si>
  <si>
    <t>Nicolaus Schraub, Adolescens [Jugendlicher] Frauensteinensis</t>
  </si>
  <si>
    <t>Adolescens [Jugendlicher] Asper. Joannes Korn, Filius [Sohn]  Xti Jacobi Korn</t>
  </si>
  <si>
    <t xml:space="preserve">No(min)e Filii sui Francisci Antonii Joes Jacobus(?) Lizius, Civis [Bürger]  hujatis [von hier] </t>
  </si>
  <si>
    <t xml:space="preserve">Joes, ? hujatis [von hier] </t>
  </si>
  <si>
    <t>Maria Juditha, Filia [Tochter]  Petri Geisler</t>
  </si>
  <si>
    <t xml:space="preserve">Joes Petrus, ? hujatis [von hier] </t>
  </si>
  <si>
    <t>? Wagner, Adolescens [Jugendlicher] et Frater Patris</t>
  </si>
  <si>
    <t>Jacobus, Accola</t>
  </si>
  <si>
    <t>M. Margaretha Kraus,  Virgo [Jungfrau]  et Soror [Schwester] Matris</t>
  </si>
  <si>
    <t xml:space="preserve">Dominus Joannes Weiskirch, Scabinus </t>
  </si>
  <si>
    <t>25.1..</t>
  </si>
  <si>
    <t>Joes Henricus Ernst, Adolescens [Jugendlicher] Asperavallensis</t>
  </si>
  <si>
    <t>Hayl</t>
  </si>
  <si>
    <t>(+ 12.5.1729)</t>
  </si>
  <si>
    <t xml:space="preserve">Anna Maria, Conjux Domini [Herr]  Jois Syffrid, Civis [Bürger]  et Vietoris hujatis [von hier] </t>
  </si>
  <si>
    <t>Ohl</t>
  </si>
  <si>
    <t>Damianus, Molitor auf der Abrahams Mühl vulgo</t>
  </si>
  <si>
    <t>Joes Osterman, Civis [Bürger]  Catholicus Schwalbacensis et adstans ejus A. Maria Wayrich(?), Foemina Neovillana</t>
  </si>
  <si>
    <t>Laurentius Krämer, Incola [Bewohner]  Frauensteinensis</t>
  </si>
  <si>
    <t>Joannes Philippus</t>
  </si>
  <si>
    <t xml:space="preserve">Valentinus, Accola hujatis [von hier] </t>
  </si>
  <si>
    <t>Joes Philippus, Filius [Sohn]  Joannis Throth(?), Frauensteinensis Accolae</t>
  </si>
  <si>
    <t xml:space="preserve">Joannes Adamus, Accola hujatis [von hier] </t>
  </si>
  <si>
    <t xml:space="preserve">Virgo [Jungfrau]  Anna Catharina, Filia [Tochter]  Jois Jacobi Lizius, Civis [Bürger]  hujatis [von hier] </t>
  </si>
  <si>
    <t xml:space="preserve">Hipp </t>
  </si>
  <si>
    <t>Anna(?) Barbara</t>
  </si>
  <si>
    <t>Joannes, Molitor</t>
  </si>
  <si>
    <t>Rosina</t>
  </si>
  <si>
    <t>Maria Barbara Sauressig</t>
  </si>
  <si>
    <t>Anna Catharina, Uxor [Ehefrau] Jacobi Daubern, Fabri lignarii</t>
  </si>
  <si>
    <t>Baptizabat J. Christianus Rheinberger, p.t. Substit. Loci</t>
  </si>
  <si>
    <t>Joes Mathaeus</t>
  </si>
  <si>
    <t>Joes Ludovicus Haber, Adolescens [Jugendlicher] ex Hallgarten, Faber ferrarius</t>
  </si>
  <si>
    <t>Franciscus Raymundus</t>
  </si>
  <si>
    <t>Raymundus Wagner</t>
  </si>
  <si>
    <t>?9.6.</t>
  </si>
  <si>
    <t>Ludovicus Scholl</t>
  </si>
  <si>
    <t>Würtz</t>
  </si>
  <si>
    <t>Antonius, Operarius</t>
  </si>
  <si>
    <t>Anna Catharina Gros</t>
  </si>
  <si>
    <t>St...</t>
  </si>
  <si>
    <t>Anna Catharina posthuma</t>
  </si>
  <si>
    <t>Anna Catharina Müller</t>
  </si>
  <si>
    <t>10.7.</t>
  </si>
  <si>
    <t>Flick</t>
  </si>
  <si>
    <t>Maria Catharina Ringel</t>
  </si>
  <si>
    <t>Glaser</t>
  </si>
  <si>
    <t>Joannes Theodorus, Operarius, Accola auf der Klingenmühl vulgo</t>
  </si>
  <si>
    <t xml:space="preserve">Valentinus Rad hujatis [von hier] </t>
  </si>
  <si>
    <t>Fristig(?)</t>
  </si>
  <si>
    <t>Joannes Michael, Molitor vulgo auf der Dörrenmühl</t>
  </si>
  <si>
    <t>Joes Georgius Flick, Kideracensis</t>
  </si>
  <si>
    <t xml:space="preserve">Stadler </t>
  </si>
  <si>
    <t>Maria Catharina Ohlbach</t>
  </si>
  <si>
    <t xml:space="preserve">Wilhelmus </t>
  </si>
  <si>
    <t>ab Obstetrice baptizatus</t>
  </si>
  <si>
    <t xml:space="preserve">Milich </t>
  </si>
  <si>
    <t>Georgius Adamus</t>
  </si>
  <si>
    <t xml:space="preserve">Anna Christina Lizius hujatis [von hier] </t>
  </si>
  <si>
    <t>Bartz</t>
  </si>
  <si>
    <t>Joannes Petrus(?) Backhaus, Adolescens [Jugendlicher]</t>
  </si>
  <si>
    <t>Bartholomaeus Müller huiato</t>
  </si>
  <si>
    <t>Rußler</t>
  </si>
  <si>
    <t xml:space="preserve">D(ominus) Michael, Scriba judicialis hujatis [von hier] </t>
  </si>
  <si>
    <t>Simon Rußler Östrichio</t>
  </si>
  <si>
    <t>Hortner(?)</t>
  </si>
  <si>
    <t xml:space="preserve">Franciscus Born, Adolescens [Jugendlicher] hujatis [von hier] </t>
  </si>
  <si>
    <t>Bützfeld</t>
  </si>
  <si>
    <t xml:space="preserve">D(omi)nus J. Wendelinus, Praetor primarius hujatis [von hier] </t>
  </si>
  <si>
    <t>D(omi)nus Joannes Georgius Syfrid, Civis [Bürger]  Mogonus, per Procuratorem Joannem Schraub huiatem</t>
  </si>
  <si>
    <t>Baptizans R.D.Remaclus Rudolph. Prim.</t>
  </si>
  <si>
    <t xml:space="preserve">Mathaeus, Accola hujatis [von hier] </t>
  </si>
  <si>
    <t xml:space="preserve">Henricus Ernst hujatis [von hier] </t>
  </si>
  <si>
    <t>Holij</t>
  </si>
  <si>
    <t>Joannes Petrus Mager</t>
  </si>
  <si>
    <t>Elisabetha(?)</t>
  </si>
  <si>
    <t>Anna Maria Anz, Uxor [Ehefrau] S...?</t>
  </si>
  <si>
    <t xml:space="preserve">Antonius Norgarten(?), Neovillanus </t>
  </si>
  <si>
    <t>Joes Petrus, Civis [Bürger] (?)</t>
  </si>
  <si>
    <t>Catharina(?)</t>
  </si>
  <si>
    <t>Maria Elisabetha Emmel</t>
  </si>
  <si>
    <t xml:space="preserve">Maria Christina Oberst, Moguntina [Mainz] </t>
  </si>
  <si>
    <t>geb. 28.3.</t>
  </si>
  <si>
    <t>Wolfgang.</t>
  </si>
  <si>
    <t>Virgo [Jungfrau]  Maria(?) Catharina Weis, Rauenthalis</t>
  </si>
  <si>
    <t xml:space="preserve">Ferber </t>
  </si>
  <si>
    <t>Casparus Joannes</t>
  </si>
  <si>
    <t>geb. 5.5.</t>
  </si>
  <si>
    <t xml:space="preserve">Jacobus Dionysius </t>
  </si>
  <si>
    <t>Joannes Casparus Sturm, Adolescens [Jugendlicher] Rauenthalis</t>
  </si>
  <si>
    <t>geb. 16.5.</t>
  </si>
  <si>
    <t>Adamus Sturm, Scabinus Asperavallensis</t>
  </si>
  <si>
    <t>geb. 13.6.</t>
  </si>
  <si>
    <t>Anna Maria Sigfried</t>
  </si>
  <si>
    <t>20 6.</t>
  </si>
  <si>
    <t>geb. 19.6.</t>
  </si>
  <si>
    <t>Elisabetha Catharina Daupern(?), Rauent.</t>
  </si>
  <si>
    <t>21.6.</t>
  </si>
  <si>
    <t>geb. 20.6.</t>
  </si>
  <si>
    <t xml:space="preserve">Antonius </t>
  </si>
  <si>
    <t>Valentinus Rath</t>
  </si>
  <si>
    <t>geb. 21.6.</t>
  </si>
  <si>
    <t>Hopp</t>
  </si>
  <si>
    <t>Filius [Sohn]  illegitimus Puellae alicujus ex Dunckelspiel(?), quae Patrem nominat Joannem Hep Molitoris Filius [Sohn]  ex Argentoratus. Peperit haec suum Filium in Mola vulgo Dörrmühl ? Asper.</t>
  </si>
  <si>
    <t>Joannes Jacobus Fertig, Filius [Sohn] Molitoris ex Mola p(rae?)dicta</t>
  </si>
  <si>
    <t>Nunne</t>
  </si>
  <si>
    <t>Franciscus Theodorus, 31(?) Annos Adituus</t>
  </si>
  <si>
    <t>Joes Henricus  ?</t>
  </si>
  <si>
    <t>geb. 9.8.</t>
  </si>
  <si>
    <t xml:space="preserve">?  Wagner Virgo [Jungfrau]  hujatis [von hier]  </t>
  </si>
  <si>
    <t>geb. 9.9.</t>
  </si>
  <si>
    <t>Georgius(?)</t>
  </si>
  <si>
    <t>Margaretha Eschbach, Mater Patris hujus</t>
  </si>
  <si>
    <t>geb. 24.9.</t>
  </si>
  <si>
    <t>Maria Catharina Weis, ?  ?</t>
  </si>
  <si>
    <t>geb. 28.9.</t>
  </si>
  <si>
    <t>Anna Rath, Asperavallens.</t>
  </si>
  <si>
    <t>geb. 18.10.</t>
  </si>
  <si>
    <t>Valentinus Daupern, Frater Patris</t>
  </si>
  <si>
    <t>geb. 5.11.</t>
  </si>
  <si>
    <t xml:space="preserve">Anna Elisabetha, Filiola Mathaei Mager hujatis [von hier]  Civis [Bürger] </t>
  </si>
  <si>
    <t>Udalricus</t>
  </si>
  <si>
    <t>geb. 2.12.</t>
  </si>
  <si>
    <t>Damianus</t>
  </si>
  <si>
    <t>Udalricus H…, Swalbacensis et Civis [Bürger]  Frauensteinensis</t>
  </si>
  <si>
    <t>geb. 14.12.</t>
  </si>
  <si>
    <t>Anna Margaretha Sturm</t>
  </si>
  <si>
    <t>geb. 26.12.</t>
  </si>
  <si>
    <t>Joannes Kettenbach, Frat(er) Parentis</t>
  </si>
  <si>
    <t>D(ominus) Joannes Bartholomaeus Müller, Frater Patris</t>
  </si>
  <si>
    <t>Anna Catharina Schweizer, Vidua</t>
  </si>
  <si>
    <t>Juditha Weiskirch</t>
  </si>
  <si>
    <t>Maria Eva(?)</t>
  </si>
  <si>
    <t xml:space="preserve">Maria Elisabetha </t>
  </si>
  <si>
    <t xml:space="preserve">Mager </t>
  </si>
  <si>
    <t xml:space="preserve">Jacobus Heyl, Civis [Bürger]  hujatis [von hier] </t>
  </si>
  <si>
    <t>Joannes Georgius Adamus</t>
  </si>
  <si>
    <t>Adolescens [Jugendlicher] Joannes Wendelinus Backhaus</t>
  </si>
  <si>
    <t>Virgo [Jungfrau]  Maria Elis. Hessink(?)</t>
  </si>
  <si>
    <t>geb.27.6.</t>
  </si>
  <si>
    <t>Joannes Henricus Hoffman Civis [Bürger]  Kideracensis</t>
  </si>
  <si>
    <t>Dieterich</t>
  </si>
  <si>
    <t>Anna Maria Dieterich</t>
  </si>
  <si>
    <t>geb. 15.8.</t>
  </si>
  <si>
    <t>Adolescens [Jugendlicher] Joannes Wendelinus Backhaus, Filius [Sohn]  Molitoris in profunda Valle</t>
  </si>
  <si>
    <t>Maria Regina</t>
  </si>
  <si>
    <t>geb. 16.8.</t>
  </si>
  <si>
    <t>Virgo [Jungfrau]  Anna Maria Korn</t>
  </si>
  <si>
    <t>Rab</t>
  </si>
  <si>
    <t>geb. 23.8.</t>
  </si>
  <si>
    <t xml:space="preserve">Anna Margaretha Eberhard, Uxor [Ehefrau] Civis [Bürger]  Neovillani [heute: Martinsthal] </t>
  </si>
  <si>
    <t>Nünne(?)</t>
  </si>
  <si>
    <t>Joannes Remaclus</t>
  </si>
  <si>
    <t>geb. 21.9.</t>
  </si>
  <si>
    <t>Dominus Joannes Rudolph, hujatis [von hier]  Primissarius</t>
  </si>
  <si>
    <t>Nicolaus(?)</t>
  </si>
  <si>
    <t xml:space="preserve">Nicolaus Stockhaus, Altavillae Incola [Bewohner] </t>
  </si>
  <si>
    <t>Philippus Conradus</t>
  </si>
  <si>
    <t>Maria Caecilia</t>
  </si>
  <si>
    <t>Philippus Conradus Dengler</t>
  </si>
  <si>
    <t>geb. 29.10.</t>
  </si>
  <si>
    <t>Maria Eva Schraub</t>
  </si>
  <si>
    <t>geb. 30.10.</t>
  </si>
  <si>
    <t xml:space="preserve">Joannes Sturm, Civis [Bürger]  hujatis [von hier] </t>
  </si>
  <si>
    <t>Joannes Jodocus</t>
  </si>
  <si>
    <t>geb. 30.12.</t>
  </si>
  <si>
    <t>Adolescens [Jugendlicher] Joannes Jodocus Hild</t>
  </si>
  <si>
    <t>Rusler</t>
  </si>
  <si>
    <t>D(ominus) Michael, Curiae hujatis [von hier]  Scriba</t>
  </si>
  <si>
    <t xml:space="preserve">Maria Elis. Uxor [Ehefrau] Raimundi Schweizer, Civis [Bürger]  hujatis [von hier] </t>
  </si>
  <si>
    <t>Seyff</t>
  </si>
  <si>
    <t>Joanna</t>
  </si>
  <si>
    <t>Loco Maria Barbara Band(?), Virginis Vinicellana, Virgo [Jungfrau]  Susanna Hüpler</t>
  </si>
  <si>
    <t>Adolescens [Jugendlicher] Christianus Ortel.</t>
  </si>
  <si>
    <t>Baptizans erat R. D. Joes Remaclus Rudolph, Primissarius</t>
  </si>
  <si>
    <t>Adolescens [Jugendlicher] Joannes Valentinus Münch</t>
  </si>
  <si>
    <t>Stattler</t>
  </si>
  <si>
    <t>??</t>
  </si>
  <si>
    <t>Dominus Wendelinus</t>
  </si>
  <si>
    <t>Nomine Joannis Adami Schud, Civis [Bürger]  Altavillani [Eltville] , Matthias Ringel, Pistor</t>
  </si>
  <si>
    <t>Baptizans D. Rudolph Primissarius</t>
  </si>
  <si>
    <t>Mülich</t>
  </si>
  <si>
    <t>ob Nesessitatem baptizavit Obstetrix Prolem masculam, qua mox exspiravit.</t>
  </si>
  <si>
    <t>Hail</t>
  </si>
  <si>
    <t xml:space="preserve">Andreas ?; Civis [Bürger]  hujatis [von hier] </t>
  </si>
  <si>
    <t>Joannes Conradus</t>
  </si>
  <si>
    <t xml:space="preserve">Conradus Olbach, Civis [Bürger]  hujatis [von hier] </t>
  </si>
  <si>
    <t>Zwill</t>
  </si>
  <si>
    <t>Adolescens [Jugendlicher] Joannes Valentinus Rath</t>
  </si>
  <si>
    <t>Christophorus Ernst</t>
  </si>
  <si>
    <t>Adolescens [Jugendlicher] Joannes Schraub</t>
  </si>
  <si>
    <t>Virgo [Jungfrau]  Maria Elisabetha Emmel</t>
  </si>
  <si>
    <t>24.7.</t>
  </si>
  <si>
    <t>Xtianus Jacobus</t>
  </si>
  <si>
    <t>Adolescens [Jugendlicher] Joannes Saueressig</t>
  </si>
  <si>
    <t>Adolescens [Jugendlicher] Joannes Weiskirch</t>
  </si>
  <si>
    <t>Maria Elisabetha, Molitoris Planz Conjux</t>
  </si>
  <si>
    <t>Virgo [Jungfrau]  Anna Maria Müller</t>
  </si>
  <si>
    <t>Praedens ob Necessitate Baptisma ab Obstetrice</t>
  </si>
  <si>
    <t>Holi</t>
  </si>
  <si>
    <t xml:space="preserve">Jacobus Hayl, Civis [Bürger]  hujatis [von hier] </t>
  </si>
  <si>
    <t>Hartner</t>
  </si>
  <si>
    <t>Virgo [Jungfrau]  Anna Maria Hild, Filia [Tochter]  D(omini) Subpraetoris</t>
  </si>
  <si>
    <t>Wolfgangus, Scabinus</t>
  </si>
  <si>
    <t>D(ominus) Joes Wendelinus Butzfeldt. Praetor Superior</t>
  </si>
  <si>
    <t>Damianus, inhabitans vulgo in der Abrahams Mühl</t>
  </si>
  <si>
    <t>Adolescens [Jugendlicher] Joannes Petrus Hack, Schwalbachensis</t>
  </si>
  <si>
    <t>Annach</t>
  </si>
  <si>
    <t>Virgo [Jungfrau]  Anna Elisabetha Backhaus in Dieffenthal</t>
  </si>
  <si>
    <t xml:space="preserve">Joes Georgius, Molitor hujatis [von hier] </t>
  </si>
  <si>
    <t>Mulier Anna Maria Streith</t>
  </si>
  <si>
    <t>geb. 24.12.</t>
  </si>
  <si>
    <t xml:space="preserve">Adolescens [Jugendlicher] Casparus Sturm Asperavall. </t>
  </si>
  <si>
    <t>geb. 3.1.</t>
  </si>
  <si>
    <t>Gregorius</t>
  </si>
  <si>
    <t>geb. 9.2.</t>
  </si>
  <si>
    <t>Franciscus, Civis [Bürger]  et Sutor</t>
  </si>
  <si>
    <t>Wilhelmus Wagner, Civis [Bürger]  et Sutor hic.</t>
  </si>
  <si>
    <t>geb. 23.2.</t>
  </si>
  <si>
    <t>Religiosa Anna Maria Sturm, Soror [Schwester] la… in Monasterio Tiefenthal</t>
  </si>
  <si>
    <t>Joannes, Civis [Bürger]  et Vietor</t>
  </si>
  <si>
    <t>D(omi)na Anna Catharina, D(om)ini Nico lai Sintz Subpraetoris relicta Vidua in Frauenstein</t>
  </si>
  <si>
    <t>geb. 19.3.</t>
  </si>
  <si>
    <t>Henricus, Civis [Bürger]  Asperavall</t>
  </si>
  <si>
    <t>?, Civis [Bürger]  Asperav.</t>
  </si>
  <si>
    <t>Joannes Seiff, Civis [Bürger]  Asperavallensis</t>
  </si>
  <si>
    <t>Apr.</t>
  </si>
  <si>
    <t>Virgo [Jungfrau]  Maria Christina Weis</t>
  </si>
  <si>
    <t>N.B.: videtur obiisse, quia nihil inductum esse</t>
  </si>
  <si>
    <t>Anna Maria Hofmann</t>
  </si>
  <si>
    <t>geb. 18.6.</t>
  </si>
  <si>
    <t>Joannes, Civis [Bürger]  Asperavall.</t>
  </si>
  <si>
    <t>Virgo [Jungfrau]  Maria Odilia Sturm</t>
  </si>
  <si>
    <t>Norgardt</t>
  </si>
  <si>
    <t>D(ominu)s Joes Adamus Hofmann</t>
  </si>
  <si>
    <t>Back(?)</t>
  </si>
  <si>
    <t>Eberhardus, Civis [Bürger]  et Lanio</t>
  </si>
  <si>
    <t>Joannes Schraub Adolescens [Jugendlicher]</t>
  </si>
  <si>
    <t>17.7.</t>
  </si>
  <si>
    <t>geb. 16.7.</t>
  </si>
  <si>
    <t>Virgo [Jungfrau]  Anna Elisabetha Geisler</t>
  </si>
  <si>
    <t>Franciscus, Civis [Bürger]  et Vietor</t>
  </si>
  <si>
    <t>Virgo [Jungfrau]  Maria Rosina Peez</t>
  </si>
  <si>
    <t>geb. 31.8.</t>
  </si>
  <si>
    <t>Virgo [Jungfrau]  Anna Catharina Seiff</t>
  </si>
  <si>
    <t>geb. 18.9.</t>
  </si>
  <si>
    <t>Virgo [Jungfrau]  Anna Elisabetha Rath</t>
  </si>
  <si>
    <t>geb. 20.10.</t>
  </si>
  <si>
    <t>Jacobus, Civis [Bürger]  et Faber lignarius</t>
  </si>
  <si>
    <t>Maria Elisabetha Kiefer ex Kiederach</t>
  </si>
  <si>
    <t>geb. 26.10.</t>
  </si>
  <si>
    <t>Joannes Petrus, Scabinus, Civis [Bürger]  et Pistor</t>
  </si>
  <si>
    <t>Philippus Pflantz, Molitor</t>
  </si>
  <si>
    <t>geb. 5.12.</t>
  </si>
  <si>
    <t>Jacobus, Civis [Bürger]  Asperavallensis.</t>
  </si>
  <si>
    <t>Wigandus Bohl ex Budenheim</t>
  </si>
  <si>
    <t>Joannes Nicolaus, Molitor</t>
  </si>
  <si>
    <t>Virgo [Jungfrau]  Anna Maria Backhaus</t>
  </si>
  <si>
    <t>geb. 7.2.</t>
  </si>
  <si>
    <t>D(omina) Maria Catharina Hild, Subpraetorissa hic</t>
  </si>
  <si>
    <t>geb. 8.2.</t>
  </si>
  <si>
    <t>Christianus, Accola hic</t>
  </si>
  <si>
    <t>Adolescens [Jugendlicher] Joannes Ferber</t>
  </si>
  <si>
    <t>Silberspeck</t>
  </si>
  <si>
    <t>Joannes, natus 21.3.in Molendino aliquo suspectante(?)</t>
  </si>
  <si>
    <t>Catharina Elisabetha Kestin</t>
  </si>
  <si>
    <t>geb. 24.3.</t>
  </si>
  <si>
    <t>Anna Maria Diefenbach ex Frauenstein</t>
  </si>
  <si>
    <t>geb. 5.4.</t>
  </si>
  <si>
    <t>Michael, Scriba judicialis</t>
  </si>
  <si>
    <t>Jacobus Heil Civis [Bürger]  hic</t>
  </si>
  <si>
    <t>geb. 2.5.</t>
  </si>
  <si>
    <t xml:space="preserve">Joannes, Civis [Bürger] </t>
  </si>
  <si>
    <t>Maria Catharina Daupern, Neovillana</t>
  </si>
  <si>
    <t>Bauer</t>
  </si>
  <si>
    <t>Georgius Conradus</t>
  </si>
  <si>
    <t>geb. 4.7.</t>
  </si>
  <si>
    <t>Conradus, Molitor huc pertinens</t>
  </si>
  <si>
    <t>Eva Sabina</t>
  </si>
  <si>
    <t>Georgius Matthaeus Bauer, Adolecens Niederhusanus</t>
  </si>
  <si>
    <t>Virgo [Jungfrau]  Maria Agnes Butzfeldt</t>
  </si>
  <si>
    <t>geb. 13.7.</t>
  </si>
  <si>
    <t>Maria Catharina Schraub</t>
  </si>
  <si>
    <t>Scheffer</t>
  </si>
  <si>
    <t>geb. 17.7.</t>
  </si>
  <si>
    <t>Joes Jacobus Lizius, Civis [Bürger]  hic</t>
  </si>
  <si>
    <t>Maria Scharlotta Carolina</t>
  </si>
  <si>
    <t xml:space="preserve">Henricus, ? hujatis [von hier] </t>
  </si>
  <si>
    <t>Virgo [Jungfrau]  Maria Scharlotta Sigmann</t>
  </si>
  <si>
    <t>27.7.</t>
  </si>
  <si>
    <t>Reitz</t>
  </si>
  <si>
    <t>Jacobus Franciscus</t>
  </si>
  <si>
    <t>geb. 26.7.</t>
  </si>
  <si>
    <t>Jacobus Franciscus. ?, Civis [Bürger]  et Mercator Moguntinus</t>
  </si>
  <si>
    <t>geb. 29.7.</t>
  </si>
  <si>
    <t>Catharina Breuer, olim Subulca hic</t>
  </si>
  <si>
    <t>Patrem haec asserit esse Joannem Standemecher</t>
  </si>
  <si>
    <t>Joannes Michael</t>
  </si>
  <si>
    <t>Adolescens [Jugendlicher] Joes Michael Stockhausen</t>
  </si>
  <si>
    <t>Buzfeldt</t>
  </si>
  <si>
    <t>Anna Rufina</t>
  </si>
  <si>
    <t>geb. 19.9.</t>
  </si>
  <si>
    <t>D(omi)nus Joanni Wendelini, Primarius Asperavallensis Praetor</t>
  </si>
  <si>
    <t>D(omina) Maria Eva Ringel</t>
  </si>
  <si>
    <t xml:space="preserve">Stadtler </t>
  </si>
  <si>
    <t>Anna Maria Ohlbach</t>
  </si>
  <si>
    <t xml:space="preserve">Syfrid </t>
  </si>
  <si>
    <t>Rosina Sinz ex Frauenstein, Velata ? Dieffenthal</t>
  </si>
  <si>
    <t>Baptizata a Primissario Rudolph</t>
  </si>
  <si>
    <t>geb. 10.11.</t>
  </si>
  <si>
    <t>Joannes Martinus Korn, Civis [Bürger]  Kid(eracensis?)</t>
  </si>
  <si>
    <t>Casparus, Civis [Bürger]  et Lanio</t>
  </si>
  <si>
    <t>Virgo [Jungfrau]  Maria Eva Wagner</t>
  </si>
  <si>
    <t>Adolescens [Jugendlicher] Joes Adamus Barth</t>
  </si>
  <si>
    <t>geb. 28.11</t>
  </si>
  <si>
    <t>Nicolaus, Civis [Bürger]  et Pistor hic</t>
  </si>
  <si>
    <t>D(omina) Maria Catharina Hild, Subpraetoris hic</t>
  </si>
  <si>
    <t>Henricus Wilhelmus</t>
  </si>
  <si>
    <t>geb. 16.12.</t>
  </si>
  <si>
    <t>Joannes Adamus, Vinicola hic</t>
  </si>
  <si>
    <t>Rds D. Henricus Wilhelmus de Maes(?), Scholasticus ad Gereonem Coloniae</t>
  </si>
  <si>
    <t>geb. 17.12.</t>
  </si>
  <si>
    <t>Adolescens [Jugendlicher] Joannes Rusler</t>
  </si>
  <si>
    <t>geb. 23.12.</t>
  </si>
  <si>
    <t>Joes Antonius Gros</t>
  </si>
  <si>
    <t>Bicking</t>
  </si>
  <si>
    <t>geb. 29.12.</t>
  </si>
  <si>
    <t xml:space="preserve">Petrus, Civis [Bürger] </t>
  </si>
  <si>
    <t>Maria Barbara Syffrid</t>
  </si>
  <si>
    <t>Josephus</t>
  </si>
  <si>
    <t>Filius [Sohn]  Militis Caesarici, qui infantiam(?) obiit</t>
  </si>
  <si>
    <t>geb. 10.1.</t>
  </si>
  <si>
    <t xml:space="preserve">Joannes Christophorus, Accola hujatis [von hier] </t>
  </si>
  <si>
    <t>Wendelinus Backhausen, Molitor</t>
  </si>
  <si>
    <t>geb. 23.1.</t>
  </si>
  <si>
    <t xml:space="preserve">Joannes Schw..., Civis [Bürger] </t>
  </si>
  <si>
    <t>geb. 1.2.</t>
  </si>
  <si>
    <t>Maria Eva Stest, Kideracensis</t>
  </si>
  <si>
    <t xml:space="preserve">Ninne </t>
  </si>
  <si>
    <t>geb. 14.2.</t>
  </si>
  <si>
    <t>Franciscus, Sartor et ultra 40 Annos hic Adituus, Vir ad 76 Annos numerans</t>
  </si>
  <si>
    <t>Joes Antonius Wagner</t>
  </si>
  <si>
    <t>geb. 15.2.</t>
  </si>
  <si>
    <t>Virgo [Jungfrau]  Maria Barbara Würz</t>
  </si>
  <si>
    <t>geb. 17.2.</t>
  </si>
  <si>
    <t>Dominus Wolfgangus, Scabinus hic ac Vietor</t>
  </si>
  <si>
    <t>D(omin)us Joes Georgius Bögener, adjunctus Administrator – vulgo Wirt… Domus Pestoritis Mogunt. in Schlangenbad</t>
  </si>
  <si>
    <t>Kappenstein</t>
  </si>
  <si>
    <t>geb. 20.3.</t>
  </si>
  <si>
    <t>Maria Elisabetha Norgarth</t>
  </si>
  <si>
    <t>geb. 25.4.</t>
  </si>
  <si>
    <t>Maria Ottilia Korn</t>
  </si>
  <si>
    <t>geb. 4.5.</t>
  </si>
  <si>
    <t>Christian Jacobus</t>
  </si>
  <si>
    <t>Maria Catharina Norgarth</t>
  </si>
  <si>
    <t>Mehringer</t>
  </si>
  <si>
    <t>Eleonora Eva Maria</t>
  </si>
  <si>
    <t>geb. 21.5.</t>
  </si>
  <si>
    <t>Petrus, Molitor</t>
  </si>
  <si>
    <t>Maria Backhaus et Eleonora Anna Eva Leher</t>
  </si>
  <si>
    <t xml:space="preserve">Jakobus, Civis [Bürger]  hujatis [von hier] </t>
  </si>
  <si>
    <t>Franciscus Philippus Wagner, Civis [Bürger]  hic et Sutor</t>
  </si>
  <si>
    <t>geb. 21.7.</t>
  </si>
  <si>
    <t>Adolescens [Jugendlicher] Joes Gerardus Lizius</t>
  </si>
  <si>
    <t>geb. 3.8.</t>
  </si>
  <si>
    <t>Valentinus, Subulcus</t>
  </si>
  <si>
    <t>Maria Barbara Böller ex Niederwalluf</t>
  </si>
  <si>
    <t>geb. 1.9.</t>
  </si>
  <si>
    <t>Maria Elisabetha Würz</t>
  </si>
  <si>
    <t>Maria Joanna, ex Molendino superiore</t>
  </si>
  <si>
    <t>Conradus, Molitor</t>
  </si>
  <si>
    <t>geb. 19.10.</t>
  </si>
  <si>
    <t>Jacobus Dionysius, Civis [Bürger] , Sartor, et modernus Adituus</t>
  </si>
  <si>
    <t xml:space="preserve">D(omina) Anna Maria Syfrid, Vidua </t>
  </si>
  <si>
    <t xml:space="preserve">illegitime auf der Klingenmühl </t>
  </si>
  <si>
    <t>dixit se vocari Anna Elisabetha Schmittin ex Seligenlah(?)</t>
  </si>
  <si>
    <t>geb. 21.11.</t>
  </si>
  <si>
    <t>Virgo [Jungfrau]  Maria Juliana Weiskirch</t>
  </si>
  <si>
    <t>2?.12.</t>
  </si>
  <si>
    <t>geb. 2?.12.</t>
  </si>
  <si>
    <t>Joes Nicolaus, Molitor in der Dörrmühl</t>
  </si>
  <si>
    <t>Ma(ria Barbara?)..</t>
  </si>
  <si>
    <t>Adolescens [Jugendlicher] Joes Petrus Backhaus</t>
  </si>
  <si>
    <t>Virgo [Jungfrau]  Anna Margaretha Eschbach</t>
  </si>
  <si>
    <t>Anna Elisabetha Catharina</t>
  </si>
  <si>
    <t xml:space="preserve">Joannes Valentinus, Civis [Bürger]  hujatis [von hier] </t>
  </si>
  <si>
    <t>Virgo [Jungfrau]  Elisabetha Catharina Ringel</t>
  </si>
  <si>
    <t>geb. 7.1.</t>
  </si>
  <si>
    <t>D(minus) Joannes Jacobus Weis, Ludimoderatur hic.</t>
  </si>
  <si>
    <t>Gies</t>
  </si>
  <si>
    <t>Joannes Georgius, Accola hic</t>
  </si>
  <si>
    <t xml:space="preserve">Joannes Korn, Civis [Bürger] </t>
  </si>
  <si>
    <t>Jacobus; Civis [Bürger]  et Faber lignarius</t>
  </si>
  <si>
    <t>Anna Maria Jörg, Vidua</t>
  </si>
  <si>
    <t>Joannes, Accola</t>
  </si>
  <si>
    <t>Juvenis Joannes Saueressig, Molitor</t>
  </si>
  <si>
    <t>geb. 5.3.</t>
  </si>
  <si>
    <t>?, Civis [Bürger] , Scabinus</t>
  </si>
  <si>
    <t>Adolescens [Jugendlicher] Joes Georgius Buzfeldt</t>
  </si>
  <si>
    <t>geb. 17.3.</t>
  </si>
  <si>
    <t>Puella Elisabetha Catharina Marckloff</t>
  </si>
  <si>
    <t>17..3.</t>
  </si>
  <si>
    <t>Milich</t>
  </si>
  <si>
    <t>Georgius Adamus, Incola [Bewohner]  hujatis [von hier]  et Faber lignarius</t>
  </si>
  <si>
    <t>Virgo [Jungfrau]  Maria Elisabetha Backhaus</t>
  </si>
  <si>
    <t>Härtner</t>
  </si>
  <si>
    <t>Maria Cunegundis</t>
  </si>
  <si>
    <t>geb. 26.3.</t>
  </si>
  <si>
    <t>Andreas, Textor</t>
  </si>
  <si>
    <t>Maria Cunegundis Schell ex Costheim</t>
  </si>
  <si>
    <t>geb. 6.5.</t>
  </si>
  <si>
    <t xml:space="preserve">Franciscus, Sutor et Civis [Bürger] </t>
  </si>
  <si>
    <t>Adolescens [Jugendlicher] Andreas Heil</t>
  </si>
  <si>
    <t>Joannes Melchior</t>
  </si>
  <si>
    <t>geb. 9.5.</t>
  </si>
  <si>
    <t>Martin</t>
  </si>
  <si>
    <t>Juvenis Joes Melchior Dahm, Heidenstettensis</t>
  </si>
  <si>
    <t>geb. 11.6.</t>
  </si>
  <si>
    <t xml:space="preserve">Adolphus, Pistor et Civis [Bürger]  hujatis [von hier] </t>
  </si>
  <si>
    <t>Maria Odilia Marckloff modo Dammin</t>
  </si>
  <si>
    <t>geb. 26.6.</t>
  </si>
  <si>
    <t>Puellula Maria Elisabetha Rusler</t>
  </si>
  <si>
    <t>geb. 18.8.</t>
  </si>
  <si>
    <t xml:space="preserve">Christophorus Ernst, Filius [Sohn]  Civis [Bürger]  hujatis [von hier] </t>
  </si>
  <si>
    <t>geb. 10.10.</t>
  </si>
  <si>
    <t>Adolescens [Jugendlicher] Joes Wendelinus Backhausen Molitor</t>
  </si>
  <si>
    <t>Nicolaus Sollenschling(?)</t>
  </si>
  <si>
    <t>Baptizans: D. Primissarius Rudolph</t>
  </si>
  <si>
    <t>Joannes Antonius</t>
  </si>
  <si>
    <t xml:space="preserve">Adolescens [Jugendlicher] Franciscus Antonius E… </t>
  </si>
  <si>
    <t>Baptizans D. Joannes Syfrid Ordinis Praemonstratensis et in Vilbel ..nguam segnato de meo</t>
  </si>
  <si>
    <t>Joannes Matthaeus</t>
  </si>
  <si>
    <t xml:space="preserve">Joes Georgius, Civis [Bürger] </t>
  </si>
  <si>
    <t>Joannes Matthaeus Ringel</t>
  </si>
  <si>
    <t>Casparus Raab, Civis [Bürger]  et Lanio</t>
  </si>
  <si>
    <t>Gertrudis Sinz ex Frauenstein</t>
  </si>
  <si>
    <t xml:space="preserve">Tilmann, Civis [Bürger] </t>
  </si>
  <si>
    <t>Anna M.</t>
  </si>
  <si>
    <t>Adamus Sturm, Civis [Bürger]  hui.</t>
  </si>
  <si>
    <t>geb. 16.11.</t>
  </si>
  <si>
    <t>Adolescens [Jugendlicher] Joannes Wagner, Pistor</t>
  </si>
  <si>
    <t>geb. 30.11.</t>
  </si>
  <si>
    <t>Nicolaus, Civis [Bürger]  et Pistor</t>
  </si>
  <si>
    <t>Maria Christina Sturm</t>
  </si>
  <si>
    <t>geb. ?.12.</t>
  </si>
  <si>
    <t>Adolescens [Jugendlicher] Christianus ?</t>
  </si>
  <si>
    <t>geb. ?</t>
  </si>
  <si>
    <t>Jacobus(?)</t>
  </si>
  <si>
    <t>?.</t>
  </si>
  <si>
    <t>Franciscus Antonius(?) geb. ?.1.</t>
  </si>
  <si>
    <t xml:space="preserve">Franciscus Antonius ?, Civis [Bürger] </t>
  </si>
  <si>
    <t xml:space="preserve">Annach </t>
  </si>
  <si>
    <t>geb. 22.3.</t>
  </si>
  <si>
    <t>Juvenis Joannes Sauressig, Molitor</t>
  </si>
  <si>
    <t>Norgarth</t>
  </si>
  <si>
    <t>geb. 29.3.</t>
  </si>
  <si>
    <t xml:space="preserve">Casparus Reitz, Civis [Bürger] </t>
  </si>
  <si>
    <t>geb. 21.4.</t>
  </si>
  <si>
    <t>D(ominus) Joes Gerardus Münch, Decanus ad S. Gangolphum, et Vicarius ad S. Stephanum Moguntiae</t>
  </si>
  <si>
    <t>geb. 30.4.</t>
  </si>
  <si>
    <t>Jacobus DionysiusFerber, Civis [Bürger] , Sartor et Adituus</t>
  </si>
  <si>
    <t>Scheffer (Schäfer)</t>
  </si>
  <si>
    <t>Nicolaus Blundschling, Civis [Bürger]  et Pistor hic</t>
  </si>
  <si>
    <t>geb. 23.5.</t>
  </si>
  <si>
    <t>Adolescens [Jugendlicher] Wilhelmus Fehlinger</t>
  </si>
  <si>
    <t>geb. 14.6.</t>
  </si>
  <si>
    <t>Joannes, Accola hic</t>
  </si>
  <si>
    <t>Henricus Ohrendorf ex Schlangenbad</t>
  </si>
  <si>
    <t>geb. 25.6.</t>
  </si>
  <si>
    <t>Virgo [Jungfrau]  Anna Maria Werner, Neovillana</t>
  </si>
  <si>
    <t>geb. 27.6.</t>
  </si>
  <si>
    <t>Virgo [Jungfrau]  Maria Juditha Geisler</t>
  </si>
  <si>
    <t>geb. 11.7.</t>
  </si>
  <si>
    <t xml:space="preserve">Christian, Accola hujatis [von hier] </t>
  </si>
  <si>
    <t>Adolescens [Jugendlicher] Laurentius Antz</t>
  </si>
  <si>
    <t>Jo. Adamus, Civis [Bürger]  et Faber ferrarius</t>
  </si>
  <si>
    <t>Virgo [Jungfrau]  Maria Catharina Scheffer</t>
  </si>
  <si>
    <t>Virgo [Jungfrau]  Maria Elisabetha Weber</t>
  </si>
  <si>
    <t>Jonas</t>
  </si>
  <si>
    <t>Maria Amalia</t>
  </si>
  <si>
    <t>geb. 16.10.</t>
  </si>
  <si>
    <t>Maria Amalia Barz, Tertiaria S.P. Francisci</t>
  </si>
  <si>
    <t xml:space="preserve">Backhausen </t>
  </si>
  <si>
    <t>Joes Wendelinus, Molitor</t>
  </si>
  <si>
    <t>D(ominus) Joannes Valentinus Peetz, Neovillanus , Philosophiae Candidatus</t>
  </si>
  <si>
    <t>?, Civis [Bürger]  et Vietor</t>
  </si>
  <si>
    <t>Adolescens [Jugendlicher] Joes Adamus Buzfeldt</t>
  </si>
  <si>
    <t>Barth</t>
  </si>
  <si>
    <t xml:space="preserve">Joannes Baptista </t>
  </si>
  <si>
    <t>geb. 26.11.</t>
  </si>
  <si>
    <t>Adolescens [Jugendlicher] Joannes Baptista Sturm</t>
  </si>
  <si>
    <t>Schwarz</t>
  </si>
  <si>
    <t>Valentinus, Faber ferrarius</t>
  </si>
  <si>
    <t>Virgo [Jungfrau]  Anna Maria Schmitt</t>
  </si>
  <si>
    <t>Maria Elisabetha Heyl</t>
  </si>
  <si>
    <t>Greser</t>
  </si>
  <si>
    <t>geb. 3.12</t>
  </si>
  <si>
    <t>Antonius, Molitor, Incola [Bewohner]  in der Klingenmühl</t>
  </si>
  <si>
    <t>Adolescens [Jugendlicher] Joes Berndt</t>
  </si>
  <si>
    <t>geb. 25.12.</t>
  </si>
  <si>
    <t>Joes Valentinus, Civis [Bürger]  huiatis</t>
  </si>
  <si>
    <t>Virgo [Jungfrau]  Maria Elisabetha Schwed</t>
  </si>
  <si>
    <t>Franciscus Antonius Carolus, geb. 4.1.</t>
  </si>
  <si>
    <t>Juvenis Franciscus Antonius Carolus Schmitt, Molitor</t>
  </si>
  <si>
    <t>Trebau</t>
  </si>
  <si>
    <t>geb. 14.1.</t>
  </si>
  <si>
    <t xml:space="preserve">Philippus, Civis [Bürger] </t>
  </si>
  <si>
    <t>Virgo [Jungfrau]  Maria Elisabetha Ringel</t>
  </si>
  <si>
    <t>geb. 15.1.</t>
  </si>
  <si>
    <t>Adolescens [Jugendlicher] Joes Georgius Klein</t>
  </si>
  <si>
    <t>geb. 19.1.</t>
  </si>
  <si>
    <t>D(omi)na Maria Eulalia Rusler</t>
  </si>
  <si>
    <t>Brückmann</t>
  </si>
  <si>
    <t>geb. 2.2.</t>
  </si>
  <si>
    <t>Joannes , Kideracensis, Pistor</t>
  </si>
  <si>
    <t>Odilia Stockhaus</t>
  </si>
  <si>
    <t>Maria Barbara Stockhaus</t>
  </si>
  <si>
    <t>geb. 21.2.</t>
  </si>
  <si>
    <t>D(ominus) Antz, Scabinus</t>
  </si>
  <si>
    <t>D(ominus) Wigandus Hochheimer, Praetor in Flörsheim</t>
  </si>
  <si>
    <t>geb. 1.3.</t>
  </si>
  <si>
    <t xml:space="preserve">Caspar, Civis [Bürger] </t>
  </si>
  <si>
    <t>Anna Elisabetha Rath</t>
  </si>
  <si>
    <t>geb. 11.4.</t>
  </si>
  <si>
    <t>geb. 12.5.</t>
  </si>
  <si>
    <t xml:space="preserve">Jacobus, Accola hujatis [von hier] </t>
  </si>
  <si>
    <t>Anna Elisab. Backhaus, nata Ernst</t>
  </si>
  <si>
    <t>geb. 14.5.</t>
  </si>
  <si>
    <t>1?.5.</t>
  </si>
  <si>
    <t>geb. 1?.5.</t>
  </si>
  <si>
    <t>Virgo [Jungfrau]  Maria Josepha Wagner</t>
  </si>
  <si>
    <t>Maria Marina</t>
  </si>
  <si>
    <t>geb. 27.5.</t>
  </si>
  <si>
    <t>illegitime nata</t>
  </si>
  <si>
    <t>qua vocatur Maria Eva Emmel</t>
  </si>
  <si>
    <t>Patrem asserit Mater …dum Brozer, qui natus est Heidesheimis, qui… ?</t>
  </si>
  <si>
    <t xml:space="preserve">Joannes Backhaus, Neovillanus </t>
  </si>
  <si>
    <t>Jacobus Dionysius</t>
  </si>
  <si>
    <t>geb. 17.6.</t>
  </si>
  <si>
    <t>Jacobus Dionysius Ferber, Civis [Bürger]  et Adituus</t>
  </si>
  <si>
    <t>Philippus Petrus</t>
  </si>
  <si>
    <t>geb. 8.7.</t>
  </si>
  <si>
    <t>Philippus Petrus Mehler, Molitor</t>
  </si>
  <si>
    <t>geb. 2.9.</t>
  </si>
  <si>
    <t>Anna Maria Krebs</t>
  </si>
  <si>
    <t>geb. 6.9.</t>
  </si>
  <si>
    <t>Joannes Eberhardus, Civis [Bürger]  et Lanio</t>
  </si>
  <si>
    <t>Maria Eulalia Rath, Avia</t>
  </si>
  <si>
    <t>Servatius</t>
  </si>
  <si>
    <t>Servatius Rheinberger, Frauenstein</t>
  </si>
  <si>
    <t>geb. 25.10.</t>
  </si>
  <si>
    <t>Jacobus, Faber lignarius</t>
  </si>
  <si>
    <t>Virgo [Jungfrau]  Elisabetha Catharina Daupern</t>
  </si>
  <si>
    <t>Post</t>
  </si>
  <si>
    <t>geb. 11.11.</t>
  </si>
  <si>
    <t>Joannes Petrus, Textor</t>
  </si>
  <si>
    <t>Joannes Christophorus Post, Altavillanus</t>
  </si>
  <si>
    <t>geb. 22.2.</t>
  </si>
  <si>
    <t>Joes Petrus, Civis [Bürger]  et Pistor</t>
  </si>
  <si>
    <t>Adolescens [Jugendlicher] Joes Petrus Planz(?)</t>
  </si>
  <si>
    <t>Virgo [Jungfrau]  Maria Francisca Schweizer</t>
  </si>
  <si>
    <t>geb. 10.3.</t>
  </si>
  <si>
    <t>D(ominus) Franciscus Philippus Ringel, P… ….ditor</t>
  </si>
  <si>
    <t>geb. 15.3.</t>
  </si>
  <si>
    <t>Casparus, Civis [Bürger]  ac Vietor</t>
  </si>
  <si>
    <t>Virgo [Jungfrau]  Maria Catharina Sturm</t>
  </si>
  <si>
    <t>Joannes Adamus, Civis [Bürger]  et Scriniarius</t>
  </si>
  <si>
    <t>Adolescens [Jugendlicher] Andreas Oppermann</t>
  </si>
  <si>
    <t>geb. 22.4.</t>
  </si>
  <si>
    <t>Jo. Petrus, Faber lignarius</t>
  </si>
  <si>
    <t>Johanna</t>
  </si>
  <si>
    <t>Adolescens [Jugendlicher] Joannes Rath</t>
  </si>
  <si>
    <t>geb. 6.6.</t>
  </si>
  <si>
    <t xml:space="preserve">Joannes Geisler, Civis [Bürger] </t>
  </si>
  <si>
    <t>illegitime natus</t>
  </si>
  <si>
    <t>Adolescens [Jugendlicher] Jo. Petrus Ottes(?) Asperavallensis</t>
  </si>
  <si>
    <t>Patrem asserit esse ?  ?, qui vero negat iedum(?) esse</t>
  </si>
  <si>
    <t xml:space="preserve">Jo. Georgius, Civis [Bürger]  hujatis [von hier] </t>
  </si>
  <si>
    <t>Virgo [Jungfrau]  Odilia Münch</t>
  </si>
  <si>
    <t>M. Margaretha</t>
  </si>
  <si>
    <t xml:space="preserve">Joannes Petrus, Civis [Bürger] </t>
  </si>
  <si>
    <t>Virguncula Maria Margaretha Wagner</t>
  </si>
  <si>
    <t>Veitler</t>
  </si>
  <si>
    <t>geb. 3.10.</t>
  </si>
  <si>
    <t>Jo. Henricus, Molitor</t>
  </si>
  <si>
    <t>Joannes Saueressig, Molitor</t>
  </si>
  <si>
    <t>geb. 5.10.</t>
  </si>
  <si>
    <t>Adolescens [Jugendlicher] Wigandus Sturm</t>
  </si>
  <si>
    <t>geb. 14.10.</t>
  </si>
  <si>
    <t>Andreas, Civis [Bürger]  et Textor</t>
  </si>
  <si>
    <t>Maria Eva Weiskirch</t>
  </si>
  <si>
    <t xml:space="preserve">Joannes Georgius, Civis [Bürger] </t>
  </si>
  <si>
    <t>Uxor [Ehefrau] Maria Christina Sturm</t>
  </si>
  <si>
    <t>geb. 27.12.</t>
  </si>
  <si>
    <t xml:space="preserve">Joannes Wendelinus, Molitor </t>
  </si>
  <si>
    <t>Joannes Backhaus, Molitor in Monasterii Dieffenthal</t>
  </si>
  <si>
    <t>geb. 31.12.</t>
  </si>
  <si>
    <t>Civis [Bürger]  Joachim  ?</t>
  </si>
  <si>
    <t>geb. 5.1.</t>
  </si>
  <si>
    <t>Margretha … K..</t>
  </si>
  <si>
    <t xml:space="preserve">Agnes Franck in </t>
  </si>
  <si>
    <t xml:space="preserve">Jo. Jacobus, Civis [Bürger] </t>
  </si>
  <si>
    <t>Juvenis Valentinus Rath</t>
  </si>
  <si>
    <t>geb. 11.1.</t>
  </si>
  <si>
    <t>Matthaeus Blum ?</t>
  </si>
  <si>
    <t>Adolescens [Jugendlicher] Franciscus Antonius Wagner</t>
  </si>
  <si>
    <t>Franciscus Phuilippus</t>
  </si>
  <si>
    <t xml:space="preserve">Joes Valentinus, Civis [Bürger] </t>
  </si>
  <si>
    <t>Adolescens [Jugendlicher] Franciscus Ferber</t>
  </si>
  <si>
    <t>geb. 3.2.</t>
  </si>
  <si>
    <t>Joannes Syfrid, Vietor</t>
  </si>
  <si>
    <t>Damm</t>
  </si>
  <si>
    <t xml:space="preserve">Paulus, Civis [Bürger] </t>
  </si>
  <si>
    <t>Civis [Bürger]  Andreas Wagner</t>
  </si>
  <si>
    <t>Kyderlinus</t>
  </si>
  <si>
    <t>Jo. Jacob</t>
  </si>
  <si>
    <t>Joannes Jodocus, Civis [Bürger]  et Sartor</t>
  </si>
  <si>
    <t>Jo. Jacobus Weis, Ludi..(magister?)</t>
  </si>
  <si>
    <t>Joannes Wilhelmus</t>
  </si>
  <si>
    <t>geb. 27.2.</t>
  </si>
  <si>
    <t>Joannes, Civis [Bürger]  et Molitor</t>
  </si>
  <si>
    <t>Joannes Wilhelmus Mehler, Molitor ? Bleidenstadt</t>
  </si>
  <si>
    <t>Georgius Joannes</t>
  </si>
  <si>
    <t>Virguncula Anna Margaretha Wagner</t>
  </si>
  <si>
    <t>geb. 1.4.</t>
  </si>
  <si>
    <t>Maria Elisabetha Eschbach</t>
  </si>
  <si>
    <t>geb. 13.4.</t>
  </si>
  <si>
    <t>Casparus, Civis [Bürger]  et Vietor</t>
  </si>
  <si>
    <t>D(ominus) Joannes Weiskirch, Philosophus</t>
  </si>
  <si>
    <t>Joannes Adamus Civis [Bürger]  et Faber ferrarius</t>
  </si>
  <si>
    <t>Virgo [Jungfrau]  Christina Lizius</t>
  </si>
  <si>
    <t>Martinus Wagner Miles, cujus Loco ex Fonte levavit Joes Georgius Seiff</t>
  </si>
  <si>
    <t>Christianus, Accola</t>
  </si>
  <si>
    <t>Civis [Bürger]  Jacobus Müller</t>
  </si>
  <si>
    <t>geb. 10.6.</t>
  </si>
  <si>
    <t>Anna Maria Hummerich ex Breitert</t>
  </si>
  <si>
    <t xml:space="preserve">Antonius Ludovicus, Civis [Bürger] </t>
  </si>
  <si>
    <t>Joes Jacobus Hoffmann, Kideracensis</t>
  </si>
  <si>
    <t>Virgo [Jungfrau]  Maria Eulalia Schraub</t>
  </si>
  <si>
    <t>M. Agnes</t>
  </si>
  <si>
    <t>Agnes Reitz</t>
  </si>
  <si>
    <t>D(ominus) Joes Jacobus Opfermann, Theologus</t>
  </si>
  <si>
    <t>Nicolau, geb. 4.11.</t>
  </si>
  <si>
    <t xml:space="preserve">Nicolaus, Civis [Bürger] </t>
  </si>
  <si>
    <t>Adolescens [Jugendlicher] Nicolaus Fehlinger</t>
  </si>
  <si>
    <t xml:space="preserve">Philippus, Civis [Bürger]  </t>
  </si>
  <si>
    <t>Matthaeus Ringel, Civis [Bürger]  ac Pistor</t>
  </si>
  <si>
    <t>Rosina Schmitt, cujus Loco Infantem levavit ? Catharina Marckloff</t>
  </si>
  <si>
    <t>Antonius, Accola in Mola zur Kling, genannt Lutherus</t>
  </si>
  <si>
    <t>Christina Elisabetha Sauressig</t>
  </si>
  <si>
    <t>Nicolaus Kappenstein, Accola</t>
  </si>
  <si>
    <t xml:space="preserve">Jo. Henricus </t>
  </si>
  <si>
    <t>geb. 16.2.</t>
  </si>
  <si>
    <t>D(ominus) Georgius, Accola</t>
  </si>
  <si>
    <t>Adolescens [Jugendlicher] Jo. Henricus Dumb</t>
  </si>
  <si>
    <t>Raymundus Laurentius,    geb. 16.2.</t>
  </si>
  <si>
    <t>D(ominus) Raymundus Laurentius Schweizer, adiunctus Praetor hic</t>
  </si>
  <si>
    <t>geb. 3.3.</t>
  </si>
  <si>
    <t>Virgo [Jungfrau]  Maria Elisabetha Leutner</t>
  </si>
  <si>
    <t>Joannes Bendictus</t>
  </si>
  <si>
    <t>D(ominus) Joannes, Scabinus et Vietor</t>
  </si>
  <si>
    <t>D(ominus) Joannes Sintz, Subpraetor in Frauenstein</t>
  </si>
  <si>
    <t xml:space="preserve">Antonius, Civis [Bürger] </t>
  </si>
  <si>
    <t>Virgo [Jungfrau]  Maria Ottilia Geisler</t>
  </si>
  <si>
    <t>geb. 4.4.</t>
  </si>
  <si>
    <t xml:space="preserve">Joannes Adamus, Civis [Bürger] </t>
  </si>
  <si>
    <t>Virgo [Jungfrau]  Anna Catharina Schufel</t>
  </si>
  <si>
    <t xml:space="preserve">Joannes Eberardus, Civis [Bürger] </t>
  </si>
  <si>
    <t>Maria Elisabetha Syffrid</t>
  </si>
  <si>
    <t>Schröder</t>
  </si>
  <si>
    <t>Christianus, Civis [Bürger]  et Scriniarius</t>
  </si>
  <si>
    <t>Elisabetha Catharina Blundschling</t>
  </si>
  <si>
    <t>geb. 13.5.</t>
  </si>
  <si>
    <t>D(ominus) Michael, Scriba judicialis</t>
  </si>
  <si>
    <t>geb. 20.5.</t>
  </si>
  <si>
    <t>Joes Jacobus Schmitt, Civis [Bürger]  hic</t>
  </si>
  <si>
    <t>geb. 23.7.</t>
  </si>
  <si>
    <t>D(omina) Maria Elisabetha Münch, Ludirectrixin Seeligstatt</t>
  </si>
  <si>
    <t>D(ominus) Franciscus Ant. Amgil, Studiosus</t>
  </si>
  <si>
    <t>Joes Philippus Pflanz, Molitor</t>
  </si>
  <si>
    <t>Tyllmannus, Civis [Bürger]  et Caementarius</t>
  </si>
  <si>
    <t>Baptizans D(ominus) Jo. Adamus Klotzenberger, Primissarius hic</t>
  </si>
  <si>
    <t>Maria Elisabetha Ernst</t>
  </si>
  <si>
    <t>geb. 15.10.</t>
  </si>
  <si>
    <t xml:space="preserve">Joes Georgius Klein, Civis [Bürger] </t>
  </si>
  <si>
    <t>Juvenis Nicolaus Fehlinger</t>
  </si>
  <si>
    <t>Ringel,</t>
  </si>
  <si>
    <t>geb. 6.12.</t>
  </si>
  <si>
    <t>Virgo [Jungfrau]  Maria Agnes Lizius</t>
  </si>
  <si>
    <t>Matia Eva</t>
  </si>
  <si>
    <t>Virgo [Jungfrau]  Maria Catharina Opfermann</t>
  </si>
  <si>
    <t>geb. 28.12.</t>
  </si>
  <si>
    <t xml:space="preserve">Jacobus, Faber lignarius et Civis [Bürger] </t>
  </si>
  <si>
    <t>Joannes Sturm, Civis [Bürger]  et Vietor</t>
  </si>
  <si>
    <t xml:space="preserve">Bicking </t>
  </si>
  <si>
    <t>geb. 6.1.</t>
  </si>
  <si>
    <t>Jo. Petrus, Civis [Bürger]  et Molitor</t>
  </si>
  <si>
    <t xml:space="preserve">Andreas Hildt, Molitor Altavillanus et Civis [Bürger] </t>
  </si>
  <si>
    <t>Kyserling</t>
  </si>
  <si>
    <t>Joes Jodocus, Civis [Bürger]  et Sartor</t>
  </si>
  <si>
    <t>Vir Henricus Jung Erbacensis</t>
  </si>
  <si>
    <t>geb. 27.1.</t>
  </si>
  <si>
    <t xml:space="preserve">Joannes, Molitor et Civis [Bürger] </t>
  </si>
  <si>
    <t>D(ominus) Jo. Michael Rustler, Scriba judicialis</t>
  </si>
  <si>
    <t>Virgo [Jungfrau]  Maria Margaretha Kempenich</t>
  </si>
  <si>
    <t>geb. 6.2.</t>
  </si>
  <si>
    <t>Jacobus Dionysius Ferber, Civis [Bürger]  et Adituus hic</t>
  </si>
  <si>
    <t>Jo. Jacobus</t>
  </si>
  <si>
    <t>Civis [Bürger]  Joes Jacobus Heil</t>
  </si>
  <si>
    <t>geb. 6.4.</t>
  </si>
  <si>
    <t>o. Valentinus, Bubulcus [Ochsenknecht]</t>
  </si>
  <si>
    <t>Joes Martinus Kettenbach, Bubulcus [Ochsenknecht] resignatus seu emeritus</t>
  </si>
  <si>
    <t>geb. 27.4.</t>
  </si>
  <si>
    <t>Virgo [Jungfrau]  Maria Elisabetha Schröder</t>
  </si>
  <si>
    <t xml:space="preserve">Virgo [Jungfrau]  Anna Margaretha Raab </t>
  </si>
  <si>
    <t>Schefer</t>
  </si>
  <si>
    <t>geb. 18.5.</t>
  </si>
  <si>
    <t>geb. 22.5.</t>
  </si>
  <si>
    <t>Henricus, Molitor</t>
  </si>
  <si>
    <t>Eva Sabina Bauer</t>
  </si>
  <si>
    <t>Jo. Wilhelmus</t>
  </si>
  <si>
    <t>geb. 5.6.</t>
  </si>
  <si>
    <t>Matthaeus, Accola</t>
  </si>
  <si>
    <t>Wilhelmus Backhaus, Accola</t>
  </si>
  <si>
    <t>D(ominus) Wolfgangus, Scabinus et Vietor</t>
  </si>
  <si>
    <t>Virgo [Jungfrau]  Maria Agnes Buzfeld</t>
  </si>
  <si>
    <t xml:space="preserve">Paulus Damm, Civis [Bürger] </t>
  </si>
  <si>
    <t>geb. 24.7.</t>
  </si>
  <si>
    <t>Vir Jo. Georgius ?</t>
  </si>
  <si>
    <t>Jo. Melchior</t>
  </si>
  <si>
    <t>geb. 19.8.</t>
  </si>
  <si>
    <t xml:space="preserve">Franciscus(?), Civis [Bürger] </t>
  </si>
  <si>
    <t>Joes Melchior Preiss(?), Civis [Bürger]  et Pistor</t>
  </si>
  <si>
    <t>M. Barbara</t>
  </si>
  <si>
    <t>Joes Nicolaus, Civis [Bürger]  et Pistor</t>
  </si>
  <si>
    <t>M. Barbara Münch</t>
  </si>
  <si>
    <t>Proles obiit.</t>
  </si>
  <si>
    <t>Offermann</t>
  </si>
  <si>
    <t>Henricus Casparus</t>
  </si>
  <si>
    <t xml:space="preserve">Jo. Adamus, Civis [Bürger] </t>
  </si>
  <si>
    <t xml:space="preserve">Henricus Casparus Geisler, tertii Ord. S. Francisci, E… Incola [Bewohner] </t>
  </si>
  <si>
    <t>Adolescens [Jugendlicher] Jo. Gerhardus Lizius</t>
  </si>
  <si>
    <t>geb. 20.12.</t>
  </si>
  <si>
    <t>Joes Wilhelmus, Accola hic</t>
  </si>
  <si>
    <t>Nicolaus Münch, Civis [Bürger]  et Pistor</t>
  </si>
  <si>
    <t>3.1.</t>
  </si>
  <si>
    <t xml:space="preserve">Christophorus, Civis [Bürger] </t>
  </si>
  <si>
    <t xml:space="preserve">M. Elisabetha. </t>
  </si>
  <si>
    <t>Maria Elisabetha Ernst, Avia</t>
  </si>
  <si>
    <t>Sturm(?)</t>
  </si>
  <si>
    <t>Maria(?) Gertrudis</t>
  </si>
  <si>
    <t>geb. 4.1.</t>
  </si>
  <si>
    <t>Casparus, Civs et Vietor</t>
  </si>
  <si>
    <t>Virgo [Jungfrau]  Gertrudis Sturm</t>
  </si>
  <si>
    <t>Joannes, Miles Mogunt. sub Centuriatu D(omi)ni Decurionis Stut…</t>
  </si>
  <si>
    <t>Andreas Hild, Civis [Bürger]  et Molitor seu Pistor Altavillanus</t>
  </si>
  <si>
    <t>Baptizavit hanc Prolem natam in der Klingermühl A. Schröder</t>
  </si>
  <si>
    <t>Schefer (Schäfer)</t>
  </si>
  <si>
    <t xml:space="preserve">Joes Adamus, Faber ferrarius et Civis [Bürger] </t>
  </si>
  <si>
    <t>Civis [Bürger]  Joannea Adamus Oppermann</t>
  </si>
  <si>
    <t>geb. 18.2.</t>
  </si>
  <si>
    <t>Vidua Catharina Elisabetha Riel</t>
  </si>
  <si>
    <t xml:space="preserve">Joes Adamus, Civis [Bürger] </t>
  </si>
  <si>
    <t>Joannes Emmermann, Civis [Bürger]  Vietor</t>
  </si>
  <si>
    <t>Breuer(?)</t>
  </si>
  <si>
    <t>nata illegitima</t>
  </si>
  <si>
    <t>Virgo [Jungfrau]  M. Elisabetha Ortel</t>
  </si>
  <si>
    <t>geb. 14.3.</t>
  </si>
  <si>
    <t>geb. 25.3.</t>
  </si>
  <si>
    <t>Juvenis Joes Antonius Gros</t>
  </si>
  <si>
    <t>Anna Christina Sauressig</t>
  </si>
  <si>
    <t xml:space="preserve">Virgo [Jungfrau]  Maria Amalia Bartz, Tertiaria Ordinis S P.. Francisci </t>
  </si>
  <si>
    <t>Ringel(?)</t>
  </si>
  <si>
    <t>est paulo post mortua</t>
  </si>
  <si>
    <t>Anna Margaretha Lizius</t>
  </si>
  <si>
    <t>Trunck</t>
  </si>
  <si>
    <t>Matthaeus, Civis [Bürger]  et Textor</t>
  </si>
  <si>
    <t>M. Elisabetha Rath</t>
  </si>
  <si>
    <t>Augustinus</t>
  </si>
  <si>
    <t>geb. 6.7. + 29.10.1759</t>
  </si>
  <si>
    <t>Adolescens [Jugendlicher] Augustinus Schraub</t>
  </si>
  <si>
    <t>Virgo [Jungfrau]  Maria Eva Heil</t>
  </si>
  <si>
    <t xml:space="preserve">Matthaeus, Accola hujatis [von hier] </t>
  </si>
  <si>
    <t>Conradus Müller ex Frauenstein</t>
  </si>
  <si>
    <t>geb. 4.8.</t>
  </si>
  <si>
    <t>D(ominus) Joannes Syfrid Praetor</t>
  </si>
  <si>
    <t>Wickert</t>
  </si>
  <si>
    <t>Bernardus ?</t>
  </si>
  <si>
    <t>Adolescens [Jugendlicher] Jacobus Stegman.</t>
  </si>
  <si>
    <t>Damm(?)</t>
  </si>
  <si>
    <t>Joannes Damm, Agricola auf dem …samen Hofe</t>
  </si>
  <si>
    <t>Joannes Andreas Petrus, geb. 1.11.</t>
  </si>
  <si>
    <t>Adolescens [Jugendlicher] Joes Petrus Plantz</t>
  </si>
  <si>
    <t>Fleischmann</t>
  </si>
  <si>
    <t>Miles ? Philippus, Corporalus sub Centuriatu lib… vulgo ? Compagnie</t>
  </si>
  <si>
    <t>? Catharina ?</t>
  </si>
  <si>
    <t>Compatrinus erat D(omin)us Joannes Dember Superior Lieutenant vulgo ?</t>
  </si>
  <si>
    <t>Augustinus Schraub</t>
  </si>
  <si>
    <t>Dominus Michael, Scabinus</t>
  </si>
  <si>
    <t>D(omin)us Joes Wendelinus Weiskirch, Canonicus regularis Praemonstratus. in Illbenstatt in Wetteravia</t>
  </si>
  <si>
    <t xml:space="preserve">Trebau </t>
  </si>
  <si>
    <t>Juvenis Joes Raymundus Marckloff</t>
  </si>
  <si>
    <t xml:space="preserve">Erhardus M…us </t>
  </si>
  <si>
    <t xml:space="preserve">Adolescens [Jugendlicher] et Studiosus(?) ? Kappenstein No(min)e Loco absentis Patrini Principalis levavit Infantem Filiolus Erhardus Kappenstein </t>
  </si>
  <si>
    <t xml:space="preserve">Kiserling </t>
  </si>
  <si>
    <t>Jodocus, Civis [Bürger]  et …ator</t>
  </si>
  <si>
    <t>Matrona Anna Catharina Hofmann</t>
  </si>
  <si>
    <t xml:space="preserve">Joes Philippus Trebau, Civis [Bürger] </t>
  </si>
  <si>
    <t>Joes Henricus Friderich, Kideracensis</t>
  </si>
  <si>
    <t xml:space="preserve">Joes Adamus Bart, Civis [Bürger] </t>
  </si>
  <si>
    <t>Kinstler</t>
  </si>
  <si>
    <t>Joannes, Molitor auf der Dörrmühl, ?</t>
  </si>
  <si>
    <t>Eva Elisabetha</t>
  </si>
  <si>
    <t>Jonnes Backhaus, Molitor in der Clostermühl in Diefenthal</t>
  </si>
  <si>
    <t>Anna Catharina Norgarth, Neovillana</t>
  </si>
  <si>
    <t>Mattheaus, Textor</t>
  </si>
  <si>
    <t>Juvenis Wilhelmus Fehlinger</t>
  </si>
  <si>
    <t>geb. 1.7.</t>
  </si>
  <si>
    <t>Joannes Conrad, Molitor</t>
  </si>
  <si>
    <t>Maria Elisabetha Planz</t>
  </si>
  <si>
    <t>Adolescens [Jugendlicher] Valentinus Daupern</t>
  </si>
  <si>
    <t>Adolescens [Jugendlicher] Quirinus Jörg</t>
  </si>
  <si>
    <t>Dominus Joannes, Praetor</t>
  </si>
  <si>
    <t>Virgo [Jungfrau]  Anna Gertrudis Lauer ex Maidorf in Moguntina [Mainz]  Hassia</t>
  </si>
  <si>
    <t>Reitz(?)</t>
  </si>
  <si>
    <t>Maria Catharina Roth, Kideracensis</t>
  </si>
  <si>
    <t>Joes Conradus Bauer, Molitor</t>
  </si>
  <si>
    <t xml:space="preserve">Sauressig </t>
  </si>
  <si>
    <t>Joannes Conradus Bauer, Molitor</t>
  </si>
  <si>
    <t>M. Juliana</t>
  </si>
  <si>
    <t>Virguncula M. Elisabetha Rusler</t>
  </si>
  <si>
    <t>geb. 7.11.</t>
  </si>
  <si>
    <t>Dominus Joannes, Scabinus et Vietor</t>
  </si>
  <si>
    <t>Virguncula Anna Maria Müller ex Niederwalluf</t>
  </si>
  <si>
    <t>Virgo [Jungfrau]  M. Agnes Ferber</t>
  </si>
  <si>
    <t>Nicolaus Münch, Civis [Bürger]  et Pistor hic</t>
  </si>
  <si>
    <t>Virgo [Jungfrau]  Anna Cath. Seif</t>
  </si>
  <si>
    <t>Infans Vagabundi, qui statim obiit.</t>
  </si>
  <si>
    <t>Antonius, Accola in Mola vulgo in der Klingenmühl</t>
  </si>
  <si>
    <t>Conjux legit.</t>
  </si>
  <si>
    <t>Joannes Mayer, Molitor in der Klingenmühl</t>
  </si>
  <si>
    <t>D(omi)nus Joes Wolfgangus, Scabinus et Vietor</t>
  </si>
  <si>
    <t>D(ominus) Joannes Müller, Subprätor in Niederwalluf</t>
  </si>
  <si>
    <t>Virgo [Jungfrau]  Maria Elisabetha Pflanz</t>
  </si>
  <si>
    <t xml:space="preserve">Joes Adamus Schraub, Civis [Bürger] </t>
  </si>
  <si>
    <t>geb.11.1.</t>
  </si>
  <si>
    <t xml:space="preserve">Valentinus, Faber Clavarum seu Clavarius hujatis [von hier] </t>
  </si>
  <si>
    <t>Barbara(?)</t>
  </si>
  <si>
    <t>? Philippus Schmitt</t>
  </si>
  <si>
    <t>Adolescens [Jugendlicher] ? Korn</t>
  </si>
  <si>
    <t>Juvenis Christianus Gebel</t>
  </si>
  <si>
    <t>29.5.</t>
  </si>
  <si>
    <t>Matthaeus Trunck, Textor</t>
  </si>
  <si>
    <t>Joannes, Faber ferrarius</t>
  </si>
  <si>
    <t>D(ominus) Joannes Emmermann, Civis [Bürger] , Vietor et Hospes ad Signum Angeli</t>
  </si>
  <si>
    <t>Tyllmann, Civis [Bürger]  et Caementarius</t>
  </si>
  <si>
    <t>Maria Elisabetha Preuss</t>
  </si>
  <si>
    <t>Joannes Wagner</t>
  </si>
  <si>
    <t xml:space="preserve">Jo. Gregorius, Civis [Bürger] </t>
  </si>
  <si>
    <t>Virgo [Jungfrau]  Anna Maria Heil</t>
  </si>
  <si>
    <t>M. Odilia Korn</t>
  </si>
  <si>
    <t>Jo. Nicoluas, Molitor</t>
  </si>
  <si>
    <t>Adolescens [Jugendlicher] Jo. Georgius Hennerich ex Gladbach</t>
  </si>
  <si>
    <t>M. Catharina</t>
  </si>
  <si>
    <t>vocata M. Catharina Würth</t>
  </si>
  <si>
    <t xml:space="preserve">Pater dixit esse Adamus    ? </t>
  </si>
  <si>
    <t>Künstler</t>
  </si>
  <si>
    <t>Joannes, Molitor in der Dörrmühl, Accola</t>
  </si>
  <si>
    <t>Eva Elisabetha, Coniuges Lutheranarae</t>
  </si>
  <si>
    <t>Joes Petrus Pflanz, Molitor</t>
  </si>
  <si>
    <t>Maria Anna Deindorff v(on?) ….eck in  ? Ord. P. Francisci</t>
  </si>
  <si>
    <t>Kraut(h)</t>
  </si>
  <si>
    <t xml:space="preserve">Balthasarus, Subulcus hujatis [von hier] </t>
  </si>
  <si>
    <t xml:space="preserve">Jacobus Schmidt, Bubulcus [Ochsenknecht] hujatis [von hier] </t>
  </si>
  <si>
    <t>Virgo [Jungfrau]  Anna Rufina Buzfeld</t>
  </si>
  <si>
    <t>Joannes Casparus</t>
  </si>
  <si>
    <t>Adolescens [Jugendlicher] Joes Casparus Oppermann</t>
  </si>
  <si>
    <t>Maria Elisabetha Fehlinger</t>
  </si>
  <si>
    <t>Kiserling</t>
  </si>
  <si>
    <t>Maria Theresia</t>
  </si>
  <si>
    <t xml:space="preserve">Joes Jodocus, Sartor et Civis [Bürger] </t>
  </si>
  <si>
    <t>Virgo [Jungfrau]  Maria Theresia Mellain ex Niederwalluf</t>
  </si>
  <si>
    <t>Cronenberger</t>
  </si>
  <si>
    <t>Casparus, Scriniarius</t>
  </si>
  <si>
    <t>Virgo [Jungfrau]  Maria Münch, Neovillana</t>
  </si>
  <si>
    <t>2?.7.</t>
  </si>
  <si>
    <t>Virgo [Jungfrau]  Elisabetha Müller</t>
  </si>
  <si>
    <t>Baptizans D(ominus) Jo. Gerardus Münch, Primissarius</t>
  </si>
  <si>
    <t>Seitz</t>
  </si>
  <si>
    <t>Virgo [Jungfrau]  M. Barbara Seitz</t>
  </si>
  <si>
    <t>Adolescens [Jugendlicher] Christophorus Korn</t>
  </si>
  <si>
    <t>Maria Elisabetha Preis</t>
  </si>
  <si>
    <t>Antonius, Accola</t>
  </si>
  <si>
    <t>Virgo [Jungfrau]  Maria Anna Dieterich, Neovillana</t>
  </si>
  <si>
    <t>Virgo [Jungfrau]  Maria JulianaDaupern</t>
  </si>
  <si>
    <t>D(omi)nus Joannes, Scriba judicialis</t>
  </si>
  <si>
    <t>D(omi)nus Jo. Wendelinus Doufrain, Muninius Electoris Moguntinus, cuius loco levavit D(omi)nus Parens eius Doufrain in Hattenheim Scabinus</t>
  </si>
  <si>
    <t xml:space="preserve">Stockhaus </t>
  </si>
  <si>
    <t>Michael, Accola</t>
  </si>
  <si>
    <t>Maria Susanna Müller ex …enheim</t>
  </si>
  <si>
    <t>D(omi)nus Joes Petrus Wolf, Theologiae Candidatus, ex Rüdesheim</t>
  </si>
  <si>
    <t>Christophorus, Accola</t>
  </si>
  <si>
    <t>Joannes Petrus Emmel, Accola</t>
  </si>
  <si>
    <t>Jacobus senior</t>
  </si>
  <si>
    <t>Maria Agnes Müller, Vidua</t>
  </si>
  <si>
    <t>Adolescentitus Jo. Georgius Damm</t>
  </si>
  <si>
    <t>Philippus Nicolaus</t>
  </si>
  <si>
    <t>Juvenis Philippus Nicolaus Mehler in Mola prope Bleidenstatt oriendus</t>
  </si>
  <si>
    <t>Petrus, Custos auf der Kling</t>
  </si>
  <si>
    <t>Joannes Marx(?), Opilio auf dem Grarod</t>
  </si>
  <si>
    <t>Joannes, Civis [Bürger]  et Faber ferrarius</t>
  </si>
  <si>
    <t>Anna Gertrudis Marckloff ex Frauenstein</t>
  </si>
  <si>
    <t>Dender</t>
  </si>
  <si>
    <t>Simon, Molitor in d. Kling</t>
  </si>
  <si>
    <t>Maria Appolonia</t>
  </si>
  <si>
    <t>Adolescens [Jugendlicher] Joes Jacobus Rusler</t>
  </si>
  <si>
    <t>Grebert</t>
  </si>
  <si>
    <t>Vincentius</t>
  </si>
  <si>
    <t xml:space="preserve">Joannes Gerardus Engelmann, Juvenis Neovillanus </t>
  </si>
  <si>
    <t>Maria Catharina Emmel</t>
  </si>
  <si>
    <t>Fridericus</t>
  </si>
  <si>
    <t>Philipp, Accola</t>
  </si>
  <si>
    <t>Vir Fridericus Morgenstern, Molitor</t>
  </si>
  <si>
    <t>Nicolaus, Molitor</t>
  </si>
  <si>
    <t>M. Christina Sturm</t>
  </si>
  <si>
    <t>Virgo [Jungfrau]  Anna Catharina Weber, Kideracensis</t>
  </si>
  <si>
    <t>Henricus Greber, Venator</t>
  </si>
  <si>
    <t>Jo. Valentinus</t>
  </si>
  <si>
    <t>Virgo [Jungfrau]  Ursula Sorger Mogunt.</t>
  </si>
  <si>
    <t>29.10.</t>
  </si>
  <si>
    <t>Carolina sive Charlotta</t>
  </si>
  <si>
    <t>Virgo [Jungfrau]  Charlotta St(?)egmann</t>
  </si>
  <si>
    <t>Elisab. Catharina</t>
  </si>
  <si>
    <t>Joes Valentinus Daupern, Civis [Bürger]  et Pistor Vinicellanus</t>
  </si>
  <si>
    <t>Josephus Antonius</t>
  </si>
  <si>
    <t xml:space="preserve">Ludovicus Antonius, Civis [Bürger] </t>
  </si>
  <si>
    <t>Adolescens [Jugendlicher] Josephus Antonius Diefenbach ex Frauenstein</t>
  </si>
  <si>
    <t>Joes Petrus ?, Civis [Bürger]  Ca..</t>
  </si>
  <si>
    <t>Nicolaus, illegitime natus</t>
  </si>
  <si>
    <t>Catharina Greser</t>
  </si>
  <si>
    <t>Juvenis Nicolaus Münch</t>
  </si>
  <si>
    <t>Cronenberg</t>
  </si>
  <si>
    <t>Casparus, Civis [Bürger]  ac Scriniarius</t>
  </si>
  <si>
    <t>Nicolaus Basting, Scabinus Mittelheimensis</t>
  </si>
  <si>
    <t>Vir et Civis [Bürger]  Joes Petrus Werner</t>
  </si>
  <si>
    <t xml:space="preserve">Joannes junior, Civis [Bürger] </t>
  </si>
  <si>
    <t>Virgo [Jungfrau]  Maria Margaretha Wagner</t>
  </si>
  <si>
    <t>Jodocus, Civis [Bürger] , Sartor et Hospes ad Signum Leonis</t>
  </si>
  <si>
    <t>Virgo [Jungfrau]  M. Elisabetha Rusler</t>
  </si>
  <si>
    <t>Virgo [Jungfrau]  Maria Catharina Antz</t>
  </si>
  <si>
    <t>Maria Elisabetha Pflanz</t>
  </si>
  <si>
    <t>Rödeler</t>
  </si>
  <si>
    <t>Jo. Georgius Henricus, Accola in Molis</t>
  </si>
  <si>
    <t>Petrus, Civis [Bürger]  et Vietor</t>
  </si>
  <si>
    <t xml:space="preserve">Wilhelmus Werner, Scabinus Neovillanus </t>
  </si>
  <si>
    <t>Joannes ?ius</t>
  </si>
  <si>
    <t>Dominus Joannes, Scriba Curialis</t>
  </si>
  <si>
    <t>Joannes ?ius Schumann ex Mittelheim</t>
  </si>
  <si>
    <t>29.?.</t>
  </si>
  <si>
    <t>Greber</t>
  </si>
  <si>
    <t>Vincentius, Faber lignarius</t>
  </si>
  <si>
    <t>Virgo [Jungfrau]  Maria Catharina ?…Kideracensis</t>
  </si>
  <si>
    <t>Melchior</t>
  </si>
  <si>
    <t xml:space="preserve">Melchior Preiss, Civis [Bürger] </t>
  </si>
  <si>
    <t>Juvenis Joannes Eschbach</t>
  </si>
  <si>
    <t>Dominus Joannes Sturm, Scabinus et Vietor</t>
  </si>
  <si>
    <t>Tyllmannus, Civis [Bürger]  et Caementarius hic</t>
  </si>
  <si>
    <t>Joannes Georgius Wagner(?) ?</t>
  </si>
  <si>
    <t>Agydius(?)</t>
  </si>
  <si>
    <t xml:space="preserve">Joannes, Accola </t>
  </si>
  <si>
    <t>Adolescens [Jugendlicher] Agydius(?) Schäfer</t>
  </si>
  <si>
    <t>Antonius, Accola hic</t>
  </si>
  <si>
    <t>Adolescens [Jugendlicher] Joannes Henricus Scholl</t>
  </si>
  <si>
    <t>Virgo [Jungfrau]  Anna Maria Marckloff</t>
  </si>
  <si>
    <t xml:space="preserve">Andreas, Scrinarius et Civis [Bürger] </t>
  </si>
  <si>
    <t>Virgo [Jungfrau]  Anna Margaretha Syfrid</t>
  </si>
  <si>
    <t>Joannes Gregorius</t>
  </si>
  <si>
    <t xml:space="preserve">Joannes Eberhardus, Sutor et Civis [Bürger] </t>
  </si>
  <si>
    <t>D(omi)nus Joes Gregorius, Scabinus Civis [Bürger]  Hallgarthensis</t>
  </si>
  <si>
    <t>Blum</t>
  </si>
  <si>
    <t>Vir Joannes Kopp, Erbacensis</t>
  </si>
  <si>
    <t>Nicolaus, Civiv</t>
  </si>
  <si>
    <t>Virgo [Jungfrau]  Gertrudis Feuerstein</t>
  </si>
  <si>
    <t xml:space="preserve">Raab </t>
  </si>
  <si>
    <t>Casparus, Civiv</t>
  </si>
  <si>
    <t>Matthaeus Trunck, Civis [Bürger]  et Textor</t>
  </si>
  <si>
    <t xml:space="preserve">Joannes, Civis [Bürger]  et Molitor </t>
  </si>
  <si>
    <t>Virgo [Jungfrau]  Maria Catharina Blundschling</t>
  </si>
  <si>
    <t>Civis [Bürger]  Joes Adamus Scheffer, Faber ferrarius</t>
  </si>
  <si>
    <t>Joes Henricus, Accola in Molendino common...</t>
  </si>
  <si>
    <t>Tyllmannus</t>
  </si>
  <si>
    <t>Jonnes</t>
  </si>
  <si>
    <t>Tyllmannus Feuerstein, Civis [Bürger]  et Caementarius</t>
  </si>
  <si>
    <t>Joannes Müller, Juvenis</t>
  </si>
  <si>
    <t>Joannes Ferdinandus</t>
  </si>
  <si>
    <t>Baptizans Gerhardus Münch Primissarius</t>
  </si>
  <si>
    <t>Joannes Gerardus Lizius</t>
  </si>
  <si>
    <t>Nicolaus, Civis [Bürger]  et Sutor</t>
  </si>
  <si>
    <t>Vir Joes Georgius Schraub, habitans in Villa Dörnbach</t>
  </si>
  <si>
    <t>Joannes, Sartor</t>
  </si>
  <si>
    <t>Virgo [Jungfrau]  Anna Maria Härtner</t>
  </si>
  <si>
    <t>Anna Regina</t>
  </si>
  <si>
    <t>Petrus, Custos Sylvarum vulgo in der Kling</t>
  </si>
  <si>
    <t>Anna Regina Wambacher ex Langenschwalbach</t>
  </si>
  <si>
    <t xml:space="preserve">Jo. Philippus(?), Civis [Bürger] </t>
  </si>
  <si>
    <t>?   ?</t>
  </si>
  <si>
    <t>Melchior, Accola in der Klingenmühl, alias ? ?</t>
  </si>
  <si>
    <t>Cornelia(?)</t>
  </si>
  <si>
    <t>Joannes S..., Molitor ?   ?, alias ?</t>
  </si>
  <si>
    <t>Antonius(?)</t>
  </si>
  <si>
    <t>Adolescens [Jugendlicher] Antonius Sturm</t>
  </si>
  <si>
    <t>Georgius Josephus</t>
  </si>
  <si>
    <t>Jodocus, Civis [Bürger]  et Mercator ac Hospes ad Signum Leonis</t>
  </si>
  <si>
    <t>D(ominus) Georgius Jung, Erbacensis Mercator</t>
  </si>
  <si>
    <t>Andreas, Civis [Bürger]  et Scrinarius</t>
  </si>
  <si>
    <t>Petrus Opfermann</t>
  </si>
  <si>
    <t>Jacobus Heil</t>
  </si>
  <si>
    <t xml:space="preserve">Casparus, Scrinarius et Civis [Bürger] </t>
  </si>
  <si>
    <t>Maria Felicitas Sturm</t>
  </si>
  <si>
    <t>Templer</t>
  </si>
  <si>
    <t xml:space="preserve">Joannes Simon, Textor et Civis [Bürger] </t>
  </si>
  <si>
    <t>Virgo [Jungfrau]  Elisabetha Catharina Eschbach</t>
  </si>
  <si>
    <t>Petrus, Civis [Bürger]  ac Vietor</t>
  </si>
  <si>
    <t xml:space="preserve">Vir Jacobus  ?. Neovillanus </t>
  </si>
  <si>
    <t>geb. 1.5.</t>
  </si>
  <si>
    <t xml:space="preserve">Joes Michaelis(?). Accola hujatis [von hier] </t>
  </si>
  <si>
    <t>Juvenis JoannesMichelis, Sartor, oriendus ex Hattenheim</t>
  </si>
  <si>
    <t>Jo. Philippus, Accola</t>
  </si>
  <si>
    <t>Juvenis Christianus Jacobus Schmitt</t>
  </si>
  <si>
    <t>Jolum(?)</t>
  </si>
  <si>
    <t>Virguncula Anna Barbara Weilner ex Dehrn</t>
  </si>
  <si>
    <t>Adolescens [Jugendlicher] Raymundus ?, Caementarius</t>
  </si>
  <si>
    <t>Geist</t>
  </si>
  <si>
    <t xml:space="preserve">D(omi)nus Jo. Michael, Ludimoderator hujatis [von hier] </t>
  </si>
  <si>
    <t>D(omi)nus Joes Michael Rusler, Subpraetor hic</t>
  </si>
  <si>
    <t xml:space="preserve">D(omi)nus Joannes, Scriba judicialis hujatis [von hier] </t>
  </si>
  <si>
    <t xml:space="preserve">Andreas Wagner, Civis [Bürger]  hujatis [von hier] </t>
  </si>
  <si>
    <t>Adamus, Civis [Bürger]  et Adituus</t>
  </si>
  <si>
    <t>Anna Elisabetha, qua post dolores partiis, et partum tandem secutum, obiit</t>
  </si>
  <si>
    <t>Sch….</t>
  </si>
  <si>
    <t>?….inus</t>
  </si>
  <si>
    <t>Adolescens [Jugendlicher] Joes Wendelinus(?) Sch…</t>
  </si>
  <si>
    <t xml:space="preserve">Paulus(?), Civis [Bürger]  hujatis [von hier] </t>
  </si>
  <si>
    <t>Odolia(?)</t>
  </si>
  <si>
    <t>Virgo [Jungfrau]  ? Elisabetha Damm</t>
  </si>
  <si>
    <t>Maria Agnes Bicking</t>
  </si>
  <si>
    <t>Maria Josepha(?)</t>
  </si>
  <si>
    <t>D(omi)nus Joannes, Scabinus(?) et Vietor</t>
  </si>
  <si>
    <t>Maria F(elicitas?)….</t>
  </si>
  <si>
    <t>Vidua Maria Eva Ringel</t>
  </si>
  <si>
    <t>Civis [Bürger]  Joannes Geisler</t>
  </si>
  <si>
    <t>Anna Margaretha Daupern, Vidua et Avia</t>
  </si>
  <si>
    <t>Rötheler</t>
  </si>
  <si>
    <t>Henricus, Incola [Bewohner]  in Mole ?</t>
  </si>
  <si>
    <t>Joannes(?) Sauressig, Civis [Bürger]  et Molitor</t>
  </si>
  <si>
    <t>Maria Anna(?)</t>
  </si>
  <si>
    <t>?  Reitz</t>
  </si>
  <si>
    <t>2?.1.</t>
  </si>
  <si>
    <t>Juvenis Philippus Nunn, Lanio</t>
  </si>
  <si>
    <t>Virgo [Jungfrau]  Maria Eulalia Best, Kideracens.</t>
  </si>
  <si>
    <t xml:space="preserve">Maria Elisabetha M…. </t>
  </si>
  <si>
    <t>Andreas, Civis [Bürger]  et Scriniarius</t>
  </si>
  <si>
    <t>Maria Catharina Oppermann</t>
  </si>
  <si>
    <t>?0.4.</t>
  </si>
  <si>
    <t>Civis [Bürger]  et Faber ferrarius</t>
  </si>
  <si>
    <t>M. Margaretha Schefer</t>
  </si>
  <si>
    <t>Cronenburg</t>
  </si>
  <si>
    <t>Casparus, Civis [Bürger]  et Scriniarius</t>
  </si>
  <si>
    <t>Vincentius Greber, Civis [Bürger]  et Carpentarius</t>
  </si>
  <si>
    <t>Adolescens [Jugendlicher] Jo. Jacobus Antz</t>
  </si>
  <si>
    <t xml:space="preserve">? </t>
  </si>
  <si>
    <t>Joes  ?  ?</t>
  </si>
  <si>
    <t>Dumb</t>
  </si>
  <si>
    <t>Adolescens [Jugendlicher] Joannes Schell</t>
  </si>
  <si>
    <t>Mater dicti Patris scil. Catharina Margaretha Weber</t>
  </si>
  <si>
    <t>Joannes Eberhardus(?)</t>
  </si>
  <si>
    <t>Joannes Nicolaus, Molitor in der Kling</t>
  </si>
  <si>
    <t>Catharina Münch(?), Kideracensis</t>
  </si>
  <si>
    <t xml:space="preserve">?. Accola hujatis [von hier] </t>
  </si>
  <si>
    <t>Anna Maria Scholl</t>
  </si>
  <si>
    <t>Agnes(?)</t>
  </si>
  <si>
    <t>?    ?   ,Scriba Curialis</t>
  </si>
  <si>
    <t>?. 12.</t>
  </si>
  <si>
    <t>Oppermann(?)</t>
  </si>
  <si>
    <t>Joes Adamus(?), Cives et Adituus</t>
  </si>
  <si>
    <t>Maria  ?</t>
  </si>
  <si>
    <t>Maria Margaretha Hausmann, Erbacensis</t>
  </si>
  <si>
    <t>Pflanz</t>
  </si>
  <si>
    <t>Joannes Wolfgangus, Molitor</t>
  </si>
  <si>
    <t xml:space="preserve">Joannes Andreas Pflanz </t>
  </si>
  <si>
    <t>Kieserling</t>
  </si>
  <si>
    <t>Joes Jodocus, Civis [Bürger]  et Hospes ad Leonem</t>
  </si>
  <si>
    <t>Philippus Möhler, Civis [Bürger]  ac Sartor</t>
  </si>
  <si>
    <t xml:space="preserve">Joes(?) Petrus, Civis [Bürger] </t>
  </si>
  <si>
    <t>Virguncula Anna Catharina Post</t>
  </si>
  <si>
    <t xml:space="preserve">Franciscus Josephus </t>
  </si>
  <si>
    <t>D(omi)nus Joannes, Scabinus et Vietor</t>
  </si>
  <si>
    <t>D(omi)nus Franciscus Josephus Ringel, Cubicularius rev. ac celsissimi Episcopi et Principis Spirensis</t>
  </si>
  <si>
    <t>Schaeffer</t>
  </si>
  <si>
    <t xml:space="preserve">Philippus </t>
  </si>
  <si>
    <t>Joannes, Vinicola hic</t>
  </si>
  <si>
    <t>Adolescens [Jugendlicher] Philippus Schäffer</t>
  </si>
  <si>
    <t>Joannes, Civis [Bürger]  et Pistor</t>
  </si>
  <si>
    <t>Philippus Mehler(?), Civis [Bürger]  et Sartor</t>
  </si>
  <si>
    <t>Virgo [Jungfrau]  Anna Maria Härtner(?)</t>
  </si>
  <si>
    <t>Valentinus p.m.</t>
  </si>
  <si>
    <t>Virgo [Jungfrau]  Maria Odilia Münch</t>
  </si>
  <si>
    <t>Joannes, Molitor in der Dörrmühl</t>
  </si>
  <si>
    <t>Joes Wolfgangus Pflanz, Molitor</t>
  </si>
  <si>
    <t>geb 30.4.,  + 1836</t>
  </si>
  <si>
    <t xml:space="preserve">D(omi)nus Joannes, Scriba Judicialis hujatis [von hier] </t>
  </si>
  <si>
    <t>D(omi)na Maria Elisabetha Dufrein, Praetrix in Hattenheim</t>
  </si>
  <si>
    <t>Nicolaus, Molitor(?)</t>
  </si>
  <si>
    <t>Mattheaus(?)</t>
  </si>
  <si>
    <t>Adolescens [Jugendlicher] Raymundus Pfeiffer, Caementarius</t>
  </si>
  <si>
    <t>Simon, Textor hic</t>
  </si>
  <si>
    <t>Gaul</t>
  </si>
  <si>
    <t>Joannes Georgius, Molitor Lutheranus</t>
  </si>
  <si>
    <t>Anna Maria Münch et M. Magdalena Kinstler, Molitrices</t>
  </si>
  <si>
    <t xml:space="preserve">Gregorius Eschbach, Civis [Bürger] </t>
  </si>
  <si>
    <t>Jo. Petrus, Custos Sylvarum vulgo Klingenschütz</t>
  </si>
  <si>
    <t>Joannes Damm, Adolescentulus</t>
  </si>
  <si>
    <t>Maria Elisabetha Heil</t>
  </si>
  <si>
    <t>18.10..</t>
  </si>
  <si>
    <t xml:space="preserve">D(omi)nus Michael, Ludimoderator hic ac Civis [Bürger] </t>
  </si>
  <si>
    <t>Virgo [Jungfrau]  Maria Elisabetha ? Oestrichiana</t>
  </si>
  <si>
    <t>Standthaft(?)</t>
  </si>
  <si>
    <t>Virgo [Jungfrau]  Maria Barbara Schmitt</t>
  </si>
  <si>
    <t>Anna Regina Korn</t>
  </si>
  <si>
    <t>Vir Joes Petrus Emmel</t>
  </si>
  <si>
    <t>Joannes Casparus Oppermann</t>
  </si>
  <si>
    <t>Virgo [Jungfrau]  Maria Elisabetha Wagner</t>
  </si>
  <si>
    <t>Anna Christina Hausherder(?) …ensis</t>
  </si>
  <si>
    <t xml:space="preserve">Jo. Wendelinus, Civis [Bürger] </t>
  </si>
  <si>
    <t>Adolescens [Jugendlicher] Valentinus Müller</t>
  </si>
  <si>
    <t>Mehler</t>
  </si>
  <si>
    <t>Philippus, Civis [Bürger]  et Sartor</t>
  </si>
  <si>
    <t>Hoffman(?)</t>
  </si>
  <si>
    <t>Georgius Nicolaus</t>
  </si>
  <si>
    <t>Joannes Antonius, Pistor</t>
  </si>
  <si>
    <t>Adolescens [Jugendlicher] Jo. Georgius Sturm</t>
  </si>
  <si>
    <t>Nicolaus, Sutor</t>
  </si>
  <si>
    <t>Joes Wilhelmus Wagner, Civis [Bürger] , Sutor</t>
  </si>
  <si>
    <t>Aegydius, Accola</t>
  </si>
  <si>
    <t>Virgo [Jungfrau]  Anna Elisabetha Schefer</t>
  </si>
  <si>
    <t>Juvenis Raymundus Pfister(?)</t>
  </si>
  <si>
    <t>Clara Sophia</t>
  </si>
  <si>
    <t xml:space="preserve">Jo. Eberhardus, Sutor, Civis [Bürger] </t>
  </si>
  <si>
    <t>Virgo [Jungfrau]  Clara Sophia …ermüller</t>
  </si>
  <si>
    <t>Virgo [Jungfrau]  Maria Josepha Scheffer</t>
  </si>
  <si>
    <t>?, Civs et Pistor hic</t>
  </si>
  <si>
    <t>Petrus Münch, Asperavallensis</t>
  </si>
  <si>
    <t>Baptizavit P. Robertus Geyer, Franciscanus</t>
  </si>
  <si>
    <t>Maria Anna Theresia</t>
  </si>
  <si>
    <t>Joachim, Accola</t>
  </si>
  <si>
    <t>Maria Anna Ockerschneck, tertii Ordinis S. Francisci Professa</t>
  </si>
  <si>
    <t>Joes Nicolaus, Molitor in der Klingmühl</t>
  </si>
  <si>
    <t xml:space="preserve">M. Margaretha </t>
  </si>
  <si>
    <t>Petrus Werner, Civis [Bürger]  ac Vietor hic</t>
  </si>
  <si>
    <t>Maria Anna Amalia Josepha</t>
  </si>
  <si>
    <t xml:space="preserve">Virgo [Jungfrau]  Amalia Barz, Professa tertii Ordinis S. P. Francisci </t>
  </si>
  <si>
    <t>Gibbel</t>
  </si>
  <si>
    <t>Barbara Münch Mogona</t>
  </si>
  <si>
    <t>Baptiz. D.N.V. Gabriel Bellen Confessus in Tiefenthal</t>
  </si>
  <si>
    <t>Valentinus, Civis [Bürger]  et Faber</t>
  </si>
  <si>
    <t>Eva Rosina</t>
  </si>
  <si>
    <t>Virgo [Jungfrau]  Gertrudis Werner</t>
  </si>
  <si>
    <t>Illegitimus natus. Mater, qua erat Famula in Mola vulgo Dörrmühl, vocatur Maria Margaretha Hornin orienda in Esenheim Pago Palatinatus Rheni, qua asserit se de Nocte tenebrata in Via Necessitatem seu violente a quadam incognito violatam et opressam.</t>
  </si>
  <si>
    <t>Patrinus erat Adolescens [Jugendlicher] Joes Wilhelmus Sauressig.</t>
  </si>
  <si>
    <t>28.8.</t>
  </si>
  <si>
    <t>Joannes Wilhelmus Ernestus</t>
  </si>
  <si>
    <t>Anna Juliana</t>
  </si>
  <si>
    <t>Joes Ernestus Wilhelmus Weber</t>
  </si>
  <si>
    <t xml:space="preserve">Augustinus, Civis [Bürger] </t>
  </si>
  <si>
    <t>Anna Gertrudis Geist</t>
  </si>
  <si>
    <t>Greberth</t>
  </si>
  <si>
    <t>Vincentius, Civis [Bürger]  et Carpentarius</t>
  </si>
  <si>
    <t>Civis [Bürger]  Kideracensis Joannes Valentinus Friderich</t>
  </si>
  <si>
    <t xml:space="preserve">Joannes Jacobus Lizius, Civis [Bürger] </t>
  </si>
  <si>
    <t>D(omi)nus Jo. Michael Geist, Ludimagister hic</t>
  </si>
  <si>
    <t>Joannes Lucas</t>
  </si>
  <si>
    <t>? Lucas Dumb, Vinicola in Monasterio Diefenthal</t>
  </si>
  <si>
    <t>Virgo [Jungfrau]  Anna Maria Treber(?)</t>
  </si>
  <si>
    <t>Michael, Molitor</t>
  </si>
  <si>
    <t>Anna Maria Münch ex Rauenthal</t>
  </si>
  <si>
    <t>Simon, Textor</t>
  </si>
  <si>
    <t>Virguncula Maria Agnes Rusler</t>
  </si>
  <si>
    <t xml:space="preserve">Melchior Preis, Civis [Bürger] </t>
  </si>
  <si>
    <t>Jo. Jacobus, Civis [Bürger]  et Faber lignarius</t>
  </si>
  <si>
    <t>Maria Juliana(?)</t>
  </si>
  <si>
    <t>Maria Judith Oppermann</t>
  </si>
  <si>
    <t>Matthaeus Damm</t>
  </si>
  <si>
    <t>Joes Petrus, Civis [Bürger]  et Vietor</t>
  </si>
  <si>
    <t xml:space="preserve">Virgo [Jungfrau]  Anna Maria Bolz.. </t>
  </si>
  <si>
    <t>Jo. Adamus Oppermann</t>
  </si>
  <si>
    <t>Virgo [Jungfrau]  Maria Eulalia Korn</t>
  </si>
  <si>
    <t>Juvenis Philippus Kettenbach</t>
  </si>
  <si>
    <t>Anna Elisabetha Schraub (Fehlinger?)</t>
  </si>
  <si>
    <t>Nicolaus Lang, Sutor hic</t>
  </si>
  <si>
    <t>Raymundus, Caementarius hic</t>
  </si>
  <si>
    <t>Joannes Scheffer, Civis [Bürger]  et Faber ferrarius</t>
  </si>
  <si>
    <t>Maria Crescenzia</t>
  </si>
  <si>
    <t xml:space="preserve">Maria Anna Deindorff(?), ….schneckin tertii Ordinis S. P’ris Francisci Professa </t>
  </si>
  <si>
    <t>Maria Elisabetha Barbara</t>
  </si>
  <si>
    <t>Joes Adam(?), Civis [Bürger]  ac Aedituus ?</t>
  </si>
  <si>
    <t>Maria Elisab. Barbara J…mann Erbacensis</t>
  </si>
  <si>
    <t>Jo. Wendelinus</t>
  </si>
  <si>
    <t>? Margaretha</t>
  </si>
  <si>
    <t xml:space="preserve">Adolescens [Jugendlicher] Joes Wendelinus </t>
  </si>
  <si>
    <t xml:space="preserve">geb7.9.. </t>
  </si>
  <si>
    <t>M. Elisabetha Schmitt ?</t>
  </si>
  <si>
    <t>…scher</t>
  </si>
  <si>
    <t>geb. 14.9.</t>
  </si>
  <si>
    <t>Martinus, Caementarius …morantis mod..’ in Mola</t>
  </si>
  <si>
    <t>Juvenis Philippus Petrus Conrad Filius [Sohn]  Molitoris</t>
  </si>
  <si>
    <t>geb. 28.10.</t>
  </si>
  <si>
    <t>Adolescentulus Antonius Weiskirch</t>
  </si>
  <si>
    <t>geb. 18.11.</t>
  </si>
  <si>
    <t>Joannes, Scriba judicialis</t>
  </si>
  <si>
    <t>Joannes Rustler Studiosus</t>
  </si>
  <si>
    <t>Adolescens [Jugendlicher] Joannes Sturm, Studiosus</t>
  </si>
  <si>
    <t>geb. 4.2.</t>
  </si>
  <si>
    <t>D(omi)nus Joannes Sturm, Scabinus et Vietor</t>
  </si>
  <si>
    <t>Franciscus Adamus Aloysius Fridericus</t>
  </si>
  <si>
    <t>Nicolaus, Civis [Bürger] , Sutor</t>
  </si>
  <si>
    <t>Franciscus Adamus Aloysius Fridericus Stechtelberger, Moguntinus, Notarius Cos… ? publ. juratus</t>
  </si>
  <si>
    <t>Maria Theresia Carolina</t>
  </si>
  <si>
    <t>Maria Anna Deindorff(?), Professa Ordinis S. R. Francisci hic commorans</t>
  </si>
  <si>
    <t>Maria Barbara Pflanz Neovill(?)</t>
  </si>
  <si>
    <t>Plantz</t>
  </si>
  <si>
    <t>Joes Wolfgangus, Molitor</t>
  </si>
  <si>
    <t xml:space="preserve">Joes Petrus Plantz, Neovillanus </t>
  </si>
  <si>
    <t>Nicolaus Münch, Custos seu Stipetor(?) Eminentissimi Electoris Moguntini vulgo Guardus …tor?</t>
  </si>
  <si>
    <t>Andreas, p.m. Civis [Bürger]  et Scrinarius</t>
  </si>
  <si>
    <t>Juvenis Joes Casparus Oppermann</t>
  </si>
  <si>
    <t>Virgo [Jungfrau] (?) Anna Margaretha Wammes</t>
  </si>
  <si>
    <t>Augustinus, Civis [Bürger]  et Hospes ad Signum Leonis</t>
  </si>
  <si>
    <t>Dominus Joannes Josephus Wolf Chyrurgus Altavillanus</t>
  </si>
  <si>
    <t>Kopp</t>
  </si>
  <si>
    <t>Balthasarus, Accola in der Klingmühl</t>
  </si>
  <si>
    <t xml:space="preserve">Anna Maria B…. </t>
  </si>
  <si>
    <t>Joannes junior</t>
  </si>
  <si>
    <t>Maria Juditha(?)</t>
  </si>
  <si>
    <t>Virgo [Jungfrau]  Catharina Kieserling</t>
  </si>
  <si>
    <t>Agnes Trunck(?) Conjux ?</t>
  </si>
  <si>
    <t>Pfeifer</t>
  </si>
  <si>
    <t>Raymundus, Caementarius</t>
  </si>
  <si>
    <t>Maria Elisabetha Schmitt</t>
  </si>
  <si>
    <t>Virgo [Jungfrau]  Maria Agnes Werner</t>
  </si>
  <si>
    <t>Jo. Georgius, Accola</t>
  </si>
  <si>
    <t>Virgo [Jungfrau]  M. Elisabetha Rath</t>
  </si>
  <si>
    <t xml:space="preserve">Wendelinus, Civis [Bürger] </t>
  </si>
  <si>
    <t xml:space="preserve">Christianus Jacobus, Civis [Bürger] </t>
  </si>
  <si>
    <t xml:space="preserve">Nicolaus Schraub, Civis [Bürger] </t>
  </si>
  <si>
    <t>Elisabetha Zeyh</t>
  </si>
  <si>
    <t xml:space="preserve">Dominus Joannes Petrus, Ludimoderator hujus et Civis [Bürger] </t>
  </si>
  <si>
    <t>Carolina vel ? Charlotta</t>
  </si>
  <si>
    <t>Virgo [Jungfrau]  Anna Rufina Butzfeld</t>
  </si>
  <si>
    <t>Nicolaus, Civs et Sutor</t>
  </si>
  <si>
    <t>Virgo [Jungfrau]  Agnes Rustler</t>
  </si>
  <si>
    <t>Joannes Nicolaus, Molitor in der Klingenmühl</t>
  </si>
  <si>
    <t>Virgo [Jungfrau]  Catharina Kinipenich(?) ex V..?</t>
  </si>
  <si>
    <t>Juvenis Joannes Schell</t>
  </si>
  <si>
    <t>Jo. Adamus, Civs et Adituus</t>
  </si>
  <si>
    <t>Adulescen Jo. Adamus Schmitt, Erbacensis</t>
  </si>
  <si>
    <t>Maria Anna Deindorf tertii Ord. S. R. Francisci</t>
  </si>
  <si>
    <t>Burg</t>
  </si>
  <si>
    <t>legitimata per subsequens matrimonium</t>
  </si>
  <si>
    <t>Casparus, Bleidenstattensis</t>
  </si>
  <si>
    <t>Sabina</t>
  </si>
  <si>
    <t>Gertrudis Fehlinger Asperavallensis</t>
  </si>
  <si>
    <t>Virgo [Jungfrau]  Maria Elisabetha Daupern</t>
  </si>
  <si>
    <t>Joannes Petrus Mariaborg(?), Sutor in Bleidenstatt(?)</t>
  </si>
  <si>
    <t>Anna Barbara Sturm</t>
  </si>
  <si>
    <t>Virgo [Jungfrau]  Anna Maria Blundschling</t>
  </si>
  <si>
    <t>Virgo [Jungfrau]  Regina Korn</t>
  </si>
  <si>
    <t>Brenz</t>
  </si>
  <si>
    <t>Andreas Carolus,</t>
  </si>
  <si>
    <t>Maria Anna Jung</t>
  </si>
  <si>
    <t>Carolus et Andreas Bicking(?) ?</t>
  </si>
  <si>
    <t>Jacobus, Accola hujatus</t>
  </si>
  <si>
    <t>Philippus Kettenbach</t>
  </si>
  <si>
    <t xml:space="preserve">Philippus Mehler, Sartor et Civis [Bürger] </t>
  </si>
  <si>
    <t>Joannes Albertus</t>
  </si>
  <si>
    <t>Juvenis Joes Albertus Stahl, Altavillanus</t>
  </si>
  <si>
    <t>Joes Sigismundus</t>
  </si>
  <si>
    <t>Petrus, Custos Sylvarum ? Klingenschütz</t>
  </si>
  <si>
    <t>Cunigundis</t>
  </si>
  <si>
    <t>Joes Sigismundus Eiden(?) Altavillanus</t>
  </si>
  <si>
    <t>Ortel</t>
  </si>
  <si>
    <t>Burgmann</t>
  </si>
  <si>
    <t>Bernardus</t>
  </si>
  <si>
    <t>Joes Henricus, Bleidenstattensis huc casu veniens</t>
  </si>
  <si>
    <t>Bernardus Burgmann ex Bleidenstatt</t>
  </si>
  <si>
    <t>Anna Maria Victoria</t>
  </si>
  <si>
    <t>Aegydius</t>
  </si>
  <si>
    <t>Anna Maria Victoria Krahn</t>
  </si>
  <si>
    <t>Christina Elisabetha Halm ex Bleidenstat</t>
  </si>
  <si>
    <t>19.?.</t>
  </si>
  <si>
    <t xml:space="preserve">Raymundus, Caementarius et Civis [Bürger] </t>
  </si>
  <si>
    <t>D(ominus) Henricus Scheffer. Eremita Mogunus(?)</t>
  </si>
  <si>
    <t>Anna Maria + 1830 Eltville</t>
  </si>
  <si>
    <t>Anna Maria Jörg</t>
  </si>
  <si>
    <t>Gertrudis Catharina</t>
  </si>
  <si>
    <t>Güntherus, Peregrinus ex ..olsche ? ? Colonientis Pater vagus in der Klingenmühl morans</t>
  </si>
  <si>
    <t>Virgo [Jungfrau]  Maria Catharina Sturm, Lanionis ? et Civis [Bürger]  Fliia</t>
  </si>
  <si>
    <t>Franciscus Josephus</t>
  </si>
  <si>
    <t>D(ominus) Joannes Duffrain Hattenheimus</t>
  </si>
  <si>
    <t>Virguncula Anna Maria Sturm</t>
  </si>
  <si>
    <t xml:space="preserve">Vincentius, Civis [Bürger] </t>
  </si>
  <si>
    <t>Adolescens [Jugendlicher] Joes Jacobus Kiserling</t>
  </si>
  <si>
    <t>Petrus Aloisius</t>
  </si>
  <si>
    <t>Adolescens [Jugendlicher] Petrus Kiefer, Altavillanus, Lorgius(?)</t>
  </si>
  <si>
    <t>Planz</t>
  </si>
  <si>
    <t xml:space="preserve">Agnes </t>
  </si>
  <si>
    <t>geb. 27.2.,   + 1849</t>
  </si>
  <si>
    <t>Juvenis Jacobus Korn</t>
  </si>
  <si>
    <t>Maria Barbara Schmitt</t>
  </si>
  <si>
    <t>Juvenis Joannes Wammes</t>
  </si>
  <si>
    <t>Maria Philippina</t>
  </si>
  <si>
    <t>Philippina Schraub, soluta, ex Villa Dombacensi</t>
  </si>
  <si>
    <t>Virgo [Jungfrau]  Anna Elisabetha …ger ex ? ? Hadamare Pago</t>
  </si>
  <si>
    <t>Te…</t>
  </si>
  <si>
    <t>Martinus, Accola habitans in Molentina vulgo Doerrmille ? ?</t>
  </si>
  <si>
    <t xml:space="preserve">Catharina  </t>
  </si>
  <si>
    <t>Gies(?)</t>
  </si>
  <si>
    <t>Joannes Martinus, Peregrinus ex ….enberg in Wetteravia</t>
  </si>
  <si>
    <t>Joannes Scheid, Fuldensis</t>
  </si>
  <si>
    <t>Ludovicus, Sutor</t>
  </si>
  <si>
    <t>Catharina Kaupper</t>
  </si>
  <si>
    <t>Catharina Scheffer</t>
  </si>
  <si>
    <t>Nicolaus Schraub</t>
  </si>
  <si>
    <t>Juvenis Andreas Oppermann Studiosus</t>
  </si>
  <si>
    <t xml:space="preserve">Domi)nus Joes Petrus, Ludimoderator hujatis [von hier] </t>
  </si>
  <si>
    <t>Charlotta seu Carolina</t>
  </si>
  <si>
    <t>D(ominus) Nicolaus Blundschling Civis [Bürger]  et Pistor</t>
  </si>
  <si>
    <t>Joannes Victorinus</t>
  </si>
  <si>
    <t>religiosus Frater Carthusianus Mog(unti)ae alias Cognomine Junius Erbacensis</t>
  </si>
  <si>
    <t>Quirinus</t>
  </si>
  <si>
    <t>Joannes Adam, Civis [Bürger]  et Adituus</t>
  </si>
  <si>
    <t xml:space="preserve">Quirinus Jerg, Civis [Bürger] </t>
  </si>
  <si>
    <t>Virgo [Jungfrau]  Anna Maria ? ?</t>
  </si>
  <si>
    <t>Anna Margaretha, illegitime nata</t>
  </si>
  <si>
    <t>Patrem dicit esse Joannem Rohrmann oriundum in Frauenstein, modo Famulum rusticum in Va.. Widershausen</t>
  </si>
  <si>
    <t>Vidua Anna Margaretha Eschbach nata Geist</t>
  </si>
  <si>
    <t>Virguncula Anna Margaretha Fehlinger</t>
  </si>
  <si>
    <t>Wolfgang Planz, Molitor</t>
  </si>
  <si>
    <t>Joes Adamus Scheffer, Civis [Bürger]  et Faber ferrarius</t>
  </si>
  <si>
    <t>Kölsch</t>
  </si>
  <si>
    <t>Simon, Civis [Bürger]  et Vietor</t>
  </si>
  <si>
    <t>Petrus Bolza Juvenis Vietor</t>
  </si>
  <si>
    <t>Helena Margaretha</t>
  </si>
  <si>
    <t>Virgo [Jungfrau]  Helena Margaretha Conrad</t>
  </si>
  <si>
    <t>Baptiz. R. D. Gerardus Münch, Primissarius</t>
  </si>
  <si>
    <t>M… Anna</t>
  </si>
  <si>
    <t>Juvenis Joannes Daupern, Vietor</t>
  </si>
  <si>
    <t>Valentinus(?)</t>
  </si>
  <si>
    <t>Valentinus Schwatt(?) Civis [Bürger]  Clavor... Faber</t>
  </si>
  <si>
    <t>Georgius Scheffer (Fehlinger) Adolescens [Jugendlicher]</t>
  </si>
  <si>
    <t>Micheler</t>
  </si>
  <si>
    <t>Maria Angela</t>
  </si>
  <si>
    <t>Joannes, Civis [Bürger]  et Sartor</t>
  </si>
  <si>
    <t>Vidua Maria Angela Zimmermann, Neovillana</t>
  </si>
  <si>
    <t xml:space="preserve">?., Civis [Bürger] </t>
  </si>
  <si>
    <t>Anna Margaretha Daupern Vinicerll..</t>
  </si>
  <si>
    <t>Martinus Ignatius</t>
  </si>
  <si>
    <t>R. D(omi)nus Martinus Ohler, Primissarius in Laubenheim</t>
  </si>
  <si>
    <t>Anna Maria Pr…, Virgo [Jungfrau]  Neovillana</t>
  </si>
  <si>
    <t>Anna Maria ?. Erbac(ensis)</t>
  </si>
  <si>
    <t>Anna Maria Trebau</t>
  </si>
  <si>
    <t>He..</t>
  </si>
  <si>
    <t>Ca..</t>
  </si>
  <si>
    <t>B..... Anselmus ?</t>
  </si>
  <si>
    <t>Virgo [Jungfrau]  Anna Maria Daupern</t>
  </si>
  <si>
    <t>1.2.</t>
  </si>
  <si>
    <t xml:space="preserve">Raymundus Pfeiffer, Caementarius et Civis [Bürger] </t>
  </si>
  <si>
    <t>Joes Philippus Mehler, Molitor</t>
  </si>
  <si>
    <t>Joes Wolfgangus, Civis [Bürger]  et Molitor</t>
  </si>
  <si>
    <t>Virgo [Jungfrau]  Anna Rufina Buzfeldt</t>
  </si>
  <si>
    <t>Virgo [Jungfrau]  Margaretha Scheffer</t>
  </si>
  <si>
    <t>Infans ? Die idem(?) obiit</t>
  </si>
  <si>
    <t>Do(minus) Jo. Petrus, Ludimoderator hic</t>
  </si>
  <si>
    <t xml:space="preserve">D(ominus) Joannes Wendelinus Daupern, Scabinus Neovillanus </t>
  </si>
  <si>
    <t>Joes Adamus,</t>
  </si>
  <si>
    <t>Maria Elisabetha Wammes</t>
  </si>
  <si>
    <t>Joannes Adamus Preyer, Subulcus hic</t>
  </si>
  <si>
    <t>In Necessitate ob immaturum Parvum ab Obstetrice baptizatus, a me Parocho sub Condicione Securitatis causa rebaptizatus. Patrinus Adolescens [Jugendlicher] Raymundus ..berlein Erbacensis</t>
  </si>
  <si>
    <t>Peil(?)</t>
  </si>
  <si>
    <t>Joes Adamus, Schwalbach Miles in Exercitu Gallico</t>
  </si>
  <si>
    <t>Religiosa Maria ? ? ? ?</t>
  </si>
  <si>
    <t>Dominus Joannes, Scriba judicialis</t>
  </si>
  <si>
    <t>Juvenis Joannes Sturm(?) Vietor</t>
  </si>
  <si>
    <t>Virgo [Jungfrau]  Maria Agnes Rusler Asperavallensis</t>
  </si>
  <si>
    <t>Mehling</t>
  </si>
  <si>
    <t>Philippus Adamus, Lutheranus, Molitor Accola</t>
  </si>
  <si>
    <t>Adolescens [Jugendlicher] Joannes Münch</t>
  </si>
  <si>
    <t>Raymundus, Civis [Bürger]  et Caementarius</t>
  </si>
  <si>
    <t>Uxor [Ehefrau] Anna Maria Münch, Molitrix</t>
  </si>
  <si>
    <t>Michael Schell, Altavillanus</t>
  </si>
  <si>
    <t>Letzerich</t>
  </si>
  <si>
    <t>Elisab. Margaretha</t>
  </si>
  <si>
    <t>Maria Elisabetha Münch, Puella</t>
  </si>
  <si>
    <t>Christianus Jacobus Schmitt</t>
  </si>
  <si>
    <t xml:space="preserve">Seiff </t>
  </si>
  <si>
    <t>31.7. natus</t>
  </si>
  <si>
    <t>Juvenis Joannes Schell, Asperavallens.</t>
  </si>
  <si>
    <t>Petrus, Vietor</t>
  </si>
  <si>
    <t xml:space="preserve">Adamus Zimmermann, Pistor et Civis [Bürger]  Neovillanus </t>
  </si>
  <si>
    <t>Die (5 ?) Einträge für 1759 sind nicht lesbar</t>
  </si>
  <si>
    <t>Wilhelmina</t>
  </si>
  <si>
    <t>Dominus Franciscus Mogonus(?)  ?</t>
  </si>
  <si>
    <t>Wilhelmina Schyrobin (?) ? ?</t>
  </si>
  <si>
    <t xml:space="preserve">Maria Dorothea, </t>
  </si>
  <si>
    <t>Caspar ? ex Kidrach</t>
  </si>
  <si>
    <t>Philippus. Lanio</t>
  </si>
  <si>
    <t>Juvenis J. Georgius Sturm, Asperavallus</t>
  </si>
  <si>
    <t>Wiftel</t>
  </si>
  <si>
    <t>Gunther, Accola in der Klingenmühl</t>
  </si>
  <si>
    <t>Anna Maria Mehler</t>
  </si>
  <si>
    <t>D(ominus) Joannes, Scriba judicialis</t>
  </si>
  <si>
    <t>Virgo [Jungfrau]  Maria Agnes Rustler</t>
  </si>
  <si>
    <t>Maria Catharina ?</t>
  </si>
  <si>
    <t>Joes Adamus, Adituus huja tis</t>
  </si>
  <si>
    <t>Maria Catharina Schraub, Hospita(?) ad Signum Angeli</t>
  </si>
  <si>
    <t>2?.4.</t>
  </si>
  <si>
    <t>M. Margaretha Litzius(?)</t>
  </si>
  <si>
    <t xml:space="preserve">Michael, Ludirector hujatis [von hier] </t>
  </si>
  <si>
    <t>Maria Catharina Werner</t>
  </si>
  <si>
    <t>Dumm</t>
  </si>
  <si>
    <t xml:space="preserve">Paulus, Civis [Bürger]  </t>
  </si>
  <si>
    <t>Maria Eva Dumm, Vidua auf dem Steinheimer Ho...</t>
  </si>
  <si>
    <t>Cöllsch</t>
  </si>
  <si>
    <t>Simon, Civis [Bürger]  Vietor</t>
  </si>
  <si>
    <t>Virgo [Jungfrau]  Odilia Eschbach</t>
  </si>
  <si>
    <t>D(ominus) Joannes. Scabinus et Vietor</t>
  </si>
  <si>
    <t>Juvenis Joannes Trebau</t>
  </si>
  <si>
    <t>Anna Maria Münch, Molitrix</t>
  </si>
  <si>
    <t>Juvenis Philippus Scheffer</t>
  </si>
  <si>
    <t>Virgo [Jungfrau]  Anna Christina ?, Kidracensis</t>
  </si>
  <si>
    <t>Adolescens [Jugendlicher] Christophorus Ernst</t>
  </si>
  <si>
    <t>Adolescens [Jugendlicher] Joes Wendelinus Rustler, Studiosus</t>
  </si>
  <si>
    <t>Keck</t>
  </si>
  <si>
    <t>Joannes Henricus, Pistor</t>
  </si>
  <si>
    <t>Eva Rosina Schwarz</t>
  </si>
  <si>
    <t>Philippus, Lanio</t>
  </si>
  <si>
    <t>Adolescens [Jugendlicher] Joes Jacobus Holliger Schwallbacensis</t>
  </si>
  <si>
    <t>Aegidius, Accola</t>
  </si>
  <si>
    <t>Juvenis Valentinus Scheffer</t>
  </si>
  <si>
    <t xml:space="preserve">Georgius, Civis [Bürger] </t>
  </si>
  <si>
    <t>Juvenis Petrus Wagner, Scriniarius</t>
  </si>
  <si>
    <t>D(omin.) Petrus, Scabinus</t>
  </si>
  <si>
    <t>Virgo [Jungfrau]  M. Eva Planz</t>
  </si>
  <si>
    <t xml:space="preserve">Helena Margaretha </t>
  </si>
  <si>
    <t xml:space="preserve">Christianus, Civis [Bürger] </t>
  </si>
  <si>
    <t>Virgo [Jungfrau]  Helena Margaretha Conrad ex Mola Dieffenthal(?)</t>
  </si>
  <si>
    <t>Wendelinus ?</t>
  </si>
  <si>
    <t>Simon(?) Pistor(?)</t>
  </si>
  <si>
    <t>Adolescens [Jugendlicher] Wilhelmus Trunck</t>
  </si>
  <si>
    <t>Anna Margaretha ? ex Bleidenstatt</t>
  </si>
  <si>
    <t>…..rich</t>
  </si>
  <si>
    <t>J......., Molitor</t>
  </si>
  <si>
    <t>Virgo [Jungfrau]  M. Catharina ?   ?</t>
  </si>
  <si>
    <t>Christophorus Vogel, Mogonus</t>
  </si>
  <si>
    <t>M. Christina</t>
  </si>
  <si>
    <t>Maria Christina Pfeifer</t>
  </si>
  <si>
    <t>J….., Accola</t>
  </si>
  <si>
    <t>Maria Eva Ortel (?)</t>
  </si>
  <si>
    <t>Franciscus Xaverus(?)</t>
  </si>
  <si>
    <t>Juvenis Franciscus Xaverus(?) Sch…</t>
  </si>
  <si>
    <t>Virgo [Jungfrau]  M. Elisabetha Feuerstein</t>
  </si>
  <si>
    <t>geb. 1.1.</t>
  </si>
  <si>
    <t>…ler, Civis [Bürger]  et   ?</t>
  </si>
  <si>
    <t>? Jacobus Daupern</t>
  </si>
  <si>
    <t>Maria Elisabetha ?</t>
  </si>
  <si>
    <t>Christophorus ?</t>
  </si>
  <si>
    <t>? Xaverius</t>
  </si>
  <si>
    <t>Juvenis Joannes Annach, Molitor</t>
  </si>
  <si>
    <t>Greber(?)</t>
  </si>
  <si>
    <t>Maria Christina(?) ? Virguncula</t>
  </si>
  <si>
    <t>?  Casparus, Civis [Bürger]  et Scriniarius</t>
  </si>
  <si>
    <t>Maria Eva Sturm</t>
  </si>
  <si>
    <t>Anna Maria Rohlbach(?), Kideracensis</t>
  </si>
  <si>
    <t>Nägelein</t>
  </si>
  <si>
    <t>Petrus, Sutor</t>
  </si>
  <si>
    <t>?  Joes Georgius Müller ex Frauenstein</t>
  </si>
  <si>
    <t>G.....</t>
  </si>
  <si>
    <t xml:space="preserve">Joannes, Civis [Bürger]  et Adituus hujatis [von hier] </t>
  </si>
  <si>
    <t xml:space="preserve">D(ominus) Jo. Michael Geist, Ludirector hujatis [von hier] </t>
  </si>
  <si>
    <t>D(ominus) Petrus Werner, Scabinus et Vietor</t>
  </si>
  <si>
    <t>Catharina Gertrudis</t>
  </si>
  <si>
    <t>Virgo [Jungfrau]  Catharina Seif</t>
  </si>
  <si>
    <t>D(ominus) Casparus Dreger Neovillanus , Hospes ad Signum Coronae</t>
  </si>
  <si>
    <t>Eleonora</t>
  </si>
  <si>
    <t>D(ominus) Joannes, Scriba judicials</t>
  </si>
  <si>
    <t>Eleonora ….mann</t>
  </si>
  <si>
    <t xml:space="preserve">Christianus ? Civis [Bürger] </t>
  </si>
  <si>
    <t>Franciscus Ludovicus</t>
  </si>
  <si>
    <t xml:space="preserve">Ernestus Henricus, Civis [Bürger] </t>
  </si>
  <si>
    <t xml:space="preserve">Franc. Ludovicus Schell, Civis [Bürger] </t>
  </si>
  <si>
    <t>Virgo [Jungfrau]  Margaretha Jungmann ex Bleidenstatt</t>
  </si>
  <si>
    <t>Christophorus Kopp …..sis</t>
  </si>
  <si>
    <t>Anna Catharina, geb. 1.10.</t>
  </si>
  <si>
    <t>Jo. Jacobus, Accola</t>
  </si>
  <si>
    <t>Virgo [Jungfrau]  Anna Catharina Eschbach</t>
  </si>
  <si>
    <t>Virgo [Jungfrau]  Anna Maria Schwarz</t>
  </si>
  <si>
    <t xml:space="preserve">Nicolaus, Sutor et Civis [Bürger] </t>
  </si>
  <si>
    <t>Adolescens [Jugendlicher] Jo. Adamus Lang</t>
  </si>
  <si>
    <t>Joes Georgius Sturm</t>
  </si>
  <si>
    <t>geb. 25.1.</t>
  </si>
  <si>
    <t>D(omi)nus Petrus, Scabinus et Vietor</t>
  </si>
  <si>
    <t>D(omi)na Anna Maria G…. Vidua Neovillana</t>
  </si>
  <si>
    <t>Simon, Vietor</t>
  </si>
  <si>
    <t>Adolescens [Jugendlicher] Joes Eschbach</t>
  </si>
  <si>
    <t>Vincentius, Civis [Bürger]  et Faber lignarius</t>
  </si>
  <si>
    <t>Anna Margaretha Oppermann</t>
  </si>
  <si>
    <t>Anna Maria Wilhelmina</t>
  </si>
  <si>
    <t xml:space="preserve">D(omi)nus Joannes Praetor primarius hujatis [von hier] </t>
  </si>
  <si>
    <t>Virgo [Jungfrau]  Wilhelmina Seliger(?)</t>
  </si>
  <si>
    <t>Adolescens [Jugendlicher] Nicolaus Schmitt(?)</t>
  </si>
  <si>
    <t>Margaretha(?)</t>
  </si>
  <si>
    <t>Virguncula Xtina Elisabetha ?</t>
  </si>
  <si>
    <t>Anna  ?  ?</t>
  </si>
  <si>
    <t>Carolus(?)</t>
  </si>
  <si>
    <t>Philippus(?)</t>
  </si>
  <si>
    <t xml:space="preserve">Wolfgangus, Molitor et Civis [Bürger] </t>
  </si>
  <si>
    <t>Anna Maria Seiff(?)</t>
  </si>
  <si>
    <t>Christophorus Cronenberg ex Kiderich</t>
  </si>
  <si>
    <t>Elch(?)</t>
  </si>
  <si>
    <t>Joes Petrus, Accola in Molendina</t>
  </si>
  <si>
    <t>Maria Margaretha Kla….</t>
  </si>
  <si>
    <t>Adolescens [Jugendlicher] Joannes ?</t>
  </si>
  <si>
    <t>+ 1813 in Oberwalluf</t>
  </si>
  <si>
    <t>Odilia ?</t>
  </si>
  <si>
    <t>? Civis [Bürger]  et ?</t>
  </si>
  <si>
    <t>Maria Elisabetha Scheffer</t>
  </si>
  <si>
    <t>D(omi)na Agnes Wies, Altavillana</t>
  </si>
  <si>
    <t>Eva ...ina</t>
  </si>
  <si>
    <t>Eva Florina Schwarz</t>
  </si>
  <si>
    <t>Nicolaus Sturm</t>
  </si>
  <si>
    <t>Anna Maria, Filia [Tochter]  posthuma</t>
  </si>
  <si>
    <t>Anna Maria Deinsorg tertii Ord(inis) S. P. Francisci</t>
  </si>
  <si>
    <t>Isinger(?)</t>
  </si>
  <si>
    <t>Virguncula Kideracensis Anna Maria ?</t>
  </si>
  <si>
    <t>29.</t>
  </si>
  <si>
    <t>Opperman</t>
  </si>
  <si>
    <t>Jacobus, Civis [Bürger]  et Adituus</t>
  </si>
  <si>
    <t>Margaretha Opperman</t>
  </si>
  <si>
    <t>Casparus Gerardus(?)</t>
  </si>
  <si>
    <t>Jo. Adamus, Accola</t>
  </si>
  <si>
    <t>Casparus Gerardus(?) Cronenberg</t>
  </si>
  <si>
    <t>Valentinus Ringel, Vietor</t>
  </si>
  <si>
    <t>Conrad</t>
  </si>
  <si>
    <t>Philippus Petrus, Molitor</t>
  </si>
  <si>
    <t>Virgo [Jungfrau]  Helena Margaretha</t>
  </si>
  <si>
    <t>M.....</t>
  </si>
  <si>
    <t>? Eva</t>
  </si>
  <si>
    <t>Elisabetha ?</t>
  </si>
  <si>
    <t>Jung</t>
  </si>
  <si>
    <t xml:space="preserve"> e’ s…. h….Lutherina</t>
  </si>
  <si>
    <t>Gibel(?)</t>
  </si>
  <si>
    <t>geb. 17.5.</t>
  </si>
  <si>
    <t>Jacob, Accola</t>
  </si>
  <si>
    <t>Matthaeus Damm, Villicus im Steinheimer Hof</t>
  </si>
  <si>
    <t>Anna Catharina Mi……..</t>
  </si>
  <si>
    <t>Brohmüller</t>
  </si>
  <si>
    <t>Joannes Baptista Pantaleon(?) Julius</t>
  </si>
  <si>
    <t>D(omi)nus Franciscus Officialis bellici</t>
  </si>
  <si>
    <t>Maria Anna Güntherin</t>
  </si>
  <si>
    <t>D(omi)nus Joannes Baptista Peez Secretarius Insignis Colloquissae ad S(anct) Petrum Moguntiae</t>
  </si>
  <si>
    <t>Anna Maria Braun in Windtwieser(?) Hof</t>
  </si>
  <si>
    <t>Philippus, Juvenis</t>
  </si>
  <si>
    <t xml:space="preserve">ejuravit Haeresin Lutheranum sua Sponte et ? a S. Goareoriundus benedicat ? et confortitit eum Deus ? </t>
  </si>
  <si>
    <t>Pfister(?)</t>
  </si>
  <si>
    <t>Adolescens [Jugendlicher] Wilhelmus Lang</t>
  </si>
  <si>
    <t>Ludovicus, Accola et Sutor</t>
  </si>
  <si>
    <t>Valentinus Scheffer Altavillanus</t>
  </si>
  <si>
    <t>D(omi) nus Philippus Syfrid(?), Moguntinus Civis [Bürger]  et Vietor</t>
  </si>
  <si>
    <t>Adolescens [Jugendlicher] Philippus Kettenbach</t>
  </si>
  <si>
    <t>Adolescens [Jugendlicher] Valentinus Fischbach</t>
  </si>
  <si>
    <t>Philippus Michael</t>
  </si>
  <si>
    <t>Philippus Straus, Mogontinus</t>
  </si>
  <si>
    <t>Doblinus(?) Magonus</t>
  </si>
  <si>
    <t>Res propter Matrimonium futurum decidetur a ? ?</t>
  </si>
  <si>
    <t>Virgo [Jungfrau]  Eva ?</t>
  </si>
  <si>
    <t>22.12.</t>
  </si>
  <si>
    <t>Philippus, Accola</t>
  </si>
  <si>
    <t>? Catharina</t>
  </si>
  <si>
    <t>Maria Josepha S…</t>
  </si>
  <si>
    <t>Juvenis Nicolaus ?</t>
  </si>
  <si>
    <t>Kiesserling</t>
  </si>
  <si>
    <t>Virguncula Gertrudis Schraub Asperav.</t>
  </si>
  <si>
    <t>+ 9.1828 in Neudorf</t>
  </si>
  <si>
    <t>Eva ?</t>
  </si>
  <si>
    <t xml:space="preserve">Stephanus, Sartor et Civis [Bürger] </t>
  </si>
  <si>
    <t>Eva Tertina(?) ?</t>
  </si>
  <si>
    <t>Anna Margaretha, illegitime nata,</t>
  </si>
  <si>
    <t>Patrem Mater constanter asserit esse Raymundum Blundschling, Juvenem hujatem</t>
  </si>
  <si>
    <t>Agnes Ernst(?)</t>
  </si>
  <si>
    <t>Virgo [Jungfrau]  Anna Margaretha ?</t>
  </si>
  <si>
    <t>Schmitt(?)</t>
  </si>
  <si>
    <t>Virguncula Maria Elisabetha Weiskirch</t>
  </si>
  <si>
    <t>Reiter</t>
  </si>
  <si>
    <t>geb. 27.3.</t>
  </si>
  <si>
    <t>Juvenis Joes Georgius Feuerstein</t>
  </si>
  <si>
    <t>Groth</t>
  </si>
  <si>
    <t>Joannes, Accola in Molino Klingmühl</t>
  </si>
  <si>
    <t>Joannes Gogel, Molitor Moguntinus</t>
  </si>
  <si>
    <t>Margaretha Sophia</t>
  </si>
  <si>
    <t>Margaretha Sophia Daupern …tiara</t>
  </si>
  <si>
    <t>Maria Margaretha Barbara</t>
  </si>
  <si>
    <t>D(ominus) Michael Geist. Ludirector</t>
  </si>
  <si>
    <t>Joannes, Venator</t>
  </si>
  <si>
    <t>Margretha</t>
  </si>
  <si>
    <t>D(omunus) Petrus Wagner, Scabinus</t>
  </si>
  <si>
    <t>Philippus, Civis [Bürger]  et Lanio</t>
  </si>
  <si>
    <t>Maria Magdalena Sturm Viennae ?</t>
  </si>
  <si>
    <t>Maria Amalia Francisca</t>
  </si>
  <si>
    <t xml:space="preserve">Maria Amalia Fran.. </t>
  </si>
  <si>
    <t>17.?</t>
  </si>
  <si>
    <t>Näglein</t>
  </si>
  <si>
    <t>Peter, Sartor</t>
  </si>
  <si>
    <t>Joannes Isinger; Rauenthal</t>
  </si>
  <si>
    <t>Christophorus Backhaus</t>
  </si>
  <si>
    <t>Rustler</t>
  </si>
  <si>
    <t>D(omi)nus Joes, Primarius Praetor hic</t>
  </si>
  <si>
    <t>D(omi)na Agnes Meister Scribae Neovillani [heute: Martinsthal] s Conjunx.</t>
  </si>
  <si>
    <t>Baptistans prima vua erat D(ominus) Rvs Anselmus Schiro Clericus Mog. Benefic..</t>
  </si>
  <si>
    <t>Jung(?)</t>
  </si>
  <si>
    <t>Johanneta Margarete</t>
  </si>
  <si>
    <t>ex Molendino v(ul)go Klingenmühl</t>
  </si>
  <si>
    <t>Johanneta Marge</t>
  </si>
  <si>
    <t>Elisabetha Schepp D. Parochi  [Priester]  Mombacensi ?, in qua stetit Elisabetha Engelmann  ?  ?</t>
  </si>
  <si>
    <t>Ninne</t>
  </si>
  <si>
    <t>Helena Margretha</t>
  </si>
  <si>
    <t>Helena Margaretha Conrad</t>
  </si>
  <si>
    <t>31.9.</t>
  </si>
  <si>
    <t>Petrus Josephus(?) Subulcus hic</t>
  </si>
  <si>
    <t>Maria Elisabetha Kappenstein</t>
  </si>
  <si>
    <t>Barbara Seiff</t>
  </si>
  <si>
    <t xml:space="preserve">S….. </t>
  </si>
  <si>
    <t>Joes, ? in Molandino vulgo Dörrmühl habitans</t>
  </si>
  <si>
    <t>Joes Krauss(?)</t>
  </si>
  <si>
    <t xml:space="preserve">Adolescens [Jugendlicher]  ? Trebau </t>
  </si>
  <si>
    <t xml:space="preserve">Raymundus </t>
  </si>
  <si>
    <t xml:space="preserve">Virgo [Jungfrau] </t>
  </si>
  <si>
    <t>Joes ….angus</t>
  </si>
  <si>
    <t>Anna Catharina Rustlerin, Praetorissa</t>
  </si>
  <si>
    <t>Joes, Faber ferrarius</t>
  </si>
  <si>
    <t>Nicolaus Schäffer(?)</t>
  </si>
  <si>
    <t>Antonius(?)...  Kidrach</t>
  </si>
  <si>
    <t>Maria(?) Margaretha</t>
  </si>
  <si>
    <t>Rustler(?)</t>
  </si>
  <si>
    <t>? Francisca ?</t>
  </si>
  <si>
    <t>Siegfried</t>
  </si>
  <si>
    <t>Catharina Elisabetha Bilhildis</t>
  </si>
  <si>
    <t>Joes Benedictus</t>
  </si>
  <si>
    <t>Maria Ursula Eleonora</t>
  </si>
  <si>
    <t>D(omina) Catharina Elisabetha ? Rüdesheimensi paguna stetit D(omi)na) Maria Theresa de Bassenheim et Heidesheim</t>
  </si>
  <si>
    <t>D(ominus) Joes, Scriba judicialis</t>
  </si>
  <si>
    <t>Michael Rusler  ? ?</t>
  </si>
  <si>
    <t>Maria Wilhelmina</t>
  </si>
  <si>
    <t>Adamus(?)</t>
  </si>
  <si>
    <t>Anna Mar</t>
  </si>
  <si>
    <t>Maria Wilh. Sch…</t>
  </si>
  <si>
    <t xml:space="preserve">Baptizans(?) Joes Gerhardus Münch Primissarius hujatis [von hier] </t>
  </si>
  <si>
    <t>Kisserling</t>
  </si>
  <si>
    <t>Catharina Helena</t>
  </si>
  <si>
    <t>Virgo [Jungfrau]  Catharina Schraub</t>
  </si>
  <si>
    <t xml:space="preserve">Joes Georgius Schamari Civis [Bürger] </t>
  </si>
  <si>
    <t>Virgo [Jungfrau]  Maria Catharina Backhaus</t>
  </si>
  <si>
    <t>Jo....</t>
  </si>
  <si>
    <t>Rosina Dumm ex Villa  ?  ?</t>
  </si>
  <si>
    <t>Mar. Elisabetha Korn</t>
  </si>
  <si>
    <t>Johannes Adamus</t>
  </si>
  <si>
    <t>Joes Adamus Zimermann(?) ex Neovilla</t>
  </si>
  <si>
    <t>Franciscus Scholl</t>
  </si>
  <si>
    <t>Elis. Cathar. Eschbach</t>
  </si>
  <si>
    <t>Maria Franc. Cronenberg</t>
  </si>
  <si>
    <t>Gibbell</t>
  </si>
  <si>
    <t>Elisabetha Schmaltz Virgo [Jungfrau]  es Frauenstein</t>
  </si>
  <si>
    <t>Neglein</t>
  </si>
  <si>
    <t xml:space="preserve">Anna Marie Fehlinger, Mulier hujatis [von hier] </t>
  </si>
  <si>
    <t>Joes Georgius, in Molendino habitans dicta Dörrmühl</t>
  </si>
  <si>
    <t>Christina Heller</t>
  </si>
  <si>
    <t>hodie sub Nocte circa mediam undecima Fulmen Turrim latam Metropolitanae Ecclesiae Flammio consumpsit. Ignio ardentiformiis con…avit ad Diem usque</t>
  </si>
  <si>
    <t>Nicolaus Schaeffer</t>
  </si>
  <si>
    <t>Virgo [Jungfrau]  Gertrudis Schraub</t>
  </si>
  <si>
    <t>Franciscus Andreas</t>
  </si>
  <si>
    <t>Maria Elisa.</t>
  </si>
  <si>
    <t>Frz. Andr. Schaeffer, Barbi Tonsor ex Neovilla</t>
  </si>
  <si>
    <t>Haebel</t>
  </si>
  <si>
    <t>Francisca Catharina</t>
  </si>
  <si>
    <t>Cathar. Werner</t>
  </si>
  <si>
    <t>Catharina Semler</t>
  </si>
  <si>
    <t>Georgius Josephus Kiesen, Adolescens [Jugendlicher] Altavillanus</t>
  </si>
  <si>
    <t>Boppert</t>
  </si>
  <si>
    <t>Petrus Josephus, Subulcus hic</t>
  </si>
  <si>
    <t xml:space="preserve">Anna Barbara Ernst, Puella hujatis [von hier] </t>
  </si>
  <si>
    <t>Baltner</t>
  </si>
  <si>
    <t>Philippus Josephus</t>
  </si>
  <si>
    <t>D(omi)nus ,Scriba judic. Erbacensis</t>
  </si>
  <si>
    <t>Dominus Philippus Siegfried, Parochus in Heidesheim, pro quo stetit D(ominus) Joes Benedictus Siegfried</t>
  </si>
  <si>
    <t>Maria ?</t>
  </si>
  <si>
    <t>Philippus  ?  Plantz, Molitor</t>
  </si>
  <si>
    <t>Maria Johanna. illegitima</t>
  </si>
  <si>
    <t>Pater eus, qui habuit Uxor [Ehefrau]em adhuc viventem, fuit Joes Pira.., sed antea Fugam ? fabri…</t>
  </si>
  <si>
    <t xml:space="preserve">M. Johanna Geist </t>
  </si>
  <si>
    <t>Egidius</t>
  </si>
  <si>
    <t>Ludovicus, Accola huj.</t>
  </si>
  <si>
    <t>Philippus Ignatius</t>
  </si>
  <si>
    <t>Dominus Jannes Benedictus, Telonearius [Mautangestellter] huj.</t>
  </si>
  <si>
    <t>Eleonora Ursula Nebelin ex Rüdesheim</t>
  </si>
  <si>
    <t>Ludovicus, Incola [Bewohner]  hui.</t>
  </si>
  <si>
    <t>Aegidius Schäffer</t>
  </si>
  <si>
    <t>Joes Gerhardus Philippus</t>
  </si>
  <si>
    <t>? R(everen)dus D(omi)nus Joannes Gerhardus Münch Primissarius huj. pro quo stetit Adolescens [Jugendlicher] Joes Weiskirch</t>
  </si>
  <si>
    <t xml:space="preserve">Nicolaus, Civis [Bürger]  huj. </t>
  </si>
  <si>
    <t>Maria Christina Sturm, Vidua</t>
  </si>
  <si>
    <t>Nicolaus, Civis [Bürger]  huj.</t>
  </si>
  <si>
    <t>Maria Eulalia Kestnin(?), soluta</t>
  </si>
  <si>
    <t>Catharina Sturm, soluta</t>
  </si>
  <si>
    <t xml:space="preserve">Quirinus Jörg, Civis [Bürger] </t>
  </si>
  <si>
    <t>Treber</t>
  </si>
  <si>
    <t>Christianus, Civis [Bürger]  huj.</t>
  </si>
  <si>
    <t>FranciscusF Josephus Strum, solutus</t>
  </si>
  <si>
    <t>Anna Maria Pfeiffer, soluta</t>
  </si>
  <si>
    <t>M. Eva</t>
  </si>
  <si>
    <t>M. Eva Trebau</t>
  </si>
  <si>
    <t>M. Margaretha Opfermann, soluta</t>
  </si>
  <si>
    <t>M. Eleonora Ursula</t>
  </si>
  <si>
    <t>M. Anna</t>
  </si>
  <si>
    <t>Mulier M. Eleonora Ursula Siegfried</t>
  </si>
  <si>
    <t>M. Eva Damm, Filia [Tochter]  Mathei Damm, Villici Steinheimensis Super Walluf</t>
  </si>
  <si>
    <t>Anna Catharina, Uxor [Ehefrau](?) Philippi Schäfer</t>
  </si>
  <si>
    <t>Joes Adamus, Civis [Bürger]  et Vietor</t>
  </si>
  <si>
    <t>M. Christina Elisabetha</t>
  </si>
  <si>
    <t>M. Xtina Au… Kideracensis, pro quo stetit M. Catharina Sturm soluta</t>
  </si>
  <si>
    <t>Giesler</t>
  </si>
  <si>
    <t>Georgius, Faber huj.</t>
  </si>
  <si>
    <t>Joes Adamus Schäfer, Civis [Bürger]  et Faber(?)huj.</t>
  </si>
  <si>
    <t>Catharina Elisabetha Deif, Vidua auf der Dörrmühl</t>
  </si>
  <si>
    <t xml:space="preserve">Raymundus, Civis [Bürger]  hujatis [von hier] </t>
  </si>
  <si>
    <t>Philippus Kettenbach, Murarius</t>
  </si>
  <si>
    <t>Joannes Köln</t>
  </si>
  <si>
    <t>Wöppel</t>
  </si>
  <si>
    <t>Anna Catharina Schepper(?)</t>
  </si>
  <si>
    <t>Junckmann</t>
  </si>
  <si>
    <t>Philippus, Famulus [Kellner]  auf der Klingenmühl</t>
  </si>
  <si>
    <t>Charlotta</t>
  </si>
  <si>
    <t>Anna Maria Weigenthin, soluta</t>
  </si>
  <si>
    <t>Petrus Plantz, solutus</t>
  </si>
  <si>
    <t>M. Catharina Münch</t>
  </si>
  <si>
    <t>Carolus, Civis [Bürger]  huj.</t>
  </si>
  <si>
    <t>Adolescens [Jugendlicher] Jacobus Schraub, Lanio</t>
  </si>
  <si>
    <t>Willhelmus</t>
  </si>
  <si>
    <t>Ferdinandus, Civis [Bürger]  huj.</t>
  </si>
  <si>
    <t>Anna Margaretha, nata Franck</t>
  </si>
  <si>
    <t>Willhelmus Franck, solutus</t>
  </si>
  <si>
    <t>D(omi)nus Gerhardus</t>
  </si>
  <si>
    <t>D(omi)nus Joannes Rustler, Praetor Primarius</t>
  </si>
  <si>
    <t>Franciscus Antonius, Pistor et Civis [Bürger]  huj.</t>
  </si>
  <si>
    <t>M. Magdalena</t>
  </si>
  <si>
    <t>Adolescens [Jugendlicher] Franciscus Josephus Trebau, pro quo stetit eus Pater Xtianus Trebau</t>
  </si>
  <si>
    <t>Peter, Sator huj.</t>
  </si>
  <si>
    <t xml:space="preserve">Christophorus Hoffmann, Civis [Bürger] </t>
  </si>
  <si>
    <t>Baptizans ? R D(ominus) Schiro</t>
  </si>
  <si>
    <t>Joes Adamus, Civis [Bürger]  et Adituus</t>
  </si>
  <si>
    <t>Virgo [Jungfrau]  A. Margaretha Schraub</t>
  </si>
  <si>
    <t>D(omi)nus Joannes, Scriba judicii huj.</t>
  </si>
  <si>
    <t>D(omi)nus Gerhardus Rustler, Scabinus huj.</t>
  </si>
  <si>
    <t>?.2</t>
  </si>
  <si>
    <t>Joannes, Civis [Bürger]  huj.</t>
  </si>
  <si>
    <t>Valentinus Ringel, Civis [Bürger]  et Vietor</t>
  </si>
  <si>
    <t>Jacobus, Sartor et Civis [Bürger]  huj.</t>
  </si>
  <si>
    <t>Franciscus Antonius Wagner, Pistor et Civis [Bürger]  huj.</t>
  </si>
  <si>
    <t>Kieser</t>
  </si>
  <si>
    <t>Jacobus Philippus</t>
  </si>
  <si>
    <t>Franciscus Josephus, Accola auf der Klingenmühl</t>
  </si>
  <si>
    <t>M. Eulalia Korn, soluta</t>
  </si>
  <si>
    <t>Jacobus, Villicus huj.</t>
  </si>
  <si>
    <t>Gertrudis Lang</t>
  </si>
  <si>
    <t>Anna Elisabetha Adalberta   + 1840</t>
  </si>
  <si>
    <t>Christophorus, Civis [Bürger]  huj.</t>
  </si>
  <si>
    <t>Mulier Anna Barbara Sturm</t>
  </si>
  <si>
    <t>Joannes, Villicus huj.</t>
  </si>
  <si>
    <t>Michael Schell, Villicus Altavillanus</t>
  </si>
  <si>
    <t xml:space="preserve">Gerhardus, Civis [Bürger] </t>
  </si>
  <si>
    <t>Joannes Sturm, Adolescens [Jugendlicher]</t>
  </si>
  <si>
    <t>Nicolaus Sturm, Civis [Bürger]  huj.</t>
  </si>
  <si>
    <t>Anna Catharina Schäfer, Uxor [Ehefrau] Nicolai Schäfer</t>
  </si>
  <si>
    <t>Anna Catharina Laurin ex Nastätten, pro qua stetit Elisabetha Würth, Obstetrix hujus</t>
  </si>
  <si>
    <t>Bopp</t>
  </si>
  <si>
    <t>Petrus, Subulcus huj.</t>
  </si>
  <si>
    <t>Gertrudis Bopp, Gladbachensis</t>
  </si>
  <si>
    <t>Vincentius, Civis [Bürger]  huj.</t>
  </si>
  <si>
    <t>Joes Georgius Feuerstein, Adolescens [Jugendlicher] ?, pro quo stetit D. Tillmannus Feuerstein, Sutor huj</t>
  </si>
  <si>
    <t>Heidel</t>
  </si>
  <si>
    <t>+ 1826 Körnerin</t>
  </si>
  <si>
    <t>Michael, Civis [Bürger]  huj. et Textor</t>
  </si>
  <si>
    <t>Anna Maria Schraub, soluta</t>
  </si>
  <si>
    <t>Stephanus, Civis [Bürger]  huj.</t>
  </si>
  <si>
    <t>Anna Maria Holin</t>
  </si>
  <si>
    <t>Maria Elisabetha Gies(?)</t>
  </si>
  <si>
    <t>Jacobus, Civis [Bürger]  et Faber lignarius huj.</t>
  </si>
  <si>
    <t>Andreas Münch, Pistor</t>
  </si>
  <si>
    <t>M. Margaretha Jörg, soluta</t>
  </si>
  <si>
    <t>Wilhelmus, Civis [Bürger]  et Textor huj.</t>
  </si>
  <si>
    <t xml:space="preserve">Joes Michael Heidel, Civis [Bürger]  et Textor hujatis [von hier] </t>
  </si>
  <si>
    <t>Jacobus, Civis [Bürger]  et Lanio huj.</t>
  </si>
  <si>
    <t>Augustinus Schraub, Civis [Bürger]  huj.</t>
  </si>
  <si>
    <t>M. Elisabetha Conrad</t>
  </si>
  <si>
    <t>Philippus, Accola huj.</t>
  </si>
  <si>
    <t>Anna Catharina Schäfer</t>
  </si>
  <si>
    <t>3.12.</t>
  </si>
  <si>
    <t>Catharina Elisabetha Gertrudis</t>
  </si>
  <si>
    <t>D(omi)nus Joannes Benedictus, Telonearius [Mautangestellter] huj.</t>
  </si>
  <si>
    <t>Maria Eleonora Ursula Nebel</t>
  </si>
  <si>
    <t>Virgo [Jungfrau]  Gertrudis Siegfried, cui Nomina adjecit Virgo [Jungfrau]  Catharina Elisabetha Nebel Mogontina</t>
  </si>
  <si>
    <t>Valentinus, Civis [Bürger]  huj.</t>
  </si>
  <si>
    <t>Valentinus ringel, Civis [Bürger]  et Vietor</t>
  </si>
  <si>
    <t>Baptizans D(ominus) …rinus Schiro</t>
  </si>
  <si>
    <t>Philippus, Civis [Bürger]  huj.</t>
  </si>
  <si>
    <t>Joes Petrus Schumacher</t>
  </si>
  <si>
    <t>Philipp Ignatius</t>
  </si>
  <si>
    <t>Philippus, Civis [Bürger]  et Lanio huj.</t>
  </si>
  <si>
    <t>Adolescens [Jugendlicher] Philipp Ignatius Siegfried pro quo statit ejus Pater Dominus Joes Benedictus Siegfried Telonearius [Mautangestellter](?)</t>
  </si>
  <si>
    <t>Raymundus, Civis [Bürger]  hujus</t>
  </si>
  <si>
    <t>Joes Adamus ?</t>
  </si>
  <si>
    <t>Georgius, Accola huj.</t>
  </si>
  <si>
    <t xml:space="preserve">Elisabetha Schmitt </t>
  </si>
  <si>
    <t>Jacobus, Civis [Bürger]  huj.</t>
  </si>
  <si>
    <t>Anna Maria Feuerstein</t>
  </si>
  <si>
    <t>Henricus Gies, Incola [Bewohner]  huj.</t>
  </si>
  <si>
    <t>Henricus, Incola [Bewohner]  huj.</t>
  </si>
  <si>
    <t>Agnes Münch</t>
  </si>
  <si>
    <t>1 5.3.</t>
  </si>
  <si>
    <t xml:space="preserve">Ernst </t>
  </si>
  <si>
    <t>Adolescens [Jugendlicher] Henricus Ernst</t>
  </si>
  <si>
    <t>Anna Maria Elisabetha</t>
  </si>
  <si>
    <t>Joannes Georgius, von der Dörrmühle</t>
  </si>
  <si>
    <t>A. Maria Elisabetha Annach, soluta</t>
  </si>
  <si>
    <t>Ântonius</t>
  </si>
  <si>
    <t>Ântonius Schäfer Adolescens [Jugendlicher] Altavillanus, pro quo statit Pater ejus Valentinus Schäfer, Incola [Bewohner]  Altavillanus</t>
  </si>
  <si>
    <t>Anna Regina Münch, soluta</t>
  </si>
  <si>
    <t>Jacobus, Incola [Bewohner]  huj.</t>
  </si>
  <si>
    <t>Adolescens [Jugendlicher] Joannes Josephus Schraub infimeus(?) Studiosus</t>
  </si>
  <si>
    <t>Andreas, Civis [Bürger]  et Vietor huj.</t>
  </si>
  <si>
    <t>Adolescens [Jugendlicher] Franciscus Andreas Kohlhaas, Erbacensis</t>
  </si>
  <si>
    <t>18.8..</t>
  </si>
  <si>
    <t>Virgo [Jungfrau]  Anna Maria Gies</t>
  </si>
  <si>
    <t>Joannes(?), Villicus</t>
  </si>
  <si>
    <t>Virgo [Jungfrau]  M. Josepha ?, Altavillana, pro  qua stetit Agnes Breuer, soluta</t>
  </si>
  <si>
    <t>+ 184?</t>
  </si>
  <si>
    <t>Josephus Scholl</t>
  </si>
  <si>
    <t>Joes Nepomucenus</t>
  </si>
  <si>
    <t>Joes Kettenbach</t>
  </si>
  <si>
    <t>Catharina Backhaus, soluta</t>
  </si>
  <si>
    <t>Martina</t>
  </si>
  <si>
    <t>Elisabetha Roth</t>
  </si>
  <si>
    <t>M. Catharina Kettenbach</t>
  </si>
  <si>
    <t>Matheus, Scriniarius</t>
  </si>
  <si>
    <t>Barbara Münch</t>
  </si>
  <si>
    <t>Joannis Adamus, Adituus huj.</t>
  </si>
  <si>
    <t>Adolescens [Jugendlicher] Jacobus Lichler(?), Molitor in Monasterio Dieffenthal</t>
  </si>
  <si>
    <t>Anselmus Casimirus</t>
  </si>
  <si>
    <t>Dominus Joes, Praetor huj.</t>
  </si>
  <si>
    <t>R. D. Anselmus Casimirus Schiro, Beneficiatus ad S. Magdalena Altavilleus, pro quo stetit Adolescens [Jugendlicher] Conradus Kister, Vietor</t>
  </si>
  <si>
    <t>Adolescens [Jugendlicher] Joes Münch</t>
  </si>
  <si>
    <t>Xtianus, Civis [Bürger]  huj.</t>
  </si>
  <si>
    <t>Margaretha Jörg, soluta</t>
  </si>
  <si>
    <t>Frank</t>
  </si>
  <si>
    <t>Xtiana</t>
  </si>
  <si>
    <t>Joes Hoffman, solutus</t>
  </si>
  <si>
    <t>Gerhardus Litzius, Civis [Bürger]  huj.</t>
  </si>
  <si>
    <t>Joes Matheus</t>
  </si>
  <si>
    <t>Joes Matheus Dumm, Villicus Stein  ?, pro quo stetit Joes Matheus Dumm solutus</t>
  </si>
  <si>
    <t>Jocob, Civis [Bürger]  et Faber lignarius</t>
  </si>
  <si>
    <t>Mulier M. Juliana Ringel</t>
  </si>
  <si>
    <t>Gertrudis Francisca</t>
  </si>
  <si>
    <t>Georgius, Civis [Bürger]  huj.</t>
  </si>
  <si>
    <t>Puella Gertrudis Cronenberger, Asperavallensis</t>
  </si>
  <si>
    <t>Nicolaus, Civis [Bürger]  et Vietor huj.</t>
  </si>
  <si>
    <t>Andreas Plantz, Molitor</t>
  </si>
  <si>
    <t>Schumacher</t>
  </si>
  <si>
    <t>Christianus, Molitor</t>
  </si>
  <si>
    <t>Xtina Elisabetha</t>
  </si>
  <si>
    <t>Elisabetha Conrad</t>
  </si>
  <si>
    <t>Mulier Otilia Staab, Mombacensis</t>
  </si>
  <si>
    <t>Joes Philippus Aloysius</t>
  </si>
  <si>
    <t>D(omi)nus Gerhardus, Scabinus</t>
  </si>
  <si>
    <t>Ego Philippus Siegfried, p.t. Parochus.</t>
  </si>
  <si>
    <t>Stetit pro me D(omi)nus Joes Rustler, Praetor primarius hujus</t>
  </si>
  <si>
    <t>Joes Adamus Feuerstein, Vietor</t>
  </si>
  <si>
    <t>Catharina Schäfer</t>
  </si>
  <si>
    <t>Petrus, Pastor</t>
  </si>
  <si>
    <t>Henricus Reith, Bubulcus [Ochsenknecht]</t>
  </si>
  <si>
    <t>Anna Maria Mitteldorf, Gladbachensis</t>
  </si>
  <si>
    <t>Philippus, Famulus [Kellner]  auf der Dörrmühl</t>
  </si>
  <si>
    <t>Charlotta  ?</t>
  </si>
  <si>
    <t>Andreas Xtophorus Schuster, Adolescens [Jugendlicher] Lutheranus Bibracensis, pro quo stetit Quirinus Opfermann</t>
  </si>
  <si>
    <t>Joes Georgius Aloysius</t>
  </si>
  <si>
    <t>Joannes Adamus, Vietor</t>
  </si>
  <si>
    <t>Joes Georgius Sturm, Frater laicus S.J., pro quo stetit Mathes Sturm Adolescens [Jugendlicher].</t>
  </si>
  <si>
    <t>Bapt.: Mauritius Antz, Carmelitus Mog.</t>
  </si>
  <si>
    <t>Raymundus, Civis [Bürger]  huj.</t>
  </si>
  <si>
    <t>Katharina Kettenbach</t>
  </si>
  <si>
    <t>Georgius Wilhelmus</t>
  </si>
  <si>
    <t>Andreas, Civis [Bürger]  et Pistor huj.</t>
  </si>
  <si>
    <t>Georgius Wilhelmus Kindlinger, solutus</t>
  </si>
  <si>
    <t>Petrus, Sutor huj.</t>
  </si>
  <si>
    <t>Philippus Sturm, Civis [Bürger]  et Lanio</t>
  </si>
  <si>
    <t>Joannes Bapt.</t>
  </si>
  <si>
    <t>Joes Gies, Walluffius</t>
  </si>
  <si>
    <t>Anna Maria Eva</t>
  </si>
  <si>
    <t>Joannes Wolfgangus, Civis [Bürger]  huj. et Molitor auf der Dörrmühl</t>
  </si>
  <si>
    <t>Anna Maria Eva Planz</t>
  </si>
  <si>
    <t>Jacobus Hulpern, Molitor in Thieffenthal</t>
  </si>
  <si>
    <t xml:space="preserve">Blumm </t>
  </si>
  <si>
    <t>Anna Maria Trebau, soluta</t>
  </si>
  <si>
    <t>Antonius, Civis [Bürger]  et Pistor huj</t>
  </si>
  <si>
    <t>Anna Maria Gies</t>
  </si>
  <si>
    <t>Weingarten</t>
  </si>
  <si>
    <t>Jacobus, Miles</t>
  </si>
  <si>
    <t>E....</t>
  </si>
  <si>
    <t xml:space="preserve">Josephus  </t>
  </si>
  <si>
    <t>Anna Maria Josepha</t>
  </si>
  <si>
    <t>Anna Maria Feuerstein, pro qua stetit ipsius Mater Anna Maria Feuerstein</t>
  </si>
  <si>
    <t>Laurentius, Civis [Bürger]  huj.</t>
  </si>
  <si>
    <t>M. Elisabetha Kappenstein, Virgo [Jungfrau]  Schwalbachensis</t>
  </si>
  <si>
    <t>Jacobus, Civis [Bürger]  et Sartor huj.</t>
  </si>
  <si>
    <t>Antonius Münch, solutus</t>
  </si>
  <si>
    <t>Quirinus Daubern</t>
  </si>
  <si>
    <t>Maria Anna Eschbach, soluta</t>
  </si>
  <si>
    <t>Maria Rosina(?)</t>
  </si>
  <si>
    <t>Valentinus, Civis [Bürger]  et Vitriarius huj.</t>
  </si>
  <si>
    <t>M. Rosina(?) Trebau</t>
  </si>
  <si>
    <t>M. Agnes Kister</t>
  </si>
  <si>
    <t>Franciscus Jacobus Aloysius</t>
  </si>
  <si>
    <t>Dominus Joannes Benedictus, Telonarius huj.</t>
  </si>
  <si>
    <t>M. Eleonora Ursu la Nebel</t>
  </si>
  <si>
    <t>Dominus Franciscus Jacobus Nebel, Altarista ad S. Martini in Rüdesheim et Primissarius in Heydesheim</t>
  </si>
  <si>
    <t>Thomas Hohl, Civis [Bürger]  huj.</t>
  </si>
  <si>
    <t>M. Magdalena Sturm</t>
  </si>
  <si>
    <t>Martinus, Civis [Bürger]  huj.</t>
  </si>
  <si>
    <t>Elisabetha geb. Roth</t>
  </si>
  <si>
    <t>Anna Margaretha Fehlinger, soluta</t>
  </si>
  <si>
    <t>Mulier Elisabetha Dumm</t>
  </si>
  <si>
    <t xml:space="preserve">Reuter </t>
  </si>
  <si>
    <t>Rosina Trebau</t>
  </si>
  <si>
    <t>Mulier Catharina Bopp</t>
  </si>
  <si>
    <t xml:space="preserve">Nicolaus, Incola [Bewohner]  hujatis [von hier] </t>
  </si>
  <si>
    <t>Joes Korn</t>
  </si>
  <si>
    <t>Adamus Franciscus</t>
  </si>
  <si>
    <t>Joannes Adamus, Civis [Bürger]  et Vietor</t>
  </si>
  <si>
    <t>Dominus Joes Adam Sturm, Domini [Herr]  Landgraffii Hassia Sacellani aulico(?), pro quo stetit ? Josephus Surm, solutus</t>
  </si>
  <si>
    <t>Adolescens [Jugendlicher] Petrus Damm</t>
  </si>
  <si>
    <t>Henricus, Subuleus huj.</t>
  </si>
  <si>
    <t>M. Amalia</t>
  </si>
  <si>
    <t>Joes Petrus Hohl, Incola [Bewohner]  huj.</t>
  </si>
  <si>
    <t>Henricus Mohr, Molitor Wallufius</t>
  </si>
  <si>
    <t>Virgo [Jungfrau]  Anna Maria Göbel, Erbacensis</t>
  </si>
  <si>
    <t>Magdale(?)</t>
  </si>
  <si>
    <t>Adolescens [Jugendlicher] Matheus Trebau, Xtiani Trebau</t>
  </si>
  <si>
    <t xml:space="preserve">Vincentius Cronenberger, </t>
  </si>
  <si>
    <t>Bapt.: R. D. Chiebel, Primissarius</t>
  </si>
  <si>
    <t>Kister</t>
  </si>
  <si>
    <t>Joannes Anselmus</t>
  </si>
  <si>
    <t>Conradus, Civis [Bürger]  et Vietor huj.</t>
  </si>
  <si>
    <t>Adolescens [Jugendlicher] Anselmus ? Rustler, pro quo stetit hujus Pater, Dominus Joes Rustler, Praetor huj.</t>
  </si>
  <si>
    <t>Joannes, Incola [Bewohner]  huj.</t>
  </si>
  <si>
    <t>M. Agnes Wöppel, Mulier Asperavallensis</t>
  </si>
  <si>
    <t>M. Agnes Planz, Virgo [Jungfrau]  Asperavall.</t>
  </si>
  <si>
    <t>Joannes Gerhardus</t>
  </si>
  <si>
    <t>Joes Gerhardus Litzius, Civis [Bürger]  huj.</t>
  </si>
  <si>
    <t>Franciscus, Civis [Bürger]  huj.</t>
  </si>
  <si>
    <t>Maria Magdalena Wagner, Uxor [Ehefrau] Antonii Wagner</t>
  </si>
  <si>
    <t>Matheus, Civis [Bürger]  et Scriniarius huj.</t>
  </si>
  <si>
    <t>Joes Conradus Kister, Cives et Caupo ad Angelum</t>
  </si>
  <si>
    <t>Adolescens [Jugendlicher] Philippus Jacobus Letzerich, Wambacensis</t>
  </si>
  <si>
    <t>Georgius, Incola [Bewohner]  huj.</t>
  </si>
  <si>
    <t>Georgius Josephus Schell, Adolescens [Jugendlicher] Asperavallensisi</t>
  </si>
  <si>
    <t>Franciscus Bauer, Civis [Bürger]  huj.</t>
  </si>
  <si>
    <t>Adolescens [Jugendlicher] Joes Michael Franck</t>
  </si>
  <si>
    <t>M. Anna Elisabetha</t>
  </si>
  <si>
    <t>Michael, Civis [Bürger]  et Textor huj</t>
  </si>
  <si>
    <t>Maria Anna Elisabetha Eschbach, soluta</t>
  </si>
  <si>
    <t>Joes Petrus Münch, Adolescens [Jugendlicher] Molitoris</t>
  </si>
  <si>
    <t>Laurentius Wöpel, Civis [Bürger]  huj.</t>
  </si>
  <si>
    <t>Barbara Seiff, soluta</t>
  </si>
  <si>
    <t>D(omi)nus Andreas Kindlinger, Civis [Bürger]  Altavillanus et Molitor Kideracensis</t>
  </si>
  <si>
    <t xml:space="preserve">Wendelinus Bicking, D(omini) Petri Bicking Ludirectoris Erbacensis Filius [Sohn] </t>
  </si>
  <si>
    <t>Adolescens [Jugendlicher] Peter Plantz, Filius [Sohn]  Wolfgangi Plantz Molitoris</t>
  </si>
  <si>
    <t>Schwartz</t>
  </si>
  <si>
    <t>Margaretha Backhaus</t>
  </si>
  <si>
    <t>M. Elisabetha Schäfer, Vidua Asperavallensis</t>
  </si>
  <si>
    <t>Nicolaus, Civis [Bürger]  et Sutor huj.</t>
  </si>
  <si>
    <t>Joes Conradus Kister, Civis [Bürger]  et Vietor huj.</t>
  </si>
  <si>
    <t>Conradus, Civis [Bürger]  huj.</t>
  </si>
  <si>
    <t>Catharina Margaretha Ancker(?), Müllerin ex Castell</t>
  </si>
  <si>
    <t>Kahl</t>
  </si>
  <si>
    <t>Maria Catharina Elisabetha</t>
  </si>
  <si>
    <t>Philippus Adam, Lutheranus ex Mosbach</t>
  </si>
  <si>
    <t>Maria Catharina Schmitt, Catholica ex Wackenheim</t>
  </si>
  <si>
    <t>Maria Catharina Dumm huj., astitit quoque qua Testis Elisabetha Wigandt Lutherana vulgo von der …th</t>
  </si>
  <si>
    <t>Henricus, Civis [Bürger]  huj.</t>
  </si>
  <si>
    <t>Elisabetha Trebau</t>
  </si>
  <si>
    <t>Mulier Rosina Trebau</t>
  </si>
  <si>
    <t>Mulier Anna Margaretha Barth, Praetorissa in Hallgarthen</t>
  </si>
  <si>
    <t>Wilhelmus, Textor huj.</t>
  </si>
  <si>
    <t>A. Maria</t>
  </si>
  <si>
    <t>Valentinus Ringel, Civis [Bürger]  huj.</t>
  </si>
  <si>
    <t>Covart</t>
  </si>
  <si>
    <t>Gabriel</t>
  </si>
  <si>
    <t xml:space="preserve">Virgo [Jungfrau]  Barbara Anna Sus…. </t>
  </si>
  <si>
    <t>Anna Maria Amalia</t>
  </si>
  <si>
    <t>Petrus, Accola huj.</t>
  </si>
  <si>
    <t>A. M. Amalia Reitz, Mulier Henrici Reitz</t>
  </si>
  <si>
    <t>A. Catharina Semmler</t>
  </si>
  <si>
    <t>Philippus, habitans auf der Dörrmühl</t>
  </si>
  <si>
    <t>Charlotta, acatholi...</t>
  </si>
  <si>
    <t>Valentinus Reitz, Famulus [Kellner]  in der Klingmühl</t>
  </si>
  <si>
    <t>Franciscus Antonius, Civis [Bürger]  et Pistor</t>
  </si>
  <si>
    <t>Puella A. Maria Josepha Feuerstein</t>
  </si>
  <si>
    <t>M. Eva Hoffman, soluta</t>
  </si>
  <si>
    <t>Mulier Otilia Litzius</t>
  </si>
  <si>
    <t>Schaad(?)</t>
  </si>
  <si>
    <t>Franciscus, Accola auf der dörren Mühl</t>
  </si>
  <si>
    <t>Nicolaus, Villicus huj.</t>
  </si>
  <si>
    <t>Nicolaus Semmler, Adolescens [Jugendlicher] Asperavallensis</t>
  </si>
  <si>
    <t>Joes Gies, Filius [Sohn]  Henrici Gies</t>
  </si>
  <si>
    <t>Georgius Aloysius</t>
  </si>
  <si>
    <t>Adamus, Civis [Bürger]  et Vietor huj.</t>
  </si>
  <si>
    <t>D(ominus) Georgius Sturm, Vietor solutus, pro quo stetit Franciscus Josephus Sturm Vietor solutus</t>
  </si>
  <si>
    <t>Jacobus Müller, Civis [Bürger]  huj.</t>
  </si>
  <si>
    <t>Amalia</t>
  </si>
  <si>
    <t>M. Barbara Ernst</t>
  </si>
  <si>
    <t>Christophorus Bicking, Erbacensis</t>
  </si>
  <si>
    <t>Joes Georgius, Accola auf der Klingmühl</t>
  </si>
  <si>
    <t>Adolescens [Jugendlicher] Joes Petrus Münch, Molitor auf der Schlangenbader Bach</t>
  </si>
  <si>
    <t>Philippus Peter, Molitor</t>
  </si>
  <si>
    <t>Jacobus Reuter, Molitor in Monasterio Diefenthal</t>
  </si>
  <si>
    <t>Joannes Kettenbach</t>
  </si>
  <si>
    <t>Jacobus Daubern, Civis [Bürger]  et Faber lignarius huj.</t>
  </si>
  <si>
    <t>Valentinus, Cives  ?</t>
  </si>
  <si>
    <t>Valentinus Fischbach, solutus, Faber lignarius</t>
  </si>
  <si>
    <t>Josepha</t>
  </si>
  <si>
    <t>Henricus, Accola huj.</t>
  </si>
  <si>
    <t>Josepha Schell, soluta</t>
  </si>
  <si>
    <t>Michael, Civis [Bürger]  et Textor</t>
  </si>
  <si>
    <t>M. Elisabetha Kappenstein, soluta</t>
  </si>
  <si>
    <t>Mulier M. Margaretha Back(?) ex Neudorf</t>
  </si>
  <si>
    <t>Petrus Nicolaus</t>
  </si>
  <si>
    <t>Nicolaus, Civis [Bürger]  et Vietor</t>
  </si>
  <si>
    <t>Petrus Plantz Adolescens [Jugendlicher]</t>
  </si>
  <si>
    <t>Matheus, Civis [Bürger]  huj.</t>
  </si>
  <si>
    <t>Virgo [Jungfrau]  M. Eva Plantz</t>
  </si>
  <si>
    <t>Petrus, Civis [Bürger]  huj.</t>
  </si>
  <si>
    <t>Laurentius Wöppel, Civis [Bürger]  huj.</t>
  </si>
  <si>
    <t>Gundlach</t>
  </si>
  <si>
    <t>Petrus, Civis [Bürger]  et Pastor</t>
  </si>
  <si>
    <t>Maria Agnes Gundlach, Virgo [Jungfrau]  Kideracensis</t>
  </si>
  <si>
    <t xml:space="preserve">Christina Anna </t>
  </si>
  <si>
    <t>Jacobus Sotocasa, Mercator in Schlangenbad</t>
  </si>
  <si>
    <t>Mulier Catharina Schäfer</t>
  </si>
  <si>
    <t>Georgius Aloysius Feuerstein, Filius [Sohn]  Tilmanni(?) Feuerstein, qui stetit pro illo</t>
  </si>
  <si>
    <t>Henricus Mohr, Molitor in Dieffenthal</t>
  </si>
  <si>
    <t>Gerhardus, Civis [Bürger]  huj.</t>
  </si>
  <si>
    <t>Anna Maria Eschbach, soluta</t>
  </si>
  <si>
    <t>Elisabetha Schäfer, soluta</t>
  </si>
  <si>
    <t>Valentinus, Civis [Bürger]  et Vietor huj.</t>
  </si>
  <si>
    <t>Jacobus Franciscus Bertas(?) Scriniarius huj.</t>
  </si>
  <si>
    <t>Maria Otilia</t>
  </si>
  <si>
    <t>M. Otilia Illger ex Frauenstein</t>
  </si>
  <si>
    <t>Otilia Münch, soluta</t>
  </si>
  <si>
    <t>Andreas, Vietor huj.</t>
  </si>
  <si>
    <t>Adolescens [Jugendlicher] Joes Jacobus Schumann, Hattenheim, pro quo stetit Pater Joes Schumann</t>
  </si>
  <si>
    <t>Michael, Civis [Bürger]  huj.</t>
  </si>
  <si>
    <t>M. Elisabetha Korn, Filia [Tochter]  Jois Korn</t>
  </si>
  <si>
    <t>Maria Willhelmina Catharina</t>
  </si>
  <si>
    <t>Virgo [Jungfrau]  Maria Willhelmina Rustler</t>
  </si>
  <si>
    <t xml:space="preserve">Conradus, </t>
  </si>
  <si>
    <t>Mulier M. Rosina Trebau</t>
  </si>
  <si>
    <t>Joannes Georgius Semmler solutus, pro quo stetit ejus Pater Joes Adamus Semmler</t>
  </si>
  <si>
    <t>Virgo [Jungfrau]  M. Elisabetha Geist</t>
  </si>
  <si>
    <t>Bertes</t>
  </si>
  <si>
    <t>Anna Maria Pfeifer, soluta</t>
  </si>
  <si>
    <t>?  (Antonius?)</t>
  </si>
  <si>
    <t>Catharina Weber, soluta</t>
  </si>
  <si>
    <t>Petrus, Bubulcus [Ochsenknecht] huj.</t>
  </si>
  <si>
    <t>M. Magdalena Wagner, Uxor [Ehefrau] Francisci Antonii Wagner</t>
  </si>
  <si>
    <t>Juliana Klein</t>
  </si>
  <si>
    <t>Georgius Josephus Schell Adolescens [Jugendlicher]</t>
  </si>
  <si>
    <t xml:space="preserve">Barbara </t>
  </si>
  <si>
    <t>Mater: Vidua Ursula Weingarth. Patrem dixit Jacobum Wagner Viduum, qui et confessus est, paratus est quoque illa ducere, quam ptimu(?) Licentia concedetur</t>
  </si>
  <si>
    <t>Barbara Templer, soluta</t>
  </si>
  <si>
    <t>Joannes, Civs et Vietor</t>
  </si>
  <si>
    <t>Joannes Adamus Werner, solutus</t>
  </si>
  <si>
    <t>Petrus, Molitor auf der Kling</t>
  </si>
  <si>
    <t>Francisca</t>
  </si>
  <si>
    <t>Christianus Trebau, Civis [Bürger]  huj.</t>
  </si>
  <si>
    <t>M. Sophia</t>
  </si>
  <si>
    <t>M. Sophia Daubern, soluta</t>
  </si>
  <si>
    <t>Virgo [Jungfrau]  Maria Christina Bicking</t>
  </si>
  <si>
    <t>Jonnes, Molitor</t>
  </si>
  <si>
    <t>Catharina, Filia [Tochter]  Martini Weber Civis [Bürger]  Oestrichiensis</t>
  </si>
  <si>
    <t>Dominus Peter, Ludirector huj.</t>
  </si>
  <si>
    <t>Quirinus Jörg, Civis [Bürger]  huj.</t>
  </si>
  <si>
    <t xml:space="preserve">Joes, Incola [Bewohner]  hujatis [von hier] </t>
  </si>
  <si>
    <t>Peter Nicolaus Trunck ex Neudorf</t>
  </si>
  <si>
    <t>Körner</t>
  </si>
  <si>
    <t>Regina</t>
  </si>
  <si>
    <t>Anna Maria Bicking, soluta</t>
  </si>
  <si>
    <t>Maria Agneta Münch, soluta</t>
  </si>
  <si>
    <t>Anna Maria Heidel, soluta</t>
  </si>
  <si>
    <t>Anna Maria Lizius, Mulier Nieder Walluffensis</t>
  </si>
  <si>
    <t>M. Francisca Annach, hujus Molitoris auf der Klingenmühl</t>
  </si>
  <si>
    <t>Margaretha Josepha</t>
  </si>
  <si>
    <t>Andreas, Civis [Bürger]  et Vietor</t>
  </si>
  <si>
    <t>Margaretha Josepha Schumann ex Hattenheim</t>
  </si>
  <si>
    <t>Adamus Valentinus</t>
  </si>
  <si>
    <t>Dominus Adamus Valentinus Werner, Sacerdos primatius in Neudorf</t>
  </si>
  <si>
    <t>Petrus Josephus</t>
  </si>
  <si>
    <t>Georgius, Accola auf der München Mühl</t>
  </si>
  <si>
    <t>Petrus Bopp, Accola huj.</t>
  </si>
  <si>
    <t>Catharina Francisca</t>
  </si>
  <si>
    <t>Virgo [Jungfrau]  Catharina Francisca Froschbach(?), Neovillana</t>
  </si>
  <si>
    <t>Standhaft</t>
  </si>
  <si>
    <t>Leonardus, Sutor et Civis [Bürger]  huj.</t>
  </si>
  <si>
    <t>Anna Gertrudis Schraub, soluta</t>
  </si>
  <si>
    <t>Valentinus Schmitt, Adolescens [Jugendlicher]</t>
  </si>
  <si>
    <t>Antonius Josephus</t>
  </si>
  <si>
    <t>Antonius Sturm Philosophiae Studiosus, per Fratrem suum Josephum</t>
  </si>
  <si>
    <t>Maria Felicitas Sturm, Vidua</t>
  </si>
  <si>
    <t>Infans, bapt. ab Obstretice</t>
  </si>
  <si>
    <t>Thuiganus(?)</t>
  </si>
  <si>
    <t>Vide apud Mortuos</t>
  </si>
  <si>
    <t>Petrus Josephus Bopp, Bubulcus [Ochsenknecht] huj.</t>
  </si>
  <si>
    <t>Virgo [Jungfrau]  Josepha Schäfer</t>
  </si>
  <si>
    <t>Michael Heidel, Civis [Bürger]  huj.</t>
  </si>
  <si>
    <t>Jacobus, Accola huj.</t>
  </si>
  <si>
    <t>Elisabetha Hohl, Uxor [Ehefrau]ata huj.</t>
  </si>
  <si>
    <t>Eleonora Ursula</t>
  </si>
  <si>
    <t>Conradus, Civis [Bürger]  huj. et Vietor</t>
  </si>
  <si>
    <t>Domina Eleonora Ursula Siegfried, Uxor [Ehefrau]ata huj.</t>
  </si>
  <si>
    <t>Corolus, Accola huj.</t>
  </si>
  <si>
    <t>Elisabetha Bicking, Virgo [Jungfrau]  huj.</t>
  </si>
  <si>
    <t>Valentinus, Civis [Bürger]  huj. et Vietor</t>
  </si>
  <si>
    <t>A. Maria Bartes, Uxor [Ehefrau]ata huj.</t>
  </si>
  <si>
    <t>Joannes Korn, Civis [Bürger]  huj. et Viduus</t>
  </si>
  <si>
    <t>A. Maria Schwarz, soluta</t>
  </si>
  <si>
    <t>Franciscus Antonius, Civis [Bürger]  et Pistor huj.</t>
  </si>
  <si>
    <t>Elisabetha Wagner, soluta</t>
  </si>
  <si>
    <t>Joannes Adam, Civis [Bürger]  et Vietor huj.</t>
  </si>
  <si>
    <t>parvula Virgo [Jungfrau]  Catharina Waepel huj.</t>
  </si>
  <si>
    <t>Maria Magdalena Müller, Uxor [Ehefrau]ata huj.</t>
  </si>
  <si>
    <t>Schad</t>
  </si>
  <si>
    <t>Franciscus, habitans vulgo auf der Lochmühle</t>
  </si>
  <si>
    <t>Joannes Adamus Latscher, Adolescens [Jugendlicher] ex Schlangenbad</t>
  </si>
  <si>
    <t>Harpel</t>
  </si>
  <si>
    <t>Henricus, Accola vulgo auf der Klingenmühle</t>
  </si>
  <si>
    <t>Gertrudis Harpel, Virgo [Jungfrau]  aestriga(?)</t>
  </si>
  <si>
    <t>Gerhardus, Accola huj.</t>
  </si>
  <si>
    <t>Joannes Melchior Sturm, Adolescens [Jugendlicher] huj</t>
  </si>
  <si>
    <t>Franciscus Josephus Trebau, Adolescens [Jugendlicher] huj.</t>
  </si>
  <si>
    <t>A. Margaretha Münch, Virgo [Jungfrau]  ex Molina Michaelis Münch</t>
  </si>
  <si>
    <t>Mathaeus, Civis [Bürger]  huj. et Scriniarius</t>
  </si>
  <si>
    <t>Magdalena Bienstock, Kiderach</t>
  </si>
  <si>
    <t>Valentinus Trunk, Filiolus huj.</t>
  </si>
  <si>
    <t>Leonardus, Accola huj.</t>
  </si>
  <si>
    <t>Petrus Münch, Civis [Bürger]  huj.</t>
  </si>
  <si>
    <t>Franciscus Jacobus</t>
  </si>
  <si>
    <t>Aegydius, Civis [Bürger]  huj.</t>
  </si>
  <si>
    <t>Franciscus Jacobus Siegfried, Filiolus D(omini) Siegfried, Telonearii huj.</t>
  </si>
  <si>
    <t>Joannes Georgius Michal Schollmajer Loco Filii sui Francisci Josephi</t>
  </si>
  <si>
    <t>Joannes huj.</t>
  </si>
  <si>
    <t>Carolina</t>
  </si>
  <si>
    <t>Laurentius Wepel, Civis [Bürger]  huj.</t>
  </si>
  <si>
    <t>Datheler</t>
  </si>
  <si>
    <t>Henricus, Offheimensis ex Comitatu Hadamar</t>
  </si>
  <si>
    <t>Marina Xtina Hortavillin soluta, Offheimensis</t>
  </si>
  <si>
    <t>Joannes, Accola huj.</t>
  </si>
  <si>
    <t>Magdalena Moru..</t>
  </si>
  <si>
    <t>Christina Opermann, Virgo [Jungfrau]  huj.</t>
  </si>
  <si>
    <t>Wepel</t>
  </si>
  <si>
    <t>Joannes Korn, Viduus, Civis [Bürger]  huj.</t>
  </si>
  <si>
    <t>Petrus, Bubulus huj.</t>
  </si>
  <si>
    <t>Gertrudis, Virgo [Jungfrau]  huj., loco Maria Josepha Gottwalt, habitans et Uxor [Ehefrau]ata in Holandia</t>
  </si>
  <si>
    <t>Zimermann</t>
  </si>
  <si>
    <t>Georgius, Lutheranus ex Illfersheim in Comitatu Loiningensi</t>
  </si>
  <si>
    <t>Joanna Dorothea, Catholica</t>
  </si>
  <si>
    <t>Anna Margaretha Gnand, habitans vulgo auf der Lochmühle, soluta</t>
  </si>
  <si>
    <t>Petrus Josephus Bopp, Bubulus huj.</t>
  </si>
  <si>
    <t>Jacobus, Accula huj.</t>
  </si>
  <si>
    <t>Barbara Münch, soluta</t>
  </si>
  <si>
    <t>Joannes Josephus Opermann, Adolescens [Jugendlicher] huj.</t>
  </si>
  <si>
    <t>Nicolaus, Accola huj.</t>
  </si>
  <si>
    <t>Nicolaus Reitz, Accola huj,</t>
  </si>
  <si>
    <t>Merling</t>
  </si>
  <si>
    <t>Philippus Adam, Molitor vulgo auf der Lochmühle</t>
  </si>
  <si>
    <t>Eva Sabina, Lurani</t>
  </si>
  <si>
    <t>Jacobus, Civis [Bürger]  et lignarius Faber</t>
  </si>
  <si>
    <t>Anna Maria Becher, Uxor [Ehefrau]ata aestriga</t>
  </si>
  <si>
    <t>Franciscus Josephus Sturm, Adolescens [Jugendlicher] et Vietor</t>
  </si>
  <si>
    <t>Conrad Trebau, Adolescens [Jugendlicher] huj.</t>
  </si>
  <si>
    <t>Margarita</t>
  </si>
  <si>
    <t>Georgius Josephus Sturm, Adolescens [Jugendlicher] huj.</t>
  </si>
  <si>
    <t>Anna Rosina</t>
  </si>
  <si>
    <t>Anna Maria Rosina Winkloff, Virgo [Jungfrau]  Hallgartensis</t>
  </si>
  <si>
    <t>Joes, Accola huj.</t>
  </si>
  <si>
    <t>Anna Catharina Münch, Puella parvula</t>
  </si>
  <si>
    <t>Petrus, Civis [Bürger]  et Molitor</t>
  </si>
  <si>
    <t>Anna Maria Kraft, Cambergensi Uxor [Ehefrau]ata</t>
  </si>
  <si>
    <t>Adamus Werner, Adolescens [Jugendlicher] huj.</t>
  </si>
  <si>
    <t>Wilhelmus Lang,, Adolescens [Jugendlicher] huj.</t>
  </si>
  <si>
    <t>Michael, Civis [Bürger]  et Lini Textor huj.</t>
  </si>
  <si>
    <t>Michael Trunk, Adolescentulus</t>
  </si>
  <si>
    <t>Maria Elisabetha Schwarz, Uxor [Ehefrau]ata huj.</t>
  </si>
  <si>
    <t>Berdes</t>
  </si>
  <si>
    <t>Michael Theodorus</t>
  </si>
  <si>
    <t>Michael Theodorus Berdes per Substitutum Valentinum Ringel, Civis [Bürger]  huj.</t>
  </si>
  <si>
    <t>Maria Barbara, Filia [Tochter]  illegitima</t>
  </si>
  <si>
    <t>Magdalena Stegin, Nastedensis.</t>
  </si>
  <si>
    <t>Mater pariter est Catholica et Tempore partus degebat in Molina vulgo Lochmühle, antea serviebat Francofurti</t>
  </si>
  <si>
    <t xml:space="preserve">Clara Francisca </t>
  </si>
  <si>
    <t>Gertrudis, nata Schraub</t>
  </si>
  <si>
    <t>Catharina Schraub Uxor [Ehefrau]ata, qua voluit vocari Levatam Claram Franciscam</t>
  </si>
  <si>
    <t>Andreas, Civis [Bürger]  huj.</t>
  </si>
  <si>
    <t>Joannes Josephus Bicking, Adolescens [Jugendlicher] huj.</t>
  </si>
  <si>
    <t>Antonius, Accola huj.</t>
  </si>
  <si>
    <t>Elisabetha Frank, Vidua huj.</t>
  </si>
  <si>
    <t>Denter</t>
  </si>
  <si>
    <t>Jacobus, Civis [Bürger]  et Pistor huj.</t>
  </si>
  <si>
    <t>Joannes Josephus Oppermann, Adolescens [Jugendlicher] huj.</t>
  </si>
  <si>
    <t>Jungmann</t>
  </si>
  <si>
    <t>Henricus, Acc. huj.</t>
  </si>
  <si>
    <t>Georgius Aloysius Wepel, Adolescens [Jugendlicher] huj.</t>
  </si>
  <si>
    <t>Joannes Anselmus Trebau, Adolescens [Jugendlicher] huj.</t>
  </si>
  <si>
    <t>Gertrudis Kister, Uxor [Ehefrau] huj.</t>
  </si>
  <si>
    <t>Hemeroth</t>
  </si>
  <si>
    <t>Andreas, Civis [Bürger]  Hattenheimensis</t>
  </si>
  <si>
    <t>Joannes Eschbach, Adolescentulus huj.</t>
  </si>
  <si>
    <t>Gerhardus, Civis [Bürger]  hui</t>
  </si>
  <si>
    <t>Anna Maria Rhisin Frauensteinensis Uxor [Ehefrau]ata</t>
  </si>
  <si>
    <t>Mathaeus Gippel, Adolescens [Jugendlicher] huj.</t>
  </si>
  <si>
    <t>Maria Margareta</t>
  </si>
  <si>
    <t>Mathaeus, Civis [Bürger]  et Scriniarius huj.</t>
  </si>
  <si>
    <t>M. Margareta Jörg, Virgo [Jungfrau]  huj.</t>
  </si>
  <si>
    <t>Joannes, Acc. huj.</t>
  </si>
  <si>
    <t>Franciscus Jacobus Ringel, Adolescens [Jugendlicher] huj.</t>
  </si>
  <si>
    <t>Petrus Hohl, Acc. huj.</t>
  </si>
  <si>
    <t>Antonius, Acc. huj.</t>
  </si>
  <si>
    <t>Michael Frank, Adolescens [Jugendlicher] huj.</t>
  </si>
  <si>
    <t>Stephanus, Acc. huj.</t>
  </si>
  <si>
    <t>Joannes Wilhelmus Schrank, Bleidenstattiensis Adolescens [Jugendlicher], pro Tempore Molitor in Valle profunda</t>
  </si>
  <si>
    <t>Agata Elisabetha</t>
  </si>
  <si>
    <t>Vidua Agata Elisabetha Saffeburger, Neovillana</t>
  </si>
  <si>
    <t>Valentinus, Civis [Bürger]  et Vietor</t>
  </si>
  <si>
    <t>Maria Elisabetha Denter, Uxor [Ehefrau]ata huj.</t>
  </si>
  <si>
    <t>Joannes Georgius Näglein, Adolescens [Jugendlicher] huj.</t>
  </si>
  <si>
    <t>Adamus, Civis [Bürger]  et Vietor</t>
  </si>
  <si>
    <t>Agnes Sturm, Uxurata huj.</t>
  </si>
  <si>
    <t>Gemelli</t>
  </si>
  <si>
    <t>statim ab Obstetrice in Necessitate bapt(izati), qui statim post Baptismum mortui sunt.</t>
  </si>
  <si>
    <t>Rufina Wallburgis</t>
  </si>
  <si>
    <t>Franciscus Josephus, Civis [Bürger]  et Vietor huj.</t>
  </si>
  <si>
    <t>Rufina Wallburgis Blanz, Virgo [Jungfrau]  huj.</t>
  </si>
  <si>
    <t>Joes, Civis [Bürger]  et Molitor</t>
  </si>
  <si>
    <t>Henricus Barth, Praetor Hallgartensis, per Substitutum</t>
  </si>
  <si>
    <t>Philippus Adamus, Molitor vulgo auf der Lochmühle</t>
  </si>
  <si>
    <t>Adolescens [Jugendlicher] Josephus Arnheiter, vulgo auf der Kling</t>
  </si>
  <si>
    <t xml:space="preserve">Gertrudis </t>
  </si>
  <si>
    <t>Gertrudis Krechel, Neovillana Uxor [Ehefrau]ata</t>
  </si>
  <si>
    <t>Infans</t>
  </si>
  <si>
    <t>bapt. ab Obstretice adhuc in Utero Matris; et antequam natus, etiam mortuus est</t>
  </si>
  <si>
    <t>Franciscus, Civis [Bürger]  et Clavorum Faber</t>
  </si>
  <si>
    <t>Leonardusu, Sator huj. et Cives</t>
  </si>
  <si>
    <t>geb. 17.4.    + 1850</t>
  </si>
  <si>
    <t>Valentinus Schmitt, Adolescens [Jugendlicher] huj.</t>
  </si>
  <si>
    <t xml:space="preserve">Anna Maria Schäfer, Adolescentula Moguntina [Mainz] </t>
  </si>
  <si>
    <t>Blanz</t>
  </si>
  <si>
    <t>Andreas, Civis [Bürger]  et Molitor</t>
  </si>
  <si>
    <t>Dominus Wendelinus Graeser, Sacellanus Vinicellae</t>
  </si>
  <si>
    <t>Henricus, Acc. hui</t>
  </si>
  <si>
    <t xml:space="preserve">Martinus Beck, Uxor [Ehefrau]atus Neovillanus </t>
  </si>
  <si>
    <t>Ottilia Daubern, Adolescentula huj.</t>
  </si>
  <si>
    <t>+ 1841 in Kiderach</t>
  </si>
  <si>
    <t>Leonardus, Linificus et Acc. huj.</t>
  </si>
  <si>
    <t>Maria Anna Kerner, Kitteracensa Uxor [Ehefrau]ata</t>
  </si>
  <si>
    <t>geb. 15.9.</t>
  </si>
  <si>
    <t>Jacobus Dyonisius, Civis [Bürger]  huj.</t>
  </si>
  <si>
    <t>Barbara Gietz, Altavillana Uxor [Ehefrau]ata</t>
  </si>
  <si>
    <t>Ägidius, Acc. huj.</t>
  </si>
  <si>
    <t>Joannes Gippel, Adulescens huj.</t>
  </si>
  <si>
    <t>Joannes Josephus Henericus,</t>
  </si>
  <si>
    <t>Filius [Sohn]  illegitmus Tempore Vindemiae</t>
  </si>
  <si>
    <t>Maria Magdalena Beselier, Kemelen sis Lutherana</t>
  </si>
  <si>
    <t>Joes Josephus Oppermann, Adituus huj.</t>
  </si>
  <si>
    <t>geb. 5.11.   + 1819</t>
  </si>
  <si>
    <t>Joes, Acc. huj.</t>
  </si>
  <si>
    <t>Antonius Frank, Acc. huj.</t>
  </si>
  <si>
    <t>Andreas Münch, Adolescentulus huj.</t>
  </si>
  <si>
    <t>Carolus, Acc. huj.</t>
  </si>
  <si>
    <t>Andreas Bicking, Viduus huj.</t>
  </si>
  <si>
    <t>geb. 17.11.</t>
  </si>
  <si>
    <t>Anna Maria Geist, Virgo [Jungfrau]  huj.</t>
  </si>
  <si>
    <t>Petrus, Acc. huj.</t>
  </si>
  <si>
    <t>Adamus Semeler, Civis [Bürger]  huj.</t>
  </si>
  <si>
    <t>Wittekind</t>
  </si>
  <si>
    <t>Eva ..nsin, Frauensteinensis</t>
  </si>
  <si>
    <t>Catharina Kettebach, Adolescentula huj.</t>
  </si>
  <si>
    <t>Michael, Lini Textor et Civis [Bürger]  huj.</t>
  </si>
  <si>
    <t>Haspel</t>
  </si>
  <si>
    <t>Henericus, habitans vulgo auf der Lochmühle</t>
  </si>
  <si>
    <t>Anna Barbara Hubert, ligata Schlangenbadensis</t>
  </si>
  <si>
    <t>Petrus, Civis [Bürger]  et Molitor vulgo auf der Kling</t>
  </si>
  <si>
    <t>Francicsa</t>
  </si>
  <si>
    <t>Joannes Adamus Werner, Adulescens huj.</t>
  </si>
  <si>
    <t>Semeler</t>
  </si>
  <si>
    <t>Georgius, Civis [Bürger]  et Faber lignarius huj.</t>
  </si>
  <si>
    <t>Maria Sibilla</t>
  </si>
  <si>
    <t>Michael Kramer, Scabinus Hallgartensis</t>
  </si>
  <si>
    <t>Maria Magdalena Sturm, Virgo [Jungfrau]  huj.</t>
  </si>
  <si>
    <t>Christina Oppermann, Virgo [Jungfrau]  huj.</t>
  </si>
  <si>
    <t>Valentinus, Civis [Bürger]  et Faber lignarius</t>
  </si>
  <si>
    <t xml:space="preserve">Quirinus Jerg, ligatus Civis [Bürger] </t>
  </si>
  <si>
    <t>Elisabetha Schraub, ligata</t>
  </si>
  <si>
    <t>+ 1844 Kiderich</t>
  </si>
  <si>
    <t>Valentinus, Civis [Bürger]  et Vitriarius</t>
  </si>
  <si>
    <t>Maria Josepha Schäfer, Virgo [Jungfrau]  huj.</t>
  </si>
  <si>
    <t>Reger(?)</t>
  </si>
  <si>
    <t>Becker nata Münch</t>
  </si>
  <si>
    <t xml:space="preserve">Anna Margaretha, Jois Gramen(?) Civis [Bürger]  ligata ? Vidua </t>
  </si>
  <si>
    <t>Elisabetha Tra… Antonii Wagner</t>
  </si>
  <si>
    <t>Baptizavit Gerhardus Arzberger(?)</t>
  </si>
  <si>
    <t>Maria Wallburgis</t>
  </si>
  <si>
    <t>Anna Maria Wallburgis Jacobi Schaeffer Civis [Bürger]  et Vietoris Moguntis</t>
  </si>
  <si>
    <t>Rull(?)</t>
  </si>
  <si>
    <t>Adamus Philippus</t>
  </si>
  <si>
    <t>Christianus(?)Peter Annach, Molitor vulgo in der Kling</t>
  </si>
  <si>
    <t>Trunk(?)</t>
  </si>
  <si>
    <t>Franciscus Josephus Schollmeyer, Incola [Bewohner]  ex Kostheim</t>
  </si>
  <si>
    <t xml:space="preserve">Franciscus Antonius, Civis [Bürger]  et Pistor hujatis [von hier] </t>
  </si>
  <si>
    <t>Eva, Mathio Trebauis ?</t>
  </si>
  <si>
    <t xml:space="preserve">Fridericus, Civis [Bürger]  hujatis [von hier]  </t>
  </si>
  <si>
    <t xml:space="preserve">Barbara, Philippi Schmitt </t>
  </si>
  <si>
    <t>Joannes Laurentius Weppel</t>
  </si>
  <si>
    <t>D….</t>
  </si>
  <si>
    <t>Raymundus(?),Civis [Bürger]  huiatis</t>
  </si>
  <si>
    <t>Catharina, Philippi Kettenbach Uxor [Ehefrau]</t>
  </si>
  <si>
    <t>Conradus(?)</t>
  </si>
  <si>
    <t xml:space="preserve">Joannes Petrus, Subulcus(?)hujatis [von hier] </t>
  </si>
  <si>
    <t>Anna Barbara Levard, Filiola Gabrielis Levard, Civis [Bürger]  huijatis, et Elisabetha Coniugum</t>
  </si>
  <si>
    <t xml:space="preserve">Joes Gerhardus Litzius, Civis [Bürger]  hujatis [von hier] </t>
  </si>
  <si>
    <t>Petrus Jacobus</t>
  </si>
  <si>
    <t>Petrus Jacobus Hoffmann Frauensteinensis</t>
  </si>
  <si>
    <t>Petrus Planz</t>
  </si>
  <si>
    <t>Joes Josephus Bach.., Altavillanus</t>
  </si>
  <si>
    <t>Joannes Körner</t>
  </si>
  <si>
    <t>Philippus Schäffer</t>
  </si>
  <si>
    <t xml:space="preserve">Franciscus Josephus, Civis [Bürger]  et Vietor hujatis [von hier] </t>
  </si>
  <si>
    <t>Virgo [Jungfrau]  Maria Wilhelmina Rustler</t>
  </si>
  <si>
    <t>Franciscus Josephus Trebau, Adolescens [Jugendlicher], Civis [Bürger]  et Scrinarius</t>
  </si>
  <si>
    <t>Virgo [Jungfrau]  Catharina Schaeffer</t>
  </si>
  <si>
    <t>Regina Trebau</t>
  </si>
  <si>
    <t>Petrus, Molitor in Molentina auf der Kling</t>
  </si>
  <si>
    <t>Juvenis Peter Planz, Filius [Sohn]  Andreae Plantz Molitoris</t>
  </si>
  <si>
    <t>Anna Elisabetha Heidel, Puella</t>
  </si>
  <si>
    <t>Joannes, Molitor in Molentina prope Thermas Serpentinas</t>
  </si>
  <si>
    <t>Joannes Eschbach</t>
  </si>
  <si>
    <t>Lenz(?)</t>
  </si>
  <si>
    <t>Joannes, Accola in Molentina prope Thermas Serpentinas</t>
  </si>
  <si>
    <t>Maria Dorothea</t>
  </si>
  <si>
    <t xml:space="preserve">Franciscus Bauer, Civis [Bürger]  hujatis [von hier] </t>
  </si>
  <si>
    <t>Gippel</t>
  </si>
  <si>
    <t>Joannes Zimer, Civis [Bürger]  Aulhusanus</t>
  </si>
  <si>
    <t>Jacobina</t>
  </si>
  <si>
    <t xml:space="preserve">Gerhardus, Civis [Bürger]  hujatis [von hier] </t>
  </si>
  <si>
    <t>Jacobina Sturm</t>
  </si>
  <si>
    <t xml:space="preserve">Melchior </t>
  </si>
  <si>
    <t>Joannes Witti…</t>
  </si>
  <si>
    <t>Margaretha(?) Oppermann</t>
  </si>
  <si>
    <t>Elisabetha Denter</t>
  </si>
  <si>
    <t xml:space="preserve">Othilia, Filia [Tochter]  Ferdinandi Daubern, Civis [Bürger]  hujatis [von hier] </t>
  </si>
  <si>
    <t xml:space="preserve">Jacobus, Sartor et Civis [Bürger]  hujatis [von hier] </t>
  </si>
  <si>
    <t xml:space="preserve">Conradus Trebau, Filiolus Mathaei Trebau, Civis [Bürger]  hujatis [von hier] </t>
  </si>
  <si>
    <t>Qirinus</t>
  </si>
  <si>
    <t xml:space="preserve">Vincentius, Scriniarius et  Civis [Bürger]  hujatis [von hier] </t>
  </si>
  <si>
    <t xml:space="preserve">Quirinus Jörg, Civis [Bürger]  hujatis [von hier] </t>
  </si>
  <si>
    <t>Barbara Backhaus ex Frauenstein</t>
  </si>
  <si>
    <t>?.11 .</t>
  </si>
  <si>
    <t xml:space="preserve">Joannes Josephus, Civis [Bürger]  hujatis [von hier] </t>
  </si>
  <si>
    <t>Scholastica</t>
  </si>
  <si>
    <t>Juvenis Quirinus Opfermann Adituus, ejus Frater</t>
  </si>
  <si>
    <t>Puer Joannes Josephus Bicking</t>
  </si>
  <si>
    <t>?3.11.</t>
  </si>
  <si>
    <t>Franciscus Josephus Sturm, Civis [Bürger]  et Vietor</t>
  </si>
  <si>
    <t>?7.11.</t>
  </si>
  <si>
    <t>+ 1811 in Hispania(?)</t>
  </si>
  <si>
    <t>Joes Michael, Civis [Bürger]  et Textor</t>
  </si>
  <si>
    <t>Joannes Adamus Feierstein, Civis [Bürger]  et Vietor</t>
  </si>
  <si>
    <t>?8.11.</t>
  </si>
  <si>
    <t>Virgo [Jungfrau]  Christina Pfeiffer</t>
  </si>
  <si>
    <t>Petrus, Bubulcus [Ochsenknecht]</t>
  </si>
  <si>
    <t>Jacobus Denter, Civis [Bürger]  hujatis [von hier]  et Pistor</t>
  </si>
  <si>
    <t>geb. 18.12.</t>
  </si>
  <si>
    <t>Joannes Georgius Grebart, Adolescens [Jugendlicher] huj</t>
  </si>
  <si>
    <t>Maria Christina geb. 26.12.    + 1857</t>
  </si>
  <si>
    <t>Jacobus, Subulcus</t>
  </si>
  <si>
    <t>Maria Christina Klein, Soror [Schwester] Mariti</t>
  </si>
  <si>
    <t>geb. 16.1.</t>
  </si>
  <si>
    <t>Adolescens [Jugendlicher] Franciscus Jacobus Siegfried</t>
  </si>
  <si>
    <t>Joannes, Accola in Molentina prope Thermas Serpentinas habitans, vulgo auf der Dörrmühl</t>
  </si>
  <si>
    <t>Wendelinus Werner habit. in Thermis Serpentinis</t>
  </si>
  <si>
    <t xml:space="preserve">Jacobus Bart, Civis [Bürger]  hujatis [von hier] </t>
  </si>
  <si>
    <t>geb. 26.2.</t>
  </si>
  <si>
    <t>Carolus</t>
  </si>
  <si>
    <t>Puer Valentinus Trunck (Franck?)</t>
  </si>
  <si>
    <t>Juvenis Jacobus Wagner, Parentis Frater</t>
  </si>
  <si>
    <t>Weimer</t>
  </si>
  <si>
    <t>Catharina Philippina</t>
  </si>
  <si>
    <t>Joes Petrus, Molitor in Molentina vulgo Lochmühl</t>
  </si>
  <si>
    <t>Joannetha(?)Elisabetha Catharina</t>
  </si>
  <si>
    <t>Catharina Philippina, Virgo [Jungfrau]  ex Guttensau(?)</t>
  </si>
  <si>
    <t xml:space="preserve">Anna Maria Moehler hujatis [von hier] </t>
  </si>
  <si>
    <t>Valentinus, Civis [Bürger]  et Faber lignarius huj.</t>
  </si>
  <si>
    <t>Vidua Maria Francisca Cronenberger , Mater Puerparae</t>
  </si>
  <si>
    <t>Anna Maria, Filiola Nicolai Schraub, Civis [Bürger]  et Vietoris</t>
  </si>
  <si>
    <t>Catharina Gertrudis, Filiola Leonardi Standhaft Civis [Bürger]  et Sut(oris)</t>
  </si>
  <si>
    <t>Valentinus Ringel, Civis [Bürger]  et Vietor huj.</t>
  </si>
  <si>
    <t>Mater est Agnes Ernst, soluta, qua Patrem esse asserit(?) Joannem Batz, Juvenem ex Pago Findten prope Moguntinum</t>
  </si>
  <si>
    <t>Henricus Ernst</t>
  </si>
  <si>
    <t xml:space="preserve">Joannes, Civis [Bürger]  et Molitor in Molina non longe in Thermis Serpentinis </t>
  </si>
  <si>
    <t>Petrus Annach, Civis [Bürger]  et Molitor auf der Kling</t>
  </si>
  <si>
    <t>Joannes Adamus Jacobus Josephus</t>
  </si>
  <si>
    <t>Dominus Joannes Adamus Jacobus Sturm, Primarius ante Praedicatore et Confessarius Serenissimi Principis HassoCasselensis et Canonicus Fritzlariensis, cujus Absentiae loco Franciscus Josephus Sturm, Civis [Bürger]  et Vietor huj. ex sacra Fonte suscepit</t>
  </si>
  <si>
    <t>Franciscus Josephus Civis [Bürger]  et Vietor huj.</t>
  </si>
  <si>
    <t xml:space="preserve">P. Rdus Dominus Joannes Adamus Jacobus Sturm, Primarius ante Praedicatore et Confessarius Serenissimi Principis HassoCasselensis et Canonicus Fritzlariensis, cuius Absentis vices peragebat in levando Andreas Pflanz junior, Civis [Bürger]  et Molitor hujatis [von hier] </t>
  </si>
  <si>
    <t>Henricus Orthel</t>
  </si>
  <si>
    <t>Elisabetha Weppel</t>
  </si>
  <si>
    <t>Petrus Plantz, Civis [Bürger]  huj. et Molitor</t>
  </si>
  <si>
    <t>Valentinus, Civis [Bürger]  huj.et Vitriarius</t>
  </si>
  <si>
    <t>Margaritha</t>
  </si>
  <si>
    <t>Maria Elisabetha Schraub nata ?</t>
  </si>
  <si>
    <t>Jacobus, Civis [Bürger]  et Sutor huj.</t>
  </si>
  <si>
    <t>Virgo [Jungfrau]  Maria Anna Bicking</t>
  </si>
  <si>
    <t>geb. 24.6.</t>
  </si>
  <si>
    <t>Petrus, Civis [Bürger]  et Molitor auf der Klingenmühl</t>
  </si>
  <si>
    <t>Joannes Weppel, Filiolus Civis [Bürger]  Laurentii Weppel</t>
  </si>
  <si>
    <t xml:space="preserve">Gerhard, Civis [Bürger] </t>
  </si>
  <si>
    <t>Elisabetha Sturm</t>
  </si>
  <si>
    <t>Rosina Margaretha</t>
  </si>
  <si>
    <t>+ zu Oestrich(?) den 29.6.1873</t>
  </si>
  <si>
    <t>Rosina Wintloff(?), Virgo [Jungfrau]  Hallgartensis, Puerperae Soror [Schwester]</t>
  </si>
  <si>
    <t>Wilhelm, Civ. huj.</t>
  </si>
  <si>
    <t>Juvenis Jacob Reuter, Puerperae Frater</t>
  </si>
  <si>
    <t>Henricus, Civis [Bürger]  et Mur.(arius)</t>
  </si>
  <si>
    <t>Adolescens [Jugendlicher] Josephus Franciscus Trebau., Frater Puerperae</t>
  </si>
  <si>
    <t>Maria Ignatia</t>
  </si>
  <si>
    <t>Maria Ignatia Lizius(?)Virgo [Jungfrau]  Wallufiensis</t>
  </si>
  <si>
    <t>geb. 21.10.</t>
  </si>
  <si>
    <t xml:space="preserve">Franciscus Gippel, Juvenis hujatis [von hier] </t>
  </si>
  <si>
    <t xml:space="preserve">Pflanz </t>
  </si>
  <si>
    <t>Petrus, Civis [Bürger]  et Mol. huj</t>
  </si>
  <si>
    <t>Maria Wilhelmina nata Rustler</t>
  </si>
  <si>
    <t>Praetor Joannes Rustler</t>
  </si>
  <si>
    <t>Juvenis Joannes Adamus Schraub</t>
  </si>
  <si>
    <t>Proles</t>
  </si>
  <si>
    <t>ab Obstetrice baptizatus, statim mortuus est</t>
  </si>
  <si>
    <t>Vincentius, Civis [Bürger]  huj. et Scriniarius</t>
  </si>
  <si>
    <t>Vincentius Cronenberger, Puer Wallufiensis</t>
  </si>
  <si>
    <t>Junger</t>
  </si>
  <si>
    <t>pauper Vidua in Molentina vulgo Dörrmühl habitans Carolina Jungerin nata Israelin suam Haeresiam Lutheram ejuravit et Fidem unice salvi factum Romano Catholicam suscepit ?  ? devotissime suum Signa... sumpsit</t>
  </si>
  <si>
    <t>Josephus, Civis [Bürger]  huj.</t>
  </si>
  <si>
    <t>Apollonia Koch, Erbacensis</t>
  </si>
  <si>
    <t>Jaeger</t>
  </si>
  <si>
    <t>geb. 24.2.      + 1846</t>
  </si>
  <si>
    <t>Aquilinius, Civis [Bürger]  et Textor</t>
  </si>
  <si>
    <t>Anselmus Trebau …rntus huj.</t>
  </si>
  <si>
    <t>Bobb</t>
  </si>
  <si>
    <t>Vidua Maria Margaretha Opfermann, Obstetrix, Civica relicta Uxor [Ehefrau]e ?</t>
  </si>
  <si>
    <t>Maria Elisabetha, illegitime nata</t>
  </si>
  <si>
    <t>Mater est Ursula(?) Weingartin Vidua, ante 9 Annos jam laptsa(?) Vidua, quae hujus illigitimae Prolis Patrem esse dicit Antonum Franck, Maritum hujatem, qui vero hoc factum negit et pernegat.</t>
  </si>
  <si>
    <t>Maria Elisabetha Hohl, Uxor [Ehefrau] Petri Hohl</t>
  </si>
  <si>
    <t>Anna Maria Margaretha</t>
  </si>
  <si>
    <t>Joes Petrus, Civis [Bürger]  huj. et Molitor im Molendina prope Thermas Serpentinas vulgo Lochmühl</t>
  </si>
  <si>
    <t>Virgo [Jungfrau]  Anna Margaretha Planz Maria</t>
  </si>
  <si>
    <t>Georgius ?</t>
  </si>
  <si>
    <t>Georgius Aloysius Weppel, Puer</t>
  </si>
  <si>
    <t>Melchior, Civis [Bürger]  huj.</t>
  </si>
  <si>
    <t>Parvulus Joannes Jacobus Wagner</t>
  </si>
  <si>
    <t>Juvenis Andreas Schraub</t>
  </si>
  <si>
    <t>Weiler</t>
  </si>
  <si>
    <t>Margaretha Eva(?) Josepha</t>
  </si>
  <si>
    <t>Philippus, Civis [Bürger]  et Pistor huj.</t>
  </si>
  <si>
    <t>Margaretha Opfermann, Ava Prolis et Puerparae Mater</t>
  </si>
  <si>
    <t>Quirinus, Civis [Bürger]  huj. et Adituus</t>
  </si>
  <si>
    <t>Joannes Josephus Bicking</t>
  </si>
  <si>
    <t>Wendelinus Ernst</t>
  </si>
  <si>
    <t>geb. 4.5.     + 1836</t>
  </si>
  <si>
    <t>Joannes, Civis [Bürger]  et Vietor huj.</t>
  </si>
  <si>
    <t>Uxor [Ehefrau] Elisabetha Schraub</t>
  </si>
  <si>
    <t>Franciscus Gippel</t>
  </si>
  <si>
    <t>Joannes Wilhelmus, Civis [Bürger]  huj.</t>
  </si>
  <si>
    <t>Virgo [Jungfrau]  Anna Maria Wagner</t>
  </si>
  <si>
    <t>Rufina</t>
  </si>
  <si>
    <t>geb. 21.9</t>
  </si>
  <si>
    <t>Rufina Dauber</t>
  </si>
  <si>
    <t>.?.9.</t>
  </si>
  <si>
    <t>Anna Elisabetha Bicking</t>
  </si>
  <si>
    <t>(+ 27.10.1785)</t>
  </si>
  <si>
    <t>Franciscus Josephus, Civis [Bürger]  huj. et Vietor</t>
  </si>
  <si>
    <t>Vidua Maria Felicitas Sturm</t>
  </si>
  <si>
    <t>Franciscus Michael</t>
  </si>
  <si>
    <t>Michael, Civis [Bürger]  et Textor huj.</t>
  </si>
  <si>
    <t>Franciscus Schwartz, Civis [Bürger]  huj. et Faber Clavorum</t>
  </si>
  <si>
    <t xml:space="preserve">Melchior, Civis [Bürger] </t>
  </si>
  <si>
    <t>Christophorus Schell</t>
  </si>
  <si>
    <t>Embach</t>
  </si>
  <si>
    <t>Philippus Theonastus Nicolaus</t>
  </si>
  <si>
    <t>Joannes Petrus, Civis [Bürger]  huj. et Organarius(?)</t>
  </si>
  <si>
    <t>Dominus Philippus Franciscus Chibel, Primissarius Asperavallensis</t>
  </si>
  <si>
    <t>Proles, mortuus</t>
  </si>
  <si>
    <t>Dillmannus</t>
  </si>
  <si>
    <t>Anna Maris</t>
  </si>
  <si>
    <t>quam dicunt Obstretices adhuc viventem in Utero materno se baptizisse sub Conditione</t>
  </si>
  <si>
    <t>Proles, mortua</t>
  </si>
  <si>
    <t>quem a Femina assistente affirmante puerpera quod adhuc Vitam suae Prolis sentiret, in Utero materno in pede nenpo(?) sub conditione baptizatum esse, mihi referebatur</t>
  </si>
  <si>
    <t>Reiz</t>
  </si>
  <si>
    <t xml:space="preserve">Catharina Schaeffer huj. Virgo [Jungfrau] </t>
  </si>
  <si>
    <t>Adamus Jacobus</t>
  </si>
  <si>
    <t>geb. 11.3.</t>
  </si>
  <si>
    <t>Adamus, Civis [Bürger]  huj.</t>
  </si>
  <si>
    <t>Adamus Jacobus Feuerstein, Civis [Bürger]  et Vietor huj. Nomine et loco sui Filii Joes Adamus Jacobus</t>
  </si>
  <si>
    <t xml:space="preserve">Juvenis Andreas Blum hujatis [von hier] </t>
  </si>
  <si>
    <t xml:space="preserve">Schäffer </t>
  </si>
  <si>
    <t xml:space="preserve">Orthel </t>
  </si>
  <si>
    <t>Henricus, Civ.</t>
  </si>
  <si>
    <t>Joannes, Civ.</t>
  </si>
  <si>
    <t>Puellula Anna MariaDamm</t>
  </si>
  <si>
    <t>Euphrosina</t>
  </si>
  <si>
    <t>Joes, Civis [Bürger]  et Molitor in Molentiam vulgo auf der Schlangenbader Bach prope Thermis Serpentinis</t>
  </si>
  <si>
    <t>Virgo [Jungfrau]  Euphrosina Münch, Patris Soror [Schwester]</t>
  </si>
  <si>
    <t>Antonia, Filius [Sohn]   illegitimus</t>
  </si>
  <si>
    <t>Petrus Schlim Frauensteinensis, Famulus [Kellner]  illo Tempore in Molentina, qui Lapsum Virginis ..................</t>
  </si>
  <si>
    <t>Rufina Planz</t>
  </si>
  <si>
    <t>Antonius Eberhard ex Molentina auf dem .... Berg prope Moguntinum Filius [Sohn]  Puer, et Procuratorio Nomine levavit Quirinus Opfermann, Civis [Bürger]  et Adituus Asperavallensis</t>
  </si>
  <si>
    <t>2.6..</t>
  </si>
  <si>
    <t>Stanthaft</t>
  </si>
  <si>
    <t>Aloysius</t>
  </si>
  <si>
    <t>geb. 31.5.</t>
  </si>
  <si>
    <t>Leonardus, Civis [Bürger]  et Sutor</t>
  </si>
  <si>
    <t>Aloysius Weppel Puer ? spectationis = Georgius</t>
  </si>
  <si>
    <t>Margaretha Josepha Weiler, ? Virguncula, levans Mater pro Filiola impotenta</t>
  </si>
  <si>
    <t xml:space="preserve">Schaeffer </t>
  </si>
  <si>
    <t>Juv. Antonius Schaeffer</t>
  </si>
  <si>
    <t>Juvenis Casparus Cronenberger, Kideracensis</t>
  </si>
  <si>
    <t>Reuther</t>
  </si>
  <si>
    <t>+ Rauenthal 24.10. 1878</t>
  </si>
  <si>
    <t>Juvenis Valentinus Schaeffer</t>
  </si>
  <si>
    <t>Franciscus Josephus, Civ. huj. et Vietor</t>
  </si>
  <si>
    <t>Civis [Bürger]  Maria Elisabetha Plantz</t>
  </si>
  <si>
    <t>Agatha Elisabetha</t>
  </si>
  <si>
    <t>Mathaeus, Civis [Bürger]  et Scriniarius</t>
  </si>
  <si>
    <t>Virgo [Jungfrau]  Neovillana Agatha Elisabetha Werner</t>
  </si>
  <si>
    <t>Henricus, Civis [Bürger]  huj. et Murarius</t>
  </si>
  <si>
    <t>Aquilinus, Civis [Bürger]  huj. et Textor</t>
  </si>
  <si>
    <t>Civis [Bürger]  huj. et Sartor Jacobus Kißerling</t>
  </si>
  <si>
    <t>Schuth</t>
  </si>
  <si>
    <t>Othilia Josepha</t>
  </si>
  <si>
    <t xml:space="preserve">Dominus Joes Henricus Josephus, Praetor hujatis [von hier] </t>
  </si>
  <si>
    <t xml:space="preserve">D(omi)nus Antonius, Ludirector hujatis [von hier] </t>
  </si>
  <si>
    <t>Clara</t>
  </si>
  <si>
    <t>Juvenis Franciscus Horn, Chirurgus Silsheimensis</t>
  </si>
  <si>
    <t>Joannes, Accola(?) huj.</t>
  </si>
  <si>
    <t>Joannes Wittekind, Civis [Bürger]  et Faber ferrarius</t>
  </si>
  <si>
    <t>Ludovicus Josephus</t>
  </si>
  <si>
    <t>Quirinus, Civ. et Adituus huj.</t>
  </si>
  <si>
    <t>Adolescentulus Ludovicus Kett</t>
  </si>
  <si>
    <t>Kronenberger</t>
  </si>
  <si>
    <t>Quirinus    +</t>
  </si>
  <si>
    <t xml:space="preserve">Margaretha  </t>
  </si>
  <si>
    <t>Quirinus Fieschbach Juvenis</t>
  </si>
  <si>
    <t>Kohlas</t>
  </si>
  <si>
    <t>Philippus, Molitor vulgo auf der Kling</t>
  </si>
  <si>
    <t>M. Francisca</t>
  </si>
  <si>
    <t xml:space="preserve">M. Elisabetha Reitz, Uxor [Ehefrau] Nicolai Civis [Bürger] </t>
  </si>
  <si>
    <t xml:space="preserve">Franciscus, Clavorum Faber, Civis [Bürger] </t>
  </si>
  <si>
    <t>Margaretha Heidel, Uxor [Ehefrau] Michaelis Textoris</t>
  </si>
  <si>
    <t xml:space="preserve">Franciscus, Clavorum Fa ber, Civis [Bürger] </t>
  </si>
  <si>
    <t>obiit 7. Mai</t>
  </si>
  <si>
    <t xml:space="preserve">Adamus?, Civis [Bürger] </t>
  </si>
  <si>
    <t>A. Barbara</t>
  </si>
  <si>
    <t xml:space="preserve">M. Catharina Ernst, Uxor [Ehefrau] Henrii Civis [Bürger] </t>
  </si>
  <si>
    <t xml:space="preserve">A. Maria Barth, Relicta Adami Civis [Bürger] </t>
  </si>
  <si>
    <t>Gertrudis Bopp, Filia [Tochter]  Conrad,i Accolae in Wambach</t>
  </si>
  <si>
    <t xml:space="preserve">Xtophorus Reitz, Civis [Bürger] </t>
  </si>
  <si>
    <t>Ger. Cunigundis</t>
  </si>
  <si>
    <t>Nicolaus Embach, Filius [Sohn]  Casp. Civis [Bürger]  in Hallgarten</t>
  </si>
  <si>
    <t xml:space="preserve">Margaretha Planz, Virgo [Jungfrau] </t>
  </si>
  <si>
    <t>Christina, nata Oppermann</t>
  </si>
  <si>
    <t>Petrus Weiler, Avunculus ex Neudorf</t>
  </si>
  <si>
    <t xml:space="preserve">Josephus, Civis [Bürger] </t>
  </si>
  <si>
    <t xml:space="preserve">J. Josephus Denter, Filius [Sohn]  Jacobi Civis [Bürger] </t>
  </si>
  <si>
    <t>Rosina Münch, Filia [Tochter]  relicta Michaelis Molitoris</t>
  </si>
  <si>
    <t>Josephus Münch, Filius [Sohn]  Joannis Molitoris</t>
  </si>
  <si>
    <t xml:space="preserve">Joannes Hofmann, Civis [Bürger] </t>
  </si>
  <si>
    <t>Agatha</t>
  </si>
  <si>
    <t>Quirinus Oppermann</t>
  </si>
  <si>
    <t>Adolescens [Jugendlicher] Jacobus Reuter</t>
  </si>
  <si>
    <t>Henricus Nicolaus</t>
  </si>
  <si>
    <t xml:space="preserve">Henricus Reitz, Civis [Bürger] </t>
  </si>
  <si>
    <t>A. Maria nata Bicking</t>
  </si>
  <si>
    <t>A. Maria Sodocasa</t>
  </si>
  <si>
    <t>Weimar</t>
  </si>
  <si>
    <t>J. Petrus, Molitor</t>
  </si>
  <si>
    <t>Francisca Kohlas, Molitrix</t>
  </si>
  <si>
    <t>Dorothea Junger, commorans in Molendino quodam vulgo Dörrmühl</t>
  </si>
  <si>
    <t>Catharina Werner, Filia [Tochter]  Joannis commorantis ibidem</t>
  </si>
  <si>
    <t>Jacobus Klein, Subulcus</t>
  </si>
  <si>
    <t>Schaefer</t>
  </si>
  <si>
    <t>Elisabetha Kischner, Filia [Tochter]  Bernardi, Civis [Bürger]  in Walluf</t>
  </si>
  <si>
    <t>Joannes, Civis [Bürger]  et Auriga</t>
  </si>
  <si>
    <t>Anna Maria nata Ziemer</t>
  </si>
  <si>
    <t>Catharina Ziemer, Soror [Schwester] Matris ex Aulhausen</t>
  </si>
  <si>
    <t xml:space="preserve">Eva Reuter, Filia [Tochter]  Philippi, Civis [Bürger] </t>
  </si>
  <si>
    <t>A. Rosina</t>
  </si>
  <si>
    <t>A. Rosina Hofmann, Virgo [Jungfrau]  ex Frauenstein, Filia [Tochter]  Melchioris</t>
  </si>
  <si>
    <t>+ 1869 zu  ?</t>
  </si>
  <si>
    <t xml:space="preserve">Joannes Wagner, Civis [Bürger] </t>
  </si>
  <si>
    <t xml:space="preserve">Joannes Gies, Civis [Bürger] </t>
  </si>
  <si>
    <t>Banckauf</t>
  </si>
  <si>
    <t>Laurentius, Civis [Bürger]  et Vietor</t>
  </si>
  <si>
    <t xml:space="preserve">Margaretha Josepha Banckauf, Filia [Tochter]  Jacobi, Civis [Bürger]  in Winkel, cujus Vites gessit Gertrudis Goebel, Uxor [Ehefrau] Andreae Civis [Bürger] </t>
  </si>
  <si>
    <t>Catharina, nata Heitinger</t>
  </si>
  <si>
    <t>+ 7.7.1871 Rauenthal</t>
  </si>
  <si>
    <t>Juliana Carolina, nata Stanzenberg</t>
  </si>
  <si>
    <t xml:space="preserve">J. Adamus Schraub, Filius [Sohn]  Jacobi Civis [Bürger] </t>
  </si>
  <si>
    <t>Aquilinus, Civis [Bürger]  et Linificus</t>
  </si>
  <si>
    <t xml:space="preserve">Franciscus Josephus Trebau, Filius [Sohn]  Christiani Civis [Bürger] </t>
  </si>
  <si>
    <t>Schwang</t>
  </si>
  <si>
    <t>J. Henricus ex Haussen Ditionis Nassoviensis, p.t. Famulus [Kellner]  vulgo auf der Dörrmühl</t>
  </si>
  <si>
    <t>M. Elisabetha, nata Litzerich</t>
  </si>
  <si>
    <t>M. Margaretha Schwang, Filia [Tochter]  J. Henrici Molitoris ex Haussen</t>
  </si>
  <si>
    <t>Wilhelmina, nata Russler</t>
  </si>
  <si>
    <t>Adolescens [Jugendlicher] Philippus Planz, Filius [Sohn]  Andreae, Molitoris in Thermis Serpentinis</t>
  </si>
  <si>
    <t>Quirinus, Adituus</t>
  </si>
  <si>
    <t>Mar. Anna, nata Bicking</t>
  </si>
  <si>
    <t>Philippus Ignatius Weiler, Civis [Bürger]  et Pistor</t>
  </si>
  <si>
    <t>Kronberger</t>
  </si>
  <si>
    <t>Vincentius, Civis [Bürger]  et Scriniarius</t>
  </si>
  <si>
    <t>Margaretha, nata Joerg</t>
  </si>
  <si>
    <t xml:space="preserve">Elisabetha Catharina, Relicta Quirini Joerg Civis [Bürger] </t>
  </si>
  <si>
    <t>+ 8.9.1874 Rauenthal</t>
  </si>
  <si>
    <t xml:space="preserve">Carolus, Civis [Bürger] </t>
  </si>
  <si>
    <t>Catharina, nata Schaefer</t>
  </si>
  <si>
    <t>Petrus Bicking, Filiolus Andreae Bicking Civis [Bürger] , qui pro eo stetit</t>
  </si>
  <si>
    <t>Vincntius</t>
  </si>
  <si>
    <t>Gertrudis, nata Kronberger</t>
  </si>
  <si>
    <t xml:space="preserve">Vincntius Kronberger, Civis [Bürger] </t>
  </si>
  <si>
    <t>Henricus, Civis [Bürger]  et Judicii Asperavallensis Pedellus</t>
  </si>
  <si>
    <t>Catharina, nata Daupern</t>
  </si>
  <si>
    <t xml:space="preserve">Quirinus Daupern, Filius [Sohn]  Jacobi Civis [Bürger] </t>
  </si>
  <si>
    <t>Henricus Joseph, Praetor</t>
  </si>
  <si>
    <t>Elisabetha Schuth, Relicta Christophori Schuth p.m. Civis [Bürger]  in Budenheim</t>
  </si>
  <si>
    <t>Matheus, Civis [Bürger]  et Scriniarius</t>
  </si>
  <si>
    <t>Roisina, nata Küster</t>
  </si>
  <si>
    <t>Adolescens [Jugendlicher] Jacobus Reuther</t>
  </si>
  <si>
    <t>Carolina, nata Ringel</t>
  </si>
  <si>
    <t xml:space="preserve">A. Maria Schraub, Filia [Tochter]  Nicolai Civis [Bürger] </t>
  </si>
  <si>
    <t xml:space="preserve">Adamus, Civis [Bürger] </t>
  </si>
  <si>
    <t>Barbara, nata Ernst</t>
  </si>
  <si>
    <t xml:space="preserve">Virgo [Jungfrau]  Elisabetha Hofmann, Filia [Tochter]  Christophori Civis [Bürger] </t>
  </si>
  <si>
    <t>Gertrudis, nata Schaefer</t>
  </si>
  <si>
    <t xml:space="preserve">Jannes Wittekind, Faber lignarius, Civis [Bürger] </t>
  </si>
  <si>
    <t>Melchior, Accola</t>
  </si>
  <si>
    <t>Elisabetha, nata Kopp</t>
  </si>
  <si>
    <t xml:space="preserve">Nicolaus Schaefer, Civis [Bürger] </t>
  </si>
  <si>
    <t>Andreas, Accola</t>
  </si>
  <si>
    <t>Adolescens [Jugendlicher] Philippus Plantz, Filius [Sohn]  Andreae, Molitoris in Schlangenbad</t>
  </si>
  <si>
    <t>Georgius Isinger</t>
  </si>
  <si>
    <t>Henricus, Civis [Bürger]  et Murarius</t>
  </si>
  <si>
    <t>Rufina, nata Trebau</t>
  </si>
  <si>
    <t xml:space="preserve">Joannes Wittekind, Civis [Bürger] </t>
  </si>
  <si>
    <t>Philippus, Molitor auf der Kling</t>
  </si>
  <si>
    <t>Francisca, nata Marx</t>
  </si>
  <si>
    <t>Joannes Kohlas, Molitor in Erbach Parochi  [Priester] a Cambergensis, cujus Vites gessit Joannes Arnheiter, Adolescens [Jugendlicher] Asperavallensis</t>
  </si>
  <si>
    <t>Carolus Josephus</t>
  </si>
  <si>
    <t>Gertrudis, nata Riel</t>
  </si>
  <si>
    <t xml:space="preserve">Carolus Josephus Bicking, Civis [Bürger] </t>
  </si>
  <si>
    <t xml:space="preserve">Franciscus, Clavorum Faber et Civis [Bürger] </t>
  </si>
  <si>
    <t>Elisabetha, nata Kunkel</t>
  </si>
  <si>
    <t>Laurentius, Filius [Sohn]  Jacobi Korn</t>
  </si>
  <si>
    <t>Joannes, Molitor prope Thermis Serpentinas</t>
  </si>
  <si>
    <t>Catharina, nata Barth</t>
  </si>
  <si>
    <t xml:space="preserve">Balthasar Barth, Filius [Sohn]  Balthasaris, Civis [Bürger]  in Hattenheim, cujus Vites gessit Henricus Pfeifer Civis [Bürger] </t>
  </si>
  <si>
    <t>obiit 18.12.</t>
  </si>
  <si>
    <t xml:space="preserve">Franciscus Josephus, Vietor et Civis [Bürger] </t>
  </si>
  <si>
    <t>Agnes, nata Planz</t>
  </si>
  <si>
    <t>D(ominus) Georgius Aloysius in Bruchsal, cujus Vices gessit Wolfgangus Plantz, Molitor vulgo auf der Dürrmühle</t>
  </si>
  <si>
    <t>Gertrudis Ursula</t>
  </si>
  <si>
    <t>Philippus Ignatius, Civis [Bürger]  et Pistor</t>
  </si>
  <si>
    <t>Virgo [Jungfrau]  Gertrudis, Filia [Tochter]  Domini [Herr]  Joannis Baptistae Siegfried Teleonarii et Judicii Asperavallensis Juratus</t>
  </si>
  <si>
    <t>Scholastica Gertrudis, nata Münch</t>
  </si>
  <si>
    <t>Virguncula A. Maria Ringel, Filia [Tochter]  Valentini, Civis [Bürger]  et Vietoris</t>
  </si>
  <si>
    <t>Anna Sabina</t>
  </si>
  <si>
    <t>A. Maria Bicking</t>
  </si>
  <si>
    <t>Anna Sabina Denter, Uxor [Ehefrau] Jacobi, Civis [Bürger]  et Pistoris</t>
  </si>
  <si>
    <t>nec Cives nec Accolae</t>
  </si>
  <si>
    <t>Adamus Josephus</t>
  </si>
  <si>
    <t>Cunigundis Chiebel</t>
  </si>
  <si>
    <t xml:space="preserve">Adamus Josephus Sturm, Filius [Sohn]  Francisci Josephi, Vietoris Civis [Bürger] </t>
  </si>
  <si>
    <t>Margaretha Oppermann</t>
  </si>
  <si>
    <t xml:space="preserve">Joes Josephus Oppermann, Civis [Bürger] </t>
  </si>
  <si>
    <t>Joannes, p.t Famulus [Kellner]  in Valle Profunda</t>
  </si>
  <si>
    <t>Gertrudis Ziemer</t>
  </si>
  <si>
    <t>Christphorus Well ex Hohenstein in Hassia, p.t Famulus [Kellner]  in Valle Profunda. N.B. Mater, tempore partus erat in Parochi  [Priester] a, sed vulgo auf der Lochmühle</t>
  </si>
  <si>
    <t>Juliana Hoffmann</t>
  </si>
  <si>
    <t>Virgo [Jungfrau]  Francisca Rusler</t>
  </si>
  <si>
    <t>Elisabetha Wissmann</t>
  </si>
  <si>
    <t>Virgo [Jungfrau]  Christina Wissmann ex Kiderach, Soror [Schwester] Matris</t>
  </si>
  <si>
    <t>Joannes Hemrod</t>
  </si>
  <si>
    <t>Mathias Carolus</t>
  </si>
  <si>
    <t>Jacobus, Civis [Bürger]  et Pistor</t>
  </si>
  <si>
    <t>A. Sabina Metternich</t>
  </si>
  <si>
    <t>Dominus Mathias Metternich in restaurata Universitate Moguntina [Mainz]  Matheseos Professor publicus et ordinarius</t>
  </si>
  <si>
    <t>A. Maria Windlaff</t>
  </si>
  <si>
    <t xml:space="preserve">Virguncula A. Maria Schraub, Filia [Tochter]  Nicolai Civis [Bürger] </t>
  </si>
  <si>
    <t>Carolina Juliana Stanzenberger</t>
  </si>
  <si>
    <t>Adolescens [Jugendlicher] Valentinus Schmitt</t>
  </si>
  <si>
    <t>Hugo Philippus Ignatius</t>
  </si>
  <si>
    <t xml:space="preserve">Dorothea Wittebach, Famula quondam apud nobilem Dominum de Breidebach Mogonam </t>
  </si>
  <si>
    <t>Hugo Wittebach, Clericus Trevirensis, per Substitutum Philippum Ignatium Weiler, Pistorem et Civem hujatum</t>
  </si>
  <si>
    <t>Raimundus Josephus</t>
  </si>
  <si>
    <t xml:space="preserve">Georgius, Lanio et Civis [Bürger] </t>
  </si>
  <si>
    <t>A. Maria Peifer</t>
  </si>
  <si>
    <t>Raimundus Peifer, Civis [Bürger]  et Murarius</t>
  </si>
  <si>
    <t>Magdalena Hermann</t>
  </si>
  <si>
    <t>Maria Elisabetha, Filia [Tochter]  Georgii Isinger, Accolae</t>
  </si>
  <si>
    <t>Quirinus Adamus Josephus</t>
  </si>
  <si>
    <t>Aquilinus, Civis [Bürger]  et Linteonius</t>
  </si>
  <si>
    <t>Barbara Templer</t>
  </si>
  <si>
    <t>Adamus Josephus, Filius [Sohn]  Aditui Quirini Oppermann</t>
  </si>
  <si>
    <t xml:space="preserve">Leonardus, Sutor et Civis [Bürger] </t>
  </si>
  <si>
    <t>M. Anna Eschbach</t>
  </si>
  <si>
    <t xml:space="preserve">Jacobus Denter, Civis [Bürger]  et Sutor </t>
  </si>
  <si>
    <t>Rosina   + 1853</t>
  </si>
  <si>
    <t>14.1.1813 verheiratet mit Nicolaus Sturm</t>
  </si>
  <si>
    <t>Rosina Windluff</t>
  </si>
  <si>
    <t xml:space="preserve">Rosina, Filia [Tochter]  Nicolai Schaefer, Civis [Bürger] </t>
  </si>
  <si>
    <t>M. Josepha Schaefer</t>
  </si>
  <si>
    <t xml:space="preserve">Philippus Schaefer, Civis [Bürger] </t>
  </si>
  <si>
    <t>Franciscus Josephus, Vietor et Scabinus</t>
  </si>
  <si>
    <t>M. Agnes Planz</t>
  </si>
  <si>
    <t>Barbara Idstein</t>
  </si>
  <si>
    <t xml:space="preserve">Willhelmus Münch, Civis [Bürger]  Neovillanus </t>
  </si>
  <si>
    <t>Dominus Henricus Josephus, Praetor</t>
  </si>
  <si>
    <t xml:space="preserve">Virguncula M. Josepha, Filia [Tochter]  D(omi)ni Josephi Bachers, Scabini Altavillani [Eltville] </t>
  </si>
  <si>
    <t>Margaretha Joerg</t>
  </si>
  <si>
    <t xml:space="preserve">Casparus Fischbach, Filiolus Valentini Civis [Bürger] </t>
  </si>
  <si>
    <t>Schüssler</t>
  </si>
  <si>
    <t>Rufina Walburga</t>
  </si>
  <si>
    <t>J. Adam, Ludirector</t>
  </si>
  <si>
    <t>A. Maria Feuerstein</t>
  </si>
  <si>
    <t>Virguncula Rufina Walburga Sturm, Filia [Tochter]  Francisci Josephi Scabini</t>
  </si>
  <si>
    <t>Bankauf</t>
  </si>
  <si>
    <t>Francisca Goebel</t>
  </si>
  <si>
    <t xml:space="preserve">Virgo [Jungfrau]  Anna Maria Goebel, Filia [Tochter]  Andreae Civis [Bürger] </t>
  </si>
  <si>
    <t>Willhelmina Russler</t>
  </si>
  <si>
    <t>Petrus Schmitt, Molitor ex Parochi  [Priester] a Oberwalluf</t>
  </si>
  <si>
    <t>Catharina Reiter</t>
  </si>
  <si>
    <t>Nicolaus Embach, Filius [Sohn]  Petri Civis [Bürger] , qui pro eo stetit ad Fontem sacrum</t>
  </si>
  <si>
    <t>Catharina Schaefer</t>
  </si>
  <si>
    <t>Virgo [Jungfrau]  Margaretha Schaefer</t>
  </si>
  <si>
    <t>Henricus, Civis [Bürger]  et Pedellus</t>
  </si>
  <si>
    <t>Catharina Daubern</t>
  </si>
  <si>
    <t>Virgo [Jungfrau]  A. Maria Ernst, Filia [Tochter]  Wendelini</t>
  </si>
  <si>
    <t xml:space="preserve">8.7. </t>
  </si>
  <si>
    <t>+ 183(?)3</t>
  </si>
  <si>
    <t>M. Anna Bicking</t>
  </si>
  <si>
    <t xml:space="preserve">Quirinus Oppermann, Filius [Sohn]  Josephi Civis [Bürger] </t>
  </si>
  <si>
    <t>Dorothea Folmar</t>
  </si>
  <si>
    <t xml:space="preserve">Virgo [Jungfrau]  Elisabetha Stockhaus, Filia [Tochter]  Jois Civis [Bürger] </t>
  </si>
  <si>
    <t>Joes Henricus Josephus</t>
  </si>
  <si>
    <t>Dominus Joannes Henricus Schuth, Praetor</t>
  </si>
  <si>
    <t>Sophia Löhr</t>
  </si>
  <si>
    <t>Petrus Jacobus, Filius [Sohn]  Philippi Weiler, Civis [Bürger]  et Pistor</t>
  </si>
  <si>
    <t>Koerner</t>
  </si>
  <si>
    <t>+ 16.9.1877 zu Rauenthal</t>
  </si>
  <si>
    <t>Valentinus, Civis [Bürger]  et Linificus</t>
  </si>
  <si>
    <t>A. Maria Heidel</t>
  </si>
  <si>
    <t xml:space="preserve">Aloysius Weppel, Studiosus Moguntinus quintae Classii, Filius [Sohn]  Laurentii Weppel, Civis [Bürger]  hujatis [von hier] </t>
  </si>
  <si>
    <t>Rufina Trebau</t>
  </si>
  <si>
    <t xml:space="preserve">ElisabethaWittekind, Uxor [Ehefrau] Joanni, Fabri ferrarii Civis [Bürger] </t>
  </si>
  <si>
    <t>Christina Oppermann</t>
  </si>
  <si>
    <t>Adolescens [Jugendlicher] Jacobus Schraub</t>
  </si>
  <si>
    <t>29.11..</t>
  </si>
  <si>
    <t>Joannes, Accola auf der Dörrmühl</t>
  </si>
  <si>
    <t>A. Elisabetha</t>
  </si>
  <si>
    <t>Wendelinus Werner ex Schlangenbad</t>
  </si>
  <si>
    <t>Rosina Windloff</t>
  </si>
  <si>
    <t xml:space="preserve">Cunigundis Embach, Uxor [Ehefrau] Petri Civis [Bürger] </t>
  </si>
  <si>
    <t>Balthasar Joseph</t>
  </si>
  <si>
    <t>Mathaeus, Civis [Bürger]  Scriniarius</t>
  </si>
  <si>
    <t>Rosina Küster</t>
  </si>
  <si>
    <t>Juvenis Balthasar Sotocasa</t>
  </si>
  <si>
    <t>Margaretha Weiler, Filia [Tochter]  Philippi, Civis [Bürger]  Pistoris</t>
  </si>
  <si>
    <t>Joannes, Famulus [Kellner]  in Valle profunda</t>
  </si>
  <si>
    <t>Gertrudis Zimmer, morans in Molendino prope Thermas Serpentinas</t>
  </si>
  <si>
    <t>Franciscus Antonius Welz, Adolescens [Jugendlicher] ex Neudorf</t>
  </si>
  <si>
    <t>Leo</t>
  </si>
  <si>
    <t>Ludovicus Laurentius</t>
  </si>
  <si>
    <t>Dominus Joes Nepomucenus, Scabinus</t>
  </si>
  <si>
    <t>Josepha Kett</t>
  </si>
  <si>
    <t>Ludovicus Laurentius Kett, Grammatices Studiosus</t>
  </si>
  <si>
    <t>Leonardus, Civis [Bürger] , Sutor</t>
  </si>
  <si>
    <t xml:space="preserve">Christophorus Reitz, Filius [Sohn]  Nicolai Civis [Bürger] </t>
  </si>
  <si>
    <t>Anna Maria Windloff</t>
  </si>
  <si>
    <t xml:space="preserve">Nicolaus Semmler, Civis [Bürger] </t>
  </si>
  <si>
    <t>+ 6.1.1873 Rauenthal</t>
  </si>
  <si>
    <t xml:space="preserve">Joannis, Civis [Bürger] </t>
  </si>
  <si>
    <t>Margaretha Pohl</t>
  </si>
  <si>
    <t xml:space="preserve">Elisabetha Eschbach, Uxor [Ehefrau] Jois Civis [Bürger] </t>
  </si>
  <si>
    <t>Francisca Marx</t>
  </si>
  <si>
    <t>Adolescens [Jugendlicher] Franciscus Annach</t>
  </si>
  <si>
    <t>Joannes, Filius [Sohn]  illegitimus</t>
  </si>
  <si>
    <t>obiit 24.8.1794</t>
  </si>
  <si>
    <t>Mater: Elisabetha Korn, qui Patrem dixit Antonium Schaab, p.t. Famulum auf der Dörrmühl</t>
  </si>
  <si>
    <t>Adolescens [Jugendlicher] Joes Weppel, procurante Joannes Gippel Puero</t>
  </si>
  <si>
    <t xml:space="preserve">Josef, Civis [Bürger] </t>
  </si>
  <si>
    <t>Sophia Loehr</t>
  </si>
  <si>
    <t>Rosina Wagner, Uxor [Ehefrau] Joannis</t>
  </si>
  <si>
    <t>Hoelzer</t>
  </si>
  <si>
    <t>obiit Septembri 1793</t>
  </si>
  <si>
    <t>Christophorus, morans auf der Kling</t>
  </si>
  <si>
    <t>Catharina Alt ex Lipporn prope Schoenau</t>
  </si>
  <si>
    <t>Virguncula Anna Maria Annach</t>
  </si>
  <si>
    <t>Maria Agnes Dumm</t>
  </si>
  <si>
    <t xml:space="preserve">Anna Maria Litzius, Uxor [Ehefrau] relicta Gerhardi Civis [Bürger] </t>
  </si>
  <si>
    <t>Carolina Stanzenberger</t>
  </si>
  <si>
    <t>Adolescens [Jugendlicher] Mathaeus Müller</t>
  </si>
  <si>
    <t>Franziscus Josephus, Scabinus</t>
  </si>
  <si>
    <t>Agnes Planz</t>
  </si>
  <si>
    <t>A. Margaretha Spigel, Virgo [Jungfrau]  Mogona</t>
  </si>
  <si>
    <t>Adolescens [Jugendlicher] Conradus Reuther</t>
  </si>
  <si>
    <t>Christina Pfeiffer</t>
  </si>
  <si>
    <t xml:space="preserve">Joannes Schell, Civis [Bürger] </t>
  </si>
  <si>
    <t>Clara Francisca</t>
  </si>
  <si>
    <t xml:space="preserve">Jacobus, Faber lignarius, Civis [Bürger] </t>
  </si>
  <si>
    <t>Eva Reuther</t>
  </si>
  <si>
    <t xml:space="preserve">Clara Francisca Küster, Filia [Tochter]  Conradi Civis [Bürger] </t>
  </si>
  <si>
    <t>Franziscus Ludovicus</t>
  </si>
  <si>
    <t>Gertrudis Schroll</t>
  </si>
  <si>
    <t>Virgo [Jungfrau]  Rosina Scholl</t>
  </si>
  <si>
    <t>Jacobus, Pistor huj.</t>
  </si>
  <si>
    <t>Sabina Metternich</t>
  </si>
  <si>
    <t xml:space="preserve">Elisabetha Wittekind, Uxor [Ehefrau] Jois Civis [Bürger] </t>
  </si>
  <si>
    <t>obiit 24.2.1793</t>
  </si>
  <si>
    <t xml:space="preserve">D(ominus) Adamus Josephus Werner, Textor Neovillanus </t>
  </si>
  <si>
    <t>Francisca Russler</t>
  </si>
  <si>
    <t>procurante Jacobo Schraub Cive, P. R. Philippus Siegfried, Insignius Eccles. Colleg ad S. Joannem Baptistam Moguntiae Canonicus Capitularis</t>
  </si>
  <si>
    <t>Joannes, Molitor prope Thermis Serpentinis</t>
  </si>
  <si>
    <t>Catharina  Barth</t>
  </si>
  <si>
    <t xml:space="preserve">Joannes Eschbach, Civis [Bürger] </t>
  </si>
  <si>
    <t>A. Maria Isinger</t>
  </si>
  <si>
    <t>Joannes Isinger, Accola</t>
  </si>
  <si>
    <t>Elisabetha Hofmann</t>
  </si>
  <si>
    <t>Christophorus Hofmann</t>
  </si>
  <si>
    <t>Maximilianus   +</t>
  </si>
  <si>
    <t>Catharina Wagner</t>
  </si>
  <si>
    <t>Adolescens [Jugendlicher] de Berninger, Mogonus</t>
  </si>
  <si>
    <t>Dilenius</t>
  </si>
  <si>
    <t>Gerhardus Josephus</t>
  </si>
  <si>
    <t>Dominus Joes Josephus, Medicinae Doctor Mogoni, p(ro)pter obsessam Moguntiam hic commorans</t>
  </si>
  <si>
    <t>P.R. ac Doctiss. D(ominus) Gerhardus Ricker, Theologiae Professor Moguntinus, pro quo stetit Adolescens [Jugendlicher] Joseph Weiskirch</t>
  </si>
  <si>
    <t>Denck</t>
  </si>
  <si>
    <t>Jacobus, Civis [Bürger]  Linificus</t>
  </si>
  <si>
    <t>A. Maria Rinne</t>
  </si>
  <si>
    <t>Barbara Kallenbach, Relicta Jacobi, ex Kiderach</t>
  </si>
  <si>
    <t>Thelemann</t>
  </si>
  <si>
    <t xml:space="preserve">D(ominus) Godefridus, Custodiae Electoris Moguntini Companiis Decurio </t>
  </si>
  <si>
    <t>Theresia Franckfurter</t>
  </si>
  <si>
    <t>D(omi)na Theresia Thelemann, Conjux D(omi)ni Simonis Francisci, Camerae electoralis Moguntina [Mainz]  Consiliarius, pro quo stetit Xtina, Uxor [Ehefrau] Philippi Weiler</t>
  </si>
  <si>
    <t>Adolescens [Jugendlicher] Mathaeus Damm</t>
  </si>
  <si>
    <t xml:space="preserve">Nicolaus Reitz, Civis [Bürger] </t>
  </si>
  <si>
    <t>+ 18.2.1837(?)</t>
  </si>
  <si>
    <t>D(omi)nus Adamus, Ludi Magister</t>
  </si>
  <si>
    <t>Puella Catharina Feuerstein, Soror [Schwester] Matris</t>
  </si>
  <si>
    <t>Margarethe Pohl</t>
  </si>
  <si>
    <t>Eva Sotocasa</t>
  </si>
  <si>
    <t>Joannes Nepomucenus</t>
  </si>
  <si>
    <t>obiit post 7 Dies</t>
  </si>
  <si>
    <t>Cunigundis Chibel</t>
  </si>
  <si>
    <t>Jo. Nepomucenus Leo, Scabinus</t>
  </si>
  <si>
    <t>Petrus, Molitor auf der Harten Mühl, Moguntiam inter et Mombacum, p(ro)pter Obsidionem Moguntia huc profugi</t>
  </si>
  <si>
    <t>A. Maria Schneider</t>
  </si>
  <si>
    <t>D(ominus) Franc. Joseph Sturm Scabinus</t>
  </si>
  <si>
    <t>Adolescens [Jugendlicher] Jacobus Schaefer</t>
  </si>
  <si>
    <t>D(ominus) Joannes Nepomucenus, Scabinus</t>
  </si>
  <si>
    <t>M. Josepha Kett</t>
  </si>
  <si>
    <t>P.R.D. Laurentius Anz, Eccles. Colleg. ad B.V. Mariam in Monte Francofurti Vicarii, pro quo stetit Ludovicus Kett, Grammaticus Studiosus</t>
  </si>
  <si>
    <t>Barbara Oppermann</t>
  </si>
  <si>
    <t xml:space="preserve">Catharina Ernst, Uxor [Ehefrau] Wendelini Civis [Bürger] </t>
  </si>
  <si>
    <t>Kronenberg</t>
  </si>
  <si>
    <t>Margaretha Schrantz, Filia [Tochter]  Jois, Civis [Bürger]  in Wallufio inferiori</t>
  </si>
  <si>
    <t>Roth</t>
  </si>
  <si>
    <t>Leonardus, Filius [Sohn]  illegitimus</t>
  </si>
  <si>
    <t>Mater: Elisabetha Roth. soluta advena ex Dumbuch Parochi  [Priester] a Kambergensis Dioces. Trevirensis, Filia [Tochter]  J. Georgii Bubulci ?. quae Patrem dixit Officialem Belli Borussicum</t>
  </si>
  <si>
    <t xml:space="preserve">Leonardus Schwarz, Filius [Sohn]  Francisci Civis [Bürger] </t>
  </si>
  <si>
    <t>Jacobus Bopp, Filius [Sohn]  Petri Bubulci</t>
  </si>
  <si>
    <t>Christophorus +</t>
  </si>
  <si>
    <t>Christophorus Klein, Filius [Sohn]  Melchiori</t>
  </si>
  <si>
    <t>Juliana Hofmann</t>
  </si>
  <si>
    <t>Quirinus Oppermann, Adituus</t>
  </si>
  <si>
    <t>Andreas Josephus</t>
  </si>
  <si>
    <t>Christina Pfeifer</t>
  </si>
  <si>
    <t>Adolescens [Jugendlicher] Andreas Schraub</t>
  </si>
  <si>
    <t>Rosina, posthuma</t>
  </si>
  <si>
    <t xml:space="preserve">Rosina Wagner, Uxor [Ehefrau] Jois Civis [Bürger] </t>
  </si>
  <si>
    <t>+ auf Plantze Mühle den 11.7.1871</t>
  </si>
  <si>
    <t>Wilhelmina Russler</t>
  </si>
  <si>
    <t>Adamus Schubert, Filius [Sohn]  Engelberti, Molitoris Mogonti</t>
  </si>
  <si>
    <t>Eleonora Hohl</t>
  </si>
  <si>
    <t>Elisabetha Margaretha + 12.10.1885</t>
  </si>
  <si>
    <t>verh. 18.7.1825 mit Bicking Peter</t>
  </si>
  <si>
    <t>Elisabetha Margaretha Stanzenberger, Vidua et Avia</t>
  </si>
  <si>
    <t>Baumkauf</t>
  </si>
  <si>
    <t>Henricus Josephus</t>
  </si>
  <si>
    <t>Laurentius, Civis [Bürger]  Vietor</t>
  </si>
  <si>
    <t>Bicking Joseph, solutus</t>
  </si>
  <si>
    <t>Maria Anna Gippel, Vidua impudens</t>
  </si>
  <si>
    <t xml:space="preserve">Juliana Bicking, Uxor [Ehefrau] Andreae Civis [Bürger] </t>
  </si>
  <si>
    <t>Willhelmina</t>
  </si>
  <si>
    <t xml:space="preserve">Franziscus Ludovicus, Civis [Bürger]  </t>
  </si>
  <si>
    <t>Willhelmina, Filia [Tochter]  D(omini) Francisci Josephi Sturm, Scabini</t>
  </si>
  <si>
    <t>A. Maria Elisabetha</t>
  </si>
  <si>
    <t>A. Maria Damm</t>
  </si>
  <si>
    <t>Anna Maria Elisabetha Blumm, Mogona</t>
  </si>
  <si>
    <t>Dorathea Volmar</t>
  </si>
  <si>
    <t>A. Maria, Filia [Tochter]  illegitima</t>
  </si>
  <si>
    <t>Margaretha Braun, quae Moguntia famulabatur, huc redientis Patrem dixit Fridericum Bromaier Sartorem ex Borussia</t>
  </si>
  <si>
    <t>Anna Maria Braun, Soror [Schwester]</t>
  </si>
  <si>
    <t>D(ominus) Henricus, Praetor</t>
  </si>
  <si>
    <t>Vidua Catharina Werner</t>
  </si>
  <si>
    <t>Reider</t>
  </si>
  <si>
    <t>obiit 6.5.1795</t>
  </si>
  <si>
    <t>Josepha Schaefer</t>
  </si>
  <si>
    <t>Susanna Josepha</t>
  </si>
  <si>
    <t>Valentinus, Civis [Bürger]  Grünstadiensis</t>
  </si>
  <si>
    <t>Francisca Jacoque</t>
  </si>
  <si>
    <t>Virgo [Jungfrau]  Susanna Bauer ex Eltvill</t>
  </si>
  <si>
    <t>Margaretha Christina</t>
  </si>
  <si>
    <t>Quirinus, Civis [Bürger]  et Adituus</t>
  </si>
  <si>
    <t>Mulier Christina Weiler, Uxor [Ehefrau] Philippi Ignatii, Pistoris et Civis [Bürger] , et ejus Filia [Tochter]  Margaretha</t>
  </si>
  <si>
    <t>Philippus Ignatius, Civis [Bürger]  Pistor</t>
  </si>
  <si>
    <t>Anna Maria Weiler, Uxor [Ehefrau] Balthasaris, Pistoris Civis [Bürger]  in Neudorf</t>
  </si>
  <si>
    <t>Walter</t>
  </si>
  <si>
    <t>Carolus Henricus</t>
  </si>
  <si>
    <t>Josephus, sub Legione Borussica Anspach Bayreuth, vulgo Dragoner Regiment</t>
  </si>
  <si>
    <t>Carolina Mausler</t>
  </si>
  <si>
    <t>Carolus Fridericus Berghausen, ejusdem Lrgionis</t>
  </si>
  <si>
    <t>obiit octiduanius</t>
  </si>
  <si>
    <t xml:space="preserve">Nicolaus, Civis [Bürger]  </t>
  </si>
  <si>
    <t>Nicolaus Reitz, Civia</t>
  </si>
  <si>
    <t>Gertrudis, illegitima</t>
  </si>
  <si>
    <t>Mater: A. Maria Goebel, Filia [Tochter]  Andreae Civis [Bürger]  et Vietoris</t>
  </si>
  <si>
    <t>Puella Gertrudis Weiler, procurante Mater Christina</t>
  </si>
  <si>
    <t>Virgo [Jungfrau]  Elisabetha Weiskirch</t>
  </si>
  <si>
    <t>J. Andreas(?), Accola</t>
  </si>
  <si>
    <t>Franciscus Annach, Adolescens [Jugendlicher] Molitor</t>
  </si>
  <si>
    <t xml:space="preserve">Adamus, Lanio et Civis [Bürger] </t>
  </si>
  <si>
    <t>Francisca Rosina Rustler</t>
  </si>
  <si>
    <t>Virgo [Jungfrau]  Gertrudis Siegfried</t>
  </si>
  <si>
    <t>+ 13.12.1850 in Wiesbaden</t>
  </si>
  <si>
    <t>Virgo [Jungfrau]  A. Maria Blumm</t>
  </si>
  <si>
    <t>Adolescens [Jugendlicher] Joannes(?) Arnheiter</t>
  </si>
  <si>
    <t>Raeder</t>
  </si>
  <si>
    <t>Elisabetha, Secta Calviana</t>
  </si>
  <si>
    <t>Mulier Catholica Susanna Sabs, conjugata Hungarica</t>
  </si>
  <si>
    <t>Sophia Lehr</t>
  </si>
  <si>
    <t>M. Anna Zimmer</t>
  </si>
  <si>
    <t>Quirinus Oppermann, Adituus.</t>
  </si>
  <si>
    <t>A. Maria Müller</t>
  </si>
  <si>
    <t>Adolescens [Jugendlicher] Thomas Hohl</t>
  </si>
  <si>
    <t>M. Eva Hofmann</t>
  </si>
  <si>
    <t>Philippus Kohlas, Molitor</t>
  </si>
  <si>
    <t>Catharina Stahl ex…thal. Mater, Persona peregrina, Patrem Militem Borussium dixit.</t>
  </si>
  <si>
    <t>Christophorus Scholl, Cives</t>
  </si>
  <si>
    <t xml:space="preserve">Andreas Münch, Adolescens [Jugendlicher] Neovillanus </t>
  </si>
  <si>
    <t>Weingarten,</t>
  </si>
  <si>
    <t>Conjuges vagi</t>
  </si>
  <si>
    <t>Joanna Margaretha</t>
  </si>
  <si>
    <t>Ernestus Henricus</t>
  </si>
  <si>
    <t>Sophia Kratzenberger</t>
  </si>
  <si>
    <t>Margaretha Röder, Patris Soror [Schwester] vaga</t>
  </si>
  <si>
    <t>?3.8.</t>
  </si>
  <si>
    <t>Jacobus Denter, Civis [Bürger]  et Pistor</t>
  </si>
  <si>
    <t>Jacobus, Filius [Sohn]  illegitimus    +</t>
  </si>
  <si>
    <t>Mater: Catharina Kisserling, quae Patrem dixit Militem Borussium</t>
  </si>
  <si>
    <t>Jacobus Kisserling, Civis [Bürger]  Sartor atque Pater Matris</t>
  </si>
  <si>
    <t>Vogel</t>
  </si>
  <si>
    <t>Albertus, Miles Caesareus sub Legione Baronis de Pleni(?)</t>
  </si>
  <si>
    <t>M Anna Freda</t>
  </si>
  <si>
    <t>Margaretha Rumph Uxor [Ehefrau]ata, et Henricus Backhofer Decurio</t>
  </si>
  <si>
    <t>Catharina Bertes</t>
  </si>
  <si>
    <t>Adolescens [Jugendlicher] Jacobus Ringel</t>
  </si>
  <si>
    <t>Adolescens [Jugendlicher] Philippus Ignatius Sturm</t>
  </si>
  <si>
    <t>Raimundus</t>
  </si>
  <si>
    <t>Xtina Peifer</t>
  </si>
  <si>
    <t>Raimundus Peifer, Civis [Bürger]  er Murarius</t>
  </si>
  <si>
    <t>Maria Anna Unckelheyer(?) ex Budenheim, Uxor [Ehefrau] Praetoris ibidem.</t>
  </si>
  <si>
    <t>Baptizatus ex Commissione Domini [Herr]  Sandlus Parochi  [Priester]  hujati P. Severinus Buchholz Franciscanus</t>
  </si>
  <si>
    <t>Anna Maria Isinger</t>
  </si>
  <si>
    <t>Virgo [Jungfrau]  Elisabetha Schmitt per Substitutam suam Matrem Elisabetham Schmitt, Infantis Aviam</t>
  </si>
  <si>
    <t>Valentinus Civis [Bürger]  et Linteaminum Textor</t>
  </si>
  <si>
    <t>Anna Maria Heidel</t>
  </si>
  <si>
    <t>Philippus Ignatius Weiler, Civis [Bürger]  et Pistor Baptizavit P(ater) Severinus, qui supra</t>
  </si>
  <si>
    <t>Keim</t>
  </si>
  <si>
    <t>geb. 4.2.     +</t>
  </si>
  <si>
    <t xml:space="preserve">Jacobus, Murarius et Civis [Bürger] </t>
  </si>
  <si>
    <t>Anna Rufina, nata Trebau</t>
  </si>
  <si>
    <t>Willhelmina Trebau Matertera</t>
  </si>
  <si>
    <t xml:space="preserve">Casparus </t>
  </si>
  <si>
    <t>Aquilinus, Civis [Bürger]  et Linteo</t>
  </si>
  <si>
    <t>Barbara nata Templer</t>
  </si>
  <si>
    <t xml:space="preserve">Casparus, Valentini Fischbach Civis [Bürger]  hujatis [von hier]  Filius [Sohn] </t>
  </si>
  <si>
    <t>M. Josepha, nata Schaefer</t>
  </si>
  <si>
    <t>Catharina Schaefer Nicolai Korn, Uxor [Ehefrau] Matertera</t>
  </si>
  <si>
    <t>Margretha Josepha</t>
  </si>
  <si>
    <t>Joes Georgius, Civis [Bürger]  et Lanio</t>
  </si>
  <si>
    <t>Elisabetha, nata Stockhaus</t>
  </si>
  <si>
    <t>Margretha Stockhaus, Avia</t>
  </si>
  <si>
    <t>Elisabetha nata Hofmann</t>
  </si>
  <si>
    <t>Jacobus Joannes Wagner, Filius [Sohn]  Civis [Bürger]  huj.</t>
  </si>
  <si>
    <t>Valentinus, Civis [Bürger]  huj. et Faber lignarius</t>
  </si>
  <si>
    <t>Gertrudis, nata Cronenberger</t>
  </si>
  <si>
    <t>Joannes Schranz, Civis [Bürger]  in Niederwalluf</t>
  </si>
  <si>
    <t>Wendelinus, Filius [Sohn]  illegitimus</t>
  </si>
  <si>
    <t>ab Obstetrice in Necessitate baptizatus est, eodem obiit.</t>
  </si>
  <si>
    <t>Martinus Josephus</t>
  </si>
  <si>
    <t>Andreas, Avis hui</t>
  </si>
  <si>
    <t>Anna Maria nata Bicking</t>
  </si>
  <si>
    <t>Martinus Josephus Mohr, Filius [Sohn]  Henrici Mohr, Molitoris in der PachtMühle zu Tiefenthal</t>
  </si>
  <si>
    <t>Catharina nata Daupern</t>
  </si>
  <si>
    <t>Henricus Josephus Mohr, Molitoris in der Pacht(?) Mühle zu Tiefenthal</t>
  </si>
  <si>
    <t>Rosina Winclof</t>
  </si>
  <si>
    <t>ab Obstetrice sub Conditione baptizata est, statimque obiit</t>
  </si>
  <si>
    <t>Carolina, nata Stantzenberger</t>
  </si>
  <si>
    <t>Maria Christina Schell, Uxor [Ehefrau] Christophori, Civis [Bürger]  Asperavallanus</t>
  </si>
  <si>
    <t>Hemrod</t>
  </si>
  <si>
    <t>Barbara, Filia [Tochter]  illegitima</t>
  </si>
  <si>
    <t>Andreas Hemrod, Accola in Hattenheim</t>
  </si>
  <si>
    <t>Barbara, relicta Vidua, nata Münch, Asperavallensis</t>
  </si>
  <si>
    <t>+ 8.11.1877 zu Rauenthal</t>
  </si>
  <si>
    <t xml:space="preserve">Josephus, Civis [Bürger]  hujatis [von hier] </t>
  </si>
  <si>
    <t xml:space="preserve">Magdalena, nata Basting </t>
  </si>
  <si>
    <t>Anna Margaretha Basting, Filia [Tochter]  Joannis, Civis [Bürger]  in Winckel</t>
  </si>
  <si>
    <t>Arnheiter</t>
  </si>
  <si>
    <t>Catharina, nata Weppel</t>
  </si>
  <si>
    <t xml:space="preserve">Aloysius, relictus Filius [Sohn]  Laurentii Weppel, Civis [Bürger]  hujatis [von hier] </t>
  </si>
  <si>
    <t>+ 1859 in Wiesbaden</t>
  </si>
  <si>
    <t>Anna Maria, nata Zimmer</t>
  </si>
  <si>
    <t xml:space="preserve">Anna Maria, relicta Vidua Petri Bicking, Ludirectoris hujatis [von hier] </t>
  </si>
  <si>
    <t>Catharina Aloisia</t>
  </si>
  <si>
    <t>Petrusd, Civis [Bürger]  huj. et Molitor</t>
  </si>
  <si>
    <t>Willhelmina, nata Rustler</t>
  </si>
  <si>
    <t>Virgo [Jungfrau]  Catharina Hell, Filia [Tochter]  relicta D(omini) Balthasaris Hell, Praetoris in Neudorf</t>
  </si>
  <si>
    <t>Schuhmacher</t>
  </si>
  <si>
    <t>Elisabetha Schuhmacher, Filia [Tochter]  Christiani Schuhmacher, Mercenarii in der Klingenmühl</t>
  </si>
  <si>
    <t>Jacobus, Filius [Sohn]  Christiani Schuhmacher</t>
  </si>
  <si>
    <t>Margaretha, Filia [Tochter]  illegitima</t>
  </si>
  <si>
    <t>Catharina Weimar, relicta Filia [Tochter]  Philippi Weimar, Molitoris in der Lochmühl</t>
  </si>
  <si>
    <t xml:space="preserve">Virgo [Jungfrau]  Margaretha, Philippi Weimar relicta Filia [Tochter] </t>
  </si>
  <si>
    <t>Willhelm</t>
  </si>
  <si>
    <t>Henericus</t>
  </si>
  <si>
    <t>Henericus, Accola hujatis [von hier]  et Civis [Bürger]  in Neudorf</t>
  </si>
  <si>
    <t>Elisabetha, nata Bopp</t>
  </si>
  <si>
    <t xml:space="preserve">Henericus, Filius [Sohn]  Petri Bopp, Civis [Bürger]  hujatis [von hier] </t>
  </si>
  <si>
    <t xml:space="preserve">D(ominus ) Franciscus Josephus, Vietor et Scabinus hujatis [von hier] </t>
  </si>
  <si>
    <t>M. Agnes, nata Plantz</t>
  </si>
  <si>
    <t>Per Substitutam M. Elisabetham, Uxor [Ehefrau]em Joannis Wolfgangi Plantz, Molitoris auf der Dörrmühl, Domina Maria Agnes Wiese, Domini [Herr]  Jodoci Wiese Civis [Bürger]  Altavillani [Eltville]  et Asperavallensis relicta Vidua</t>
  </si>
  <si>
    <t xml:space="preserve">Christophorus, Civis [Bürger]  hujatis [von hier] </t>
  </si>
  <si>
    <t>Maria Christina, nata Pfeiffer</t>
  </si>
  <si>
    <t xml:space="preserve">Virgo [Jungfrau]  Maria Josepha, Joannis Schell Civis [Bürger]  hujatis [von hier]  relicta Filia [Tochter] </t>
  </si>
  <si>
    <t>obiit 25.10.1870</t>
  </si>
  <si>
    <t xml:space="preserve">Franciscus Ludovicus, Civis [Bürger]  hujatis [von hier] </t>
  </si>
  <si>
    <t xml:space="preserve">Conradus Scholl, Henerici Civis [Bürger]  hujatis [von hier]  Filius [Sohn] </t>
  </si>
  <si>
    <t xml:space="preserve">Quirinus, Civis [Bürger]  et Faber lignarius hujatis [von hier] </t>
  </si>
  <si>
    <t>Barbara, nata Levard</t>
  </si>
  <si>
    <t>M. Elisabetha, Gabrielis Levard Civis [Bürger]  hujatis [von hier]  relicta Vidua</t>
  </si>
  <si>
    <r>
      <t>B</t>
    </r>
    <r>
      <rPr>
        <u/>
        <sz val="10"/>
        <color theme="1"/>
        <rFont val="Calibri"/>
        <family val="2"/>
        <scheme val="minor"/>
      </rPr>
      <t>it</t>
    </r>
    <r>
      <rPr>
        <sz val="10"/>
        <color theme="1"/>
        <rFont val="Calibri"/>
        <family val="2"/>
        <scheme val="minor"/>
      </rPr>
      <t>zfelt</t>
    </r>
  </si>
  <si>
    <r>
      <t>Joes Valentinus B</t>
    </r>
    <r>
      <rPr>
        <u/>
        <sz val="10"/>
        <color theme="1"/>
        <rFont val="Calibri"/>
        <family val="2"/>
        <scheme val="minor"/>
      </rPr>
      <t>i</t>
    </r>
    <r>
      <rPr>
        <sz val="10"/>
        <color theme="1"/>
        <rFont val="Calibri"/>
        <family val="2"/>
        <scheme val="minor"/>
      </rPr>
      <t>tzfeldt</t>
    </r>
  </si>
  <si>
    <t>Margareta Uxor [Ehefrau] Signiferi ex Wambach Tempore bellicoso hic Refugium quaesierant [Sie hatten hier während des Krieges Zuflucht gesucht]</t>
  </si>
  <si>
    <r>
      <t>Anna Margareta ,Filia [Tochter]  Bartholomaei Syfrit</t>
    </r>
    <r>
      <rPr>
        <u/>
        <sz val="10"/>
        <color theme="1"/>
        <rFont val="Calibri"/>
        <family val="2"/>
        <scheme val="minor"/>
      </rPr>
      <t>z</t>
    </r>
  </si>
  <si>
    <r>
      <t>Christophorus (</t>
    </r>
    <r>
      <rPr>
        <i/>
        <sz val="10"/>
        <color theme="1"/>
        <rFont val="Calibri"/>
        <family val="2"/>
        <scheme val="minor"/>
      </rPr>
      <t>kein Fam.name</t>
    </r>
    <r>
      <rPr>
        <sz val="10"/>
        <color theme="1"/>
        <rFont val="Calibri"/>
        <family val="2"/>
        <scheme val="minor"/>
      </rPr>
      <t>)</t>
    </r>
  </si>
  <si>
    <r>
      <t>Baltha</t>
    </r>
    <r>
      <rPr>
        <u/>
        <sz val="10"/>
        <color theme="1"/>
        <rFont val="Calibri"/>
        <family val="2"/>
        <scheme val="minor"/>
      </rPr>
      <t>z</t>
    </r>
    <r>
      <rPr>
        <sz val="10"/>
        <color theme="1"/>
        <rFont val="Calibri"/>
        <family val="2"/>
        <scheme val="minor"/>
      </rPr>
      <t>arus</t>
    </r>
  </si>
  <si>
    <r>
      <t>Elizabetha, Uxor [Ehefrau] Mathiae W</t>
    </r>
    <r>
      <rPr>
        <u/>
        <sz val="10"/>
        <color theme="1"/>
        <rFont val="Calibri"/>
        <family val="2"/>
        <scheme val="minor"/>
      </rPr>
      <t>e</t>
    </r>
    <r>
      <rPr>
        <sz val="10"/>
        <color theme="1"/>
        <rFont val="Calibri"/>
        <family val="2"/>
        <scheme val="minor"/>
      </rPr>
      <t>rtzfeldter</t>
    </r>
  </si>
  <si>
    <r>
      <t>Humilitas M</t>
    </r>
    <r>
      <rPr>
        <u/>
        <sz val="10"/>
        <color theme="1"/>
        <rFont val="Calibri"/>
        <family val="2"/>
        <scheme val="minor"/>
      </rPr>
      <t>eeh</t>
    </r>
    <r>
      <rPr>
        <sz val="10"/>
        <color theme="1"/>
        <rFont val="Calibri"/>
        <family val="2"/>
        <scheme val="minor"/>
      </rPr>
      <t>t</t>
    </r>
  </si>
  <si>
    <r>
      <t>Joes Wilhelmus Filius [Sohn]  ? Valentini B</t>
    </r>
    <r>
      <rPr>
        <u/>
        <sz val="10"/>
        <color theme="1"/>
        <rFont val="Calibri"/>
        <family val="2"/>
        <scheme val="minor"/>
      </rPr>
      <t>i</t>
    </r>
    <r>
      <rPr>
        <sz val="10"/>
        <color theme="1"/>
        <rFont val="Calibri"/>
        <family val="2"/>
        <scheme val="minor"/>
      </rPr>
      <t>tzfelt Consiliarii</t>
    </r>
  </si>
  <si>
    <t>Joes Jacobus Communitatis Erbacensis Faber ferrarius [von der Gemeinschaft Erbacensis, ein Schmied]</t>
  </si>
  <si>
    <r>
      <t>Bartholomaeus Mü</t>
    </r>
    <r>
      <rPr>
        <u/>
        <sz val="10"/>
        <color theme="1"/>
        <rFont val="Calibri"/>
        <family val="2"/>
        <scheme val="minor"/>
      </rPr>
      <t>h</t>
    </r>
    <r>
      <rPr>
        <sz val="10"/>
        <color theme="1"/>
        <rFont val="Calibri"/>
        <family val="2"/>
        <scheme val="minor"/>
      </rPr>
      <t>ler</t>
    </r>
  </si>
  <si>
    <r>
      <t>Rh</t>
    </r>
    <r>
      <rPr>
        <u/>
        <sz val="10"/>
        <color theme="1"/>
        <rFont val="Calibri"/>
        <family val="2"/>
        <scheme val="minor"/>
      </rPr>
      <t>aa</t>
    </r>
    <r>
      <rPr>
        <sz val="10"/>
        <color theme="1"/>
        <rFont val="Calibri"/>
        <family val="2"/>
        <scheme val="minor"/>
      </rPr>
      <t>t</t>
    </r>
  </si>
  <si>
    <r>
      <t>Margareta  (</t>
    </r>
    <r>
      <rPr>
        <i/>
        <sz val="10"/>
        <color theme="1"/>
        <rFont val="Calibri"/>
        <family val="2"/>
        <scheme val="minor"/>
      </rPr>
      <t>kein Fam.namen</t>
    </r>
    <r>
      <rPr>
        <sz val="10"/>
        <color theme="1"/>
        <rFont val="Calibri"/>
        <family val="2"/>
        <scheme val="minor"/>
      </rPr>
      <t>)</t>
    </r>
  </si>
  <si>
    <r>
      <t>Anna  (</t>
    </r>
    <r>
      <rPr>
        <i/>
        <sz val="10"/>
        <color theme="1"/>
        <rFont val="Calibri"/>
        <family val="2"/>
        <scheme val="minor"/>
      </rPr>
      <t>kein Fam.namen</t>
    </r>
    <r>
      <rPr>
        <sz val="10"/>
        <color theme="1"/>
        <rFont val="Calibri"/>
        <family val="2"/>
        <scheme val="minor"/>
      </rPr>
      <t>)</t>
    </r>
  </si>
  <si>
    <r>
      <t>Elisabeta B</t>
    </r>
    <r>
      <rPr>
        <u/>
        <sz val="10"/>
        <color theme="1"/>
        <rFont val="Calibri"/>
        <family val="2"/>
        <scheme val="minor"/>
      </rPr>
      <t>i</t>
    </r>
    <r>
      <rPr>
        <sz val="10"/>
        <color theme="1"/>
        <rFont val="Calibri"/>
        <family val="2"/>
        <scheme val="minor"/>
      </rPr>
      <t>tzfelt procuratoria pro Filia sua minorenni [Anwalt für seine minderjährige Tochter] Maria Elisabetha</t>
    </r>
  </si>
  <si>
    <r>
      <t>Catharina Syfrit</t>
    </r>
    <r>
      <rPr>
        <u/>
        <sz val="10"/>
        <color theme="1"/>
        <rFont val="Calibri"/>
        <family val="2"/>
        <scheme val="minor"/>
      </rPr>
      <t>z</t>
    </r>
  </si>
  <si>
    <r>
      <t>Joannes Münch, Civis [Bürger]  in Kidr</t>
    </r>
    <r>
      <rPr>
        <u/>
        <sz val="10"/>
        <color theme="1"/>
        <rFont val="Calibri"/>
        <family val="2"/>
        <scheme val="minor"/>
      </rPr>
      <t>a</t>
    </r>
    <r>
      <rPr>
        <sz val="10"/>
        <color theme="1"/>
        <rFont val="Calibri"/>
        <family val="2"/>
        <scheme val="minor"/>
      </rPr>
      <t>ch</t>
    </r>
  </si>
  <si>
    <r>
      <t>Dominus Joes Engelman, Senator in Neu</t>
    </r>
    <r>
      <rPr>
        <u/>
        <sz val="10"/>
        <color theme="1"/>
        <rFont val="Calibri"/>
        <family val="2"/>
        <scheme val="minor"/>
      </rPr>
      <t>en</t>
    </r>
    <r>
      <rPr>
        <sz val="10"/>
        <color theme="1"/>
        <rFont val="Calibri"/>
        <family val="2"/>
        <scheme val="minor"/>
      </rPr>
      <t>dorf</t>
    </r>
  </si>
  <si>
    <r>
      <t>Dau</t>
    </r>
    <r>
      <rPr>
        <u/>
        <sz val="10"/>
        <color theme="1"/>
        <rFont val="Calibri"/>
        <family val="2"/>
        <scheme val="minor"/>
      </rPr>
      <t>b</t>
    </r>
    <r>
      <rPr>
        <sz val="10"/>
        <color theme="1"/>
        <rFont val="Calibri"/>
        <family val="2"/>
        <scheme val="minor"/>
      </rPr>
      <t>ern</t>
    </r>
  </si>
  <si>
    <r>
      <t xml:space="preserve">Maria Agnes Sturm, quia autem Puella illa nondum communicavit, Mater eiusdem Vices gessit.  </t>
    </r>
    <r>
      <rPr>
        <i/>
        <sz val="10"/>
        <color theme="1"/>
        <rFont val="Calibri"/>
        <family val="2"/>
        <scheme val="minor"/>
      </rPr>
      <t>(sie ist 7 ½ Jahre alt</t>
    </r>
    <r>
      <rPr>
        <sz val="10"/>
        <color theme="1"/>
        <rFont val="Calibri"/>
        <family val="2"/>
        <scheme val="minor"/>
      </rPr>
      <t>)</t>
    </r>
  </si>
  <si>
    <r>
      <t xml:space="preserve"> (</t>
    </r>
    <r>
      <rPr>
        <i/>
        <sz val="10"/>
        <color theme="1"/>
        <rFont val="Calibri"/>
        <family val="2"/>
        <scheme val="minor"/>
      </rPr>
      <t>Wilhelmus</t>
    </r>
    <r>
      <rPr>
        <sz val="10"/>
        <color theme="1"/>
        <rFont val="Calibri"/>
        <family val="2"/>
        <scheme val="minor"/>
      </rPr>
      <t xml:space="preserve">) Civis [Bürger]  hujatis [von hier] </t>
    </r>
  </si>
  <si>
    <r>
      <t>K</t>
    </r>
    <r>
      <rPr>
        <u/>
        <sz val="10"/>
        <color theme="1"/>
        <rFont val="Calibri"/>
        <family val="2"/>
        <scheme val="minor"/>
      </rPr>
      <t>ö</t>
    </r>
    <r>
      <rPr>
        <sz val="10"/>
        <color theme="1"/>
        <rFont val="Calibri"/>
        <family val="2"/>
        <scheme val="minor"/>
      </rPr>
      <t>ttenbach</t>
    </r>
  </si>
  <si>
    <r>
      <t>Ge</t>
    </r>
    <r>
      <rPr>
        <u/>
        <sz val="10"/>
        <color theme="1"/>
        <rFont val="Calibri"/>
        <family val="2"/>
        <scheme val="minor"/>
      </rPr>
      <t>rr</t>
    </r>
    <r>
      <rPr>
        <sz val="10"/>
        <color theme="1"/>
        <rFont val="Calibri"/>
        <family val="2"/>
        <scheme val="minor"/>
      </rPr>
      <t>lach</t>
    </r>
  </si>
  <si>
    <r>
      <t>Christianus Mü</t>
    </r>
    <r>
      <rPr>
        <u/>
        <sz val="10"/>
        <color theme="1"/>
        <rFont val="Calibri"/>
        <family val="2"/>
        <scheme val="minor"/>
      </rPr>
      <t>l</t>
    </r>
    <r>
      <rPr>
        <sz val="10"/>
        <color theme="1"/>
        <rFont val="Calibri"/>
        <family val="2"/>
        <scheme val="minor"/>
      </rPr>
      <t xml:space="preserve">er, Civis [Bürger]  hujatis [von hier] </t>
    </r>
  </si>
  <si>
    <r>
      <t>F</t>
    </r>
    <r>
      <rPr>
        <u/>
        <sz val="10"/>
        <color theme="1"/>
        <rFont val="Calibri"/>
        <family val="2"/>
        <scheme val="minor"/>
      </rPr>
      <t>h</t>
    </r>
    <r>
      <rPr>
        <sz val="10"/>
        <color theme="1"/>
        <rFont val="Calibri"/>
        <family val="2"/>
        <scheme val="minor"/>
      </rPr>
      <t>elinger</t>
    </r>
  </si>
  <si>
    <r>
      <t>Enge</t>
    </r>
    <r>
      <rPr>
        <u/>
        <sz val="10"/>
        <color theme="1"/>
        <rFont val="Calibri"/>
        <family val="2"/>
        <scheme val="minor"/>
      </rPr>
      <t>ll</t>
    </r>
    <r>
      <rPr>
        <sz val="10"/>
        <color theme="1"/>
        <rFont val="Calibri"/>
        <family val="2"/>
        <scheme val="minor"/>
      </rPr>
      <t>hart</t>
    </r>
  </si>
  <si>
    <r>
      <t>Ringe</t>
    </r>
    <r>
      <rPr>
        <u/>
        <sz val="10"/>
        <color theme="1"/>
        <rFont val="Calibri"/>
        <family val="2"/>
        <scheme val="minor"/>
      </rPr>
      <t>ll</t>
    </r>
  </si>
  <si>
    <r>
      <t>Joes Valentinus Ringe</t>
    </r>
    <r>
      <rPr>
        <u/>
        <sz val="10"/>
        <color theme="1"/>
        <rFont val="Calibri"/>
        <family val="2"/>
        <scheme val="minor"/>
      </rPr>
      <t>ll</t>
    </r>
    <r>
      <rPr>
        <sz val="10"/>
        <color theme="1"/>
        <rFont val="Calibri"/>
        <family val="2"/>
        <scheme val="minor"/>
      </rPr>
      <t>, Pistor hujus Oppidi</t>
    </r>
  </si>
  <si>
    <r>
      <t>Fu</t>
    </r>
    <r>
      <rPr>
        <u/>
        <sz val="10"/>
        <color theme="1"/>
        <rFont val="Calibri"/>
        <family val="2"/>
        <scheme val="minor"/>
      </rPr>
      <t>x</t>
    </r>
  </si>
  <si>
    <r>
      <t>Stockhau</t>
    </r>
    <r>
      <rPr>
        <u/>
        <sz val="10"/>
        <color theme="1"/>
        <rFont val="Calibri"/>
        <family val="2"/>
        <scheme val="minor"/>
      </rPr>
      <t>ss</t>
    </r>
    <r>
      <rPr>
        <sz val="10"/>
        <color theme="1"/>
        <rFont val="Calibri"/>
        <family val="2"/>
        <scheme val="minor"/>
      </rPr>
      <t xml:space="preserve">en </t>
    </r>
  </si>
  <si>
    <r>
      <t>Joes (</t>
    </r>
    <r>
      <rPr>
        <i/>
        <sz val="10"/>
        <color theme="1"/>
        <rFont val="Calibri"/>
        <family val="2"/>
        <scheme val="minor"/>
      </rPr>
      <t>kein Name</t>
    </r>
    <r>
      <rPr>
        <sz val="10"/>
        <color theme="1"/>
        <rFont val="Calibri"/>
        <family val="2"/>
        <scheme val="minor"/>
      </rPr>
      <t>), Molitor auf der Klingenmühl</t>
    </r>
  </si>
  <si>
    <r>
      <t>Anna Maria (</t>
    </r>
    <r>
      <rPr>
        <i/>
        <sz val="10"/>
        <color theme="1"/>
        <rFont val="Calibri"/>
        <family val="2"/>
        <scheme val="minor"/>
      </rPr>
      <t>kein Fam.name</t>
    </r>
    <r>
      <rPr>
        <sz val="10"/>
        <color theme="1"/>
        <rFont val="Calibri"/>
        <family val="2"/>
        <scheme val="minor"/>
      </rPr>
      <t>)</t>
    </r>
  </si>
  <si>
    <r>
      <t>Matthias Stockhauss</t>
    </r>
    <r>
      <rPr>
        <u/>
        <sz val="10"/>
        <color theme="1"/>
        <rFont val="Calibri"/>
        <family val="2"/>
        <scheme val="minor"/>
      </rPr>
      <t>en</t>
    </r>
    <r>
      <rPr>
        <sz val="10"/>
        <color theme="1"/>
        <rFont val="Calibri"/>
        <family val="2"/>
        <scheme val="minor"/>
      </rPr>
      <t>, Civis [Bürger]  Asperavallanus</t>
    </r>
  </si>
  <si>
    <r>
      <t>Dau</t>
    </r>
    <r>
      <rPr>
        <u/>
        <sz val="10"/>
        <color theme="1"/>
        <rFont val="Calibri"/>
        <family val="2"/>
        <scheme val="minor"/>
      </rPr>
      <t>bb</t>
    </r>
    <r>
      <rPr>
        <sz val="10"/>
        <color theme="1"/>
        <rFont val="Calibri"/>
        <family val="2"/>
        <scheme val="minor"/>
      </rPr>
      <t>ern</t>
    </r>
  </si>
  <si>
    <r>
      <t>Würtzfel</t>
    </r>
    <r>
      <rPr>
        <u/>
        <sz val="10"/>
        <color theme="1"/>
        <rFont val="Calibri"/>
        <family val="2"/>
        <scheme val="minor"/>
      </rPr>
      <t>t</t>
    </r>
  </si>
  <si>
    <r>
      <t>Maria Elisabe</t>
    </r>
    <r>
      <rPr>
        <u/>
        <sz val="10"/>
        <color theme="1"/>
        <rFont val="Calibri"/>
        <family val="2"/>
        <scheme val="minor"/>
      </rPr>
      <t>ta</t>
    </r>
  </si>
  <si>
    <r>
      <t>E</t>
    </r>
    <r>
      <rPr>
        <u/>
        <sz val="10"/>
        <color theme="1"/>
        <rFont val="Calibri"/>
        <family val="2"/>
        <scheme val="minor"/>
      </rPr>
      <t>s</t>
    </r>
    <r>
      <rPr>
        <sz val="10"/>
        <color theme="1"/>
        <rFont val="Calibri"/>
        <family val="2"/>
        <scheme val="minor"/>
      </rPr>
      <t>bach</t>
    </r>
  </si>
  <si>
    <r>
      <t>Joes Petrus (</t>
    </r>
    <r>
      <rPr>
        <i/>
        <sz val="10"/>
        <color theme="1"/>
        <rFont val="Calibri"/>
        <family val="2"/>
        <scheme val="minor"/>
      </rPr>
      <t>kein Fam.name</t>
    </r>
    <r>
      <rPr>
        <sz val="10"/>
        <color theme="1"/>
        <rFont val="Calibri"/>
        <family val="2"/>
        <scheme val="minor"/>
      </rPr>
      <t>), Civis [Bürger]  Schiersteinensis</t>
    </r>
  </si>
  <si>
    <r>
      <t>Anna Maria (</t>
    </r>
    <r>
      <rPr>
        <i/>
        <sz val="10"/>
        <color theme="1"/>
        <rFont val="Calibri"/>
        <family val="2"/>
        <scheme val="minor"/>
      </rPr>
      <t>kein Fam.name</t>
    </r>
    <r>
      <rPr>
        <sz val="10"/>
        <color theme="1"/>
        <rFont val="Calibri"/>
        <family val="2"/>
        <scheme val="minor"/>
      </rPr>
      <t>),</t>
    </r>
  </si>
  <si>
    <r>
      <t>Joes Stockhau</t>
    </r>
    <r>
      <rPr>
        <u/>
        <sz val="10"/>
        <color theme="1"/>
        <rFont val="Calibri"/>
        <family val="2"/>
        <scheme val="minor"/>
      </rPr>
      <t>ss</t>
    </r>
    <r>
      <rPr>
        <sz val="10"/>
        <color theme="1"/>
        <rFont val="Calibri"/>
        <family val="2"/>
        <scheme val="minor"/>
      </rPr>
      <t>en, Adolescens [Jugendlicher] Asp.</t>
    </r>
  </si>
  <si>
    <r>
      <t>Maria Barbara Dieff</t>
    </r>
    <r>
      <rPr>
        <u/>
        <sz val="10"/>
        <color theme="1"/>
        <rFont val="Calibri"/>
        <family val="2"/>
        <scheme val="minor"/>
      </rPr>
      <t>eb</t>
    </r>
    <r>
      <rPr>
        <sz val="10"/>
        <color theme="1"/>
        <rFont val="Calibri"/>
        <family val="2"/>
        <scheme val="minor"/>
      </rPr>
      <t>ach</t>
    </r>
  </si>
  <si>
    <r>
      <t>p.t. in Thermis vulgo Schlangenb</t>
    </r>
    <r>
      <rPr>
        <u/>
        <sz val="10"/>
        <color theme="1"/>
        <rFont val="Calibri"/>
        <family val="2"/>
        <scheme val="minor"/>
      </rPr>
      <t>aa</t>
    </r>
    <r>
      <rPr>
        <sz val="10"/>
        <color theme="1"/>
        <rFont val="Calibri"/>
        <family val="2"/>
        <scheme val="minor"/>
      </rPr>
      <t>d degentes</t>
    </r>
  </si>
  <si>
    <r>
      <t>Backhau</t>
    </r>
    <r>
      <rPr>
        <u/>
        <sz val="10"/>
        <color theme="1"/>
        <rFont val="Calibri"/>
        <family val="2"/>
        <scheme val="minor"/>
      </rPr>
      <t>ss</t>
    </r>
  </si>
  <si>
    <t xml:space="preserve">  Maria Barbara</t>
  </si>
  <si>
    <t xml:space="preserve">  Leben in den Bädern, die allgemein als Schlangenbaad bekannt sind</t>
  </si>
  <si>
    <r>
      <t>Anna Margaretha Ottes ex Oest</t>
    </r>
    <r>
      <rPr>
        <u/>
        <sz val="10"/>
        <color theme="1"/>
        <rFont val="Calibri"/>
        <family val="2"/>
        <scheme val="minor"/>
      </rPr>
      <t>h</t>
    </r>
    <r>
      <rPr>
        <sz val="10"/>
        <color theme="1"/>
        <rFont val="Calibri"/>
        <family val="2"/>
        <scheme val="minor"/>
      </rPr>
      <t>rich</t>
    </r>
  </si>
  <si>
    <r>
      <t>Anna Catharina (</t>
    </r>
    <r>
      <rPr>
        <i/>
        <sz val="10"/>
        <color theme="1"/>
        <rFont val="Calibri"/>
        <family val="2"/>
        <scheme val="minor"/>
      </rPr>
      <t>kein Fam.namen)</t>
    </r>
  </si>
  <si>
    <r>
      <t>Joes Wendelinus Kir</t>
    </r>
    <r>
      <rPr>
        <u/>
        <sz val="10"/>
        <color theme="1"/>
        <rFont val="Calibri"/>
        <family val="2"/>
        <scheme val="minor"/>
      </rPr>
      <t>ch</t>
    </r>
    <r>
      <rPr>
        <sz val="10"/>
        <color theme="1"/>
        <rFont val="Calibri"/>
        <family val="2"/>
        <scheme val="minor"/>
      </rPr>
      <t>ner, Civis [Bürger]  et Sutor Asp.</t>
    </r>
  </si>
  <si>
    <r>
      <t>Joes Jacobus (</t>
    </r>
    <r>
      <rPr>
        <i/>
        <sz val="10"/>
        <color theme="1"/>
        <rFont val="Calibri"/>
        <family val="2"/>
        <scheme val="minor"/>
      </rPr>
      <t>kein Fam.name</t>
    </r>
    <r>
      <rPr>
        <sz val="10"/>
        <color theme="1"/>
        <rFont val="Calibri"/>
        <family val="2"/>
        <scheme val="minor"/>
      </rPr>
      <t>), Famulus [Kellner]  [ein Kellner] Asperavallanus</t>
    </r>
  </si>
  <si>
    <r>
      <t>Backhauss</t>
    </r>
    <r>
      <rPr>
        <u/>
        <sz val="10"/>
        <color theme="1"/>
        <rFont val="Calibri"/>
        <family val="2"/>
        <scheme val="minor"/>
      </rPr>
      <t>en</t>
    </r>
    <r>
      <rPr>
        <sz val="10"/>
        <color theme="1"/>
        <rFont val="Calibri"/>
        <family val="2"/>
        <scheme val="minor"/>
      </rPr>
      <t xml:space="preserve"> </t>
    </r>
  </si>
  <si>
    <r>
      <t>Xtianus Seif, Famulus [Kellner]  D(omi)ni Valentini P</t>
    </r>
    <r>
      <rPr>
        <u/>
        <sz val="10"/>
        <color theme="1"/>
        <rFont val="Calibri"/>
        <family val="2"/>
        <scheme val="minor"/>
      </rPr>
      <t>o</t>
    </r>
    <r>
      <rPr>
        <sz val="10"/>
        <color theme="1"/>
        <rFont val="Calibri"/>
        <family val="2"/>
        <scheme val="minor"/>
      </rPr>
      <t xml:space="preserve">etz Scabini hujatis [von hier] </t>
    </r>
  </si>
  <si>
    <r>
      <t>K</t>
    </r>
    <r>
      <rPr>
        <sz val="10"/>
        <color theme="1"/>
        <rFont val="Calibri"/>
        <family val="2"/>
        <scheme val="minor"/>
      </rPr>
      <t>ristianus Jacobus</t>
    </r>
  </si>
  <si>
    <r>
      <t>?  (</t>
    </r>
    <r>
      <rPr>
        <i/>
        <sz val="10"/>
        <color theme="1"/>
        <rFont val="Calibri"/>
        <family val="2"/>
        <scheme val="minor"/>
      </rPr>
      <t>langer Eintrag)</t>
    </r>
  </si>
  <si>
    <r>
      <t>Joes Jaco</t>
    </r>
    <r>
      <rPr>
        <u/>
        <sz val="10"/>
        <color theme="1"/>
        <rFont val="Calibri"/>
        <family val="2"/>
        <scheme val="minor"/>
      </rPr>
      <t>b</t>
    </r>
    <r>
      <rPr>
        <sz val="10"/>
        <color theme="1"/>
        <rFont val="Calibri"/>
        <family val="2"/>
        <scheme val="minor"/>
      </rPr>
      <t xml:space="preserve"> Rath, Civis [Bürger] </t>
    </r>
  </si>
  <si>
    <r>
      <t>Joes, Molitor auf der D</t>
    </r>
    <r>
      <rPr>
        <u/>
        <sz val="10"/>
        <color theme="1"/>
        <rFont val="Calibri"/>
        <family val="2"/>
        <scheme val="minor"/>
      </rPr>
      <t>e</t>
    </r>
    <r>
      <rPr>
        <sz val="10"/>
        <color theme="1"/>
        <rFont val="Calibri"/>
        <family val="2"/>
        <scheme val="minor"/>
      </rPr>
      <t>rrmühl</t>
    </r>
  </si>
  <si>
    <r>
      <t>3</t>
    </r>
    <r>
      <rPr>
        <sz val="10"/>
        <color theme="1"/>
        <rFont val="Calibri"/>
        <family val="2"/>
        <scheme val="minor"/>
      </rPr>
      <t>.12.</t>
    </r>
  </si>
  <si>
    <r>
      <t>Mar. Agnes M</t>
    </r>
    <r>
      <rPr>
        <u/>
        <sz val="10"/>
        <color theme="1"/>
        <rFont val="Calibri"/>
        <family val="2"/>
        <scheme val="minor"/>
      </rPr>
      <t>i</t>
    </r>
    <r>
      <rPr>
        <sz val="10"/>
        <color theme="1"/>
        <rFont val="Calibri"/>
        <family val="2"/>
        <scheme val="minor"/>
      </rPr>
      <t>ller, Avia ex Parte Matris</t>
    </r>
  </si>
  <si>
    <r>
      <t>J</t>
    </r>
    <r>
      <rPr>
        <u/>
        <sz val="10"/>
        <color theme="1"/>
        <rFont val="Calibri"/>
        <family val="2"/>
        <scheme val="minor"/>
      </rPr>
      <t>e</t>
    </r>
    <r>
      <rPr>
        <sz val="10"/>
        <color theme="1"/>
        <rFont val="Calibri"/>
        <family val="2"/>
        <scheme val="minor"/>
      </rPr>
      <t>rg</t>
    </r>
  </si>
  <si>
    <r>
      <t>Joannes Matthaeus, Operarius in Do</t>
    </r>
    <r>
      <rPr>
        <u/>
        <sz val="10"/>
        <color theme="1"/>
        <rFont val="Calibri"/>
        <family val="2"/>
        <scheme val="minor"/>
      </rPr>
      <t>ths</t>
    </r>
    <r>
      <rPr>
        <sz val="10"/>
        <color theme="1"/>
        <rFont val="Calibri"/>
        <family val="2"/>
        <scheme val="minor"/>
      </rPr>
      <t>heim, Catholicus</t>
    </r>
  </si>
  <si>
    <r>
      <t>Joes Georgius Seiff, Filius [Sohn]  Jois Jacobi, Studios</t>
    </r>
    <r>
      <rPr>
        <u/>
        <sz val="10"/>
        <color theme="1"/>
        <rFont val="Calibri"/>
        <family val="2"/>
        <scheme val="minor"/>
      </rPr>
      <t>i</t>
    </r>
    <r>
      <rPr>
        <sz val="10"/>
        <color theme="1"/>
        <rFont val="Calibri"/>
        <family val="2"/>
        <scheme val="minor"/>
      </rPr>
      <t xml:space="preserve"> Moguntin</t>
    </r>
    <r>
      <rPr>
        <u/>
        <sz val="10"/>
        <color theme="1"/>
        <rFont val="Calibri"/>
        <family val="2"/>
        <scheme val="minor"/>
      </rPr>
      <t>i</t>
    </r>
  </si>
  <si>
    <r>
      <t>No(min)e Virginis Annae Mariae Martini et Filia [Tochter]  Jois Martin, Carpen</t>
    </r>
    <r>
      <rPr>
        <u/>
        <sz val="10"/>
        <color theme="1"/>
        <rFont val="Calibri"/>
        <family val="2"/>
        <scheme val="minor"/>
      </rPr>
      <t>d</t>
    </r>
    <r>
      <rPr>
        <sz val="10"/>
        <color theme="1"/>
        <rFont val="Calibri"/>
        <family val="2"/>
        <scheme val="minor"/>
      </rPr>
      <t>arii in Lotharingia, Anna Maria, Mater Henrici Schell</t>
    </r>
  </si>
  <si>
    <r>
      <t>Joes Philippus Planz, Molitor auf der Wa</t>
    </r>
    <r>
      <rPr>
        <u/>
        <sz val="10"/>
        <color theme="1"/>
        <rFont val="Calibri"/>
        <family val="2"/>
        <scheme val="minor"/>
      </rPr>
      <t>hr</t>
    </r>
    <r>
      <rPr>
        <sz val="10"/>
        <color theme="1"/>
        <rFont val="Calibri"/>
        <family val="2"/>
        <scheme val="minor"/>
      </rPr>
      <t>mühl</t>
    </r>
  </si>
  <si>
    <r>
      <t>(</t>
    </r>
    <r>
      <rPr>
        <i/>
        <sz val="10"/>
        <color theme="1"/>
        <rFont val="Calibri"/>
        <family val="2"/>
        <scheme val="minor"/>
      </rPr>
      <t>kein Name</t>
    </r>
    <r>
      <rPr>
        <sz val="10"/>
        <color theme="1"/>
        <rFont val="Calibri"/>
        <family val="2"/>
        <scheme val="minor"/>
      </rPr>
      <t xml:space="preserve">) </t>
    </r>
  </si>
  <si>
    <r>
      <t>17.</t>
    </r>
    <r>
      <rPr>
        <sz val="10"/>
        <color theme="1"/>
        <rFont val="Calibri"/>
        <family val="2"/>
        <scheme val="minor"/>
      </rPr>
      <t>1.</t>
    </r>
  </si>
  <si>
    <r>
      <t>Maria Margareth</t>
    </r>
    <r>
      <rPr>
        <u/>
        <sz val="10"/>
        <color theme="1"/>
        <rFont val="Calibri"/>
        <family val="2"/>
        <scheme val="minor"/>
      </rPr>
      <t>e</t>
    </r>
  </si>
  <si>
    <r>
      <t>Maria Elisabetha (</t>
    </r>
    <r>
      <rPr>
        <i/>
        <sz val="10"/>
        <color theme="1"/>
        <rFont val="Calibri"/>
        <family val="2"/>
        <scheme val="minor"/>
      </rPr>
      <t>kein Nachname)</t>
    </r>
  </si>
  <si>
    <r>
      <t>Sw</t>
    </r>
    <r>
      <rPr>
        <sz val="10"/>
        <color theme="1"/>
        <rFont val="Calibri"/>
        <family val="2"/>
        <scheme val="minor"/>
      </rPr>
      <t>eizer</t>
    </r>
  </si>
  <si>
    <r>
      <t xml:space="preserve">Dominus Valentinus </t>
    </r>
    <r>
      <rPr>
        <u/>
        <sz val="10"/>
        <color theme="1"/>
        <rFont val="Calibri"/>
        <family val="2"/>
        <scheme val="minor"/>
      </rPr>
      <t>Sw</t>
    </r>
    <r>
      <rPr>
        <sz val="10"/>
        <color theme="1"/>
        <rFont val="Calibri"/>
        <family val="2"/>
        <scheme val="minor"/>
      </rPr>
      <t>eizer, Rauenthalensis Jurius emeritus</t>
    </r>
  </si>
  <si>
    <r>
      <t>Daupe</t>
    </r>
    <r>
      <rPr>
        <u/>
        <sz val="10"/>
        <color theme="1"/>
        <rFont val="Calibri"/>
        <family val="2"/>
        <scheme val="minor"/>
      </rPr>
      <t>r</t>
    </r>
  </si>
  <si>
    <r>
      <t>Maria Magdalena (</t>
    </r>
    <r>
      <rPr>
        <i/>
        <sz val="10"/>
        <color theme="1"/>
        <rFont val="Calibri"/>
        <family val="2"/>
        <scheme val="minor"/>
      </rPr>
      <t>kein Familienname</t>
    </r>
    <r>
      <rPr>
        <sz val="10"/>
        <color theme="1"/>
        <rFont val="Calibri"/>
        <family val="2"/>
        <scheme val="minor"/>
      </rPr>
      <t>)</t>
    </r>
  </si>
  <si>
    <r>
      <t>Sche</t>
    </r>
    <r>
      <rPr>
        <u/>
        <sz val="10"/>
        <color theme="1"/>
        <rFont val="Calibri"/>
        <family val="2"/>
        <scheme val="minor"/>
      </rPr>
      <t>l</t>
    </r>
  </si>
  <si>
    <r>
      <t>Joannes Du</t>
    </r>
    <r>
      <rPr>
        <u/>
        <sz val="10"/>
        <color theme="1"/>
        <rFont val="Calibri"/>
        <family val="2"/>
        <scheme val="minor"/>
      </rPr>
      <t>m</t>
    </r>
    <r>
      <rPr>
        <sz val="10"/>
        <color theme="1"/>
        <rFont val="Calibri"/>
        <family val="2"/>
        <scheme val="minor"/>
      </rPr>
      <t xml:space="preserve">, Civis [Bürger]  hujatis [von hier] </t>
    </r>
  </si>
  <si>
    <r>
      <t>Joannes Andreas, (</t>
    </r>
    <r>
      <rPr>
        <i/>
        <sz val="10"/>
        <color theme="1"/>
        <rFont val="Calibri"/>
        <family val="2"/>
        <scheme val="minor"/>
      </rPr>
      <t>kein Familiennamen</t>
    </r>
    <r>
      <rPr>
        <sz val="10"/>
        <color theme="1"/>
        <rFont val="Calibri"/>
        <family val="2"/>
        <scheme val="minor"/>
      </rPr>
      <t xml:space="preserve">), Civis [Bürger]  Neovillanus </t>
    </r>
  </si>
  <si>
    <r>
      <t>Virgo [Jungfrau]  Maria Barbara Sauere</t>
    </r>
    <r>
      <rPr>
        <u/>
        <sz val="10"/>
        <color theme="1"/>
        <rFont val="Calibri"/>
        <family val="2"/>
        <scheme val="minor"/>
      </rPr>
      <t>s</t>
    </r>
    <r>
      <rPr>
        <sz val="10"/>
        <color theme="1"/>
        <rFont val="Calibri"/>
        <family val="2"/>
        <scheme val="minor"/>
      </rPr>
      <t>ig</t>
    </r>
  </si>
  <si>
    <r>
      <t>Nicolaus, Molitor in der Dö</t>
    </r>
    <r>
      <rPr>
        <u/>
        <sz val="10"/>
        <color theme="1"/>
        <rFont val="Calibri"/>
        <family val="2"/>
        <scheme val="minor"/>
      </rPr>
      <t>r</t>
    </r>
    <r>
      <rPr>
        <sz val="10"/>
        <color theme="1"/>
        <rFont val="Calibri"/>
        <family val="2"/>
        <scheme val="minor"/>
      </rPr>
      <t>mühl</t>
    </r>
  </si>
  <si>
    <r>
      <t>ille</t>
    </r>
    <r>
      <rPr>
        <u/>
        <sz val="10"/>
        <color theme="1"/>
        <rFont val="Calibri"/>
        <family val="2"/>
        <scheme val="minor"/>
      </rPr>
      <t>gisi</t>
    </r>
    <r>
      <rPr>
        <sz val="10"/>
        <color theme="1"/>
        <rFont val="Calibri"/>
        <family val="2"/>
        <scheme val="minor"/>
      </rPr>
      <t>me nata</t>
    </r>
  </si>
  <si>
    <r>
      <t>(</t>
    </r>
    <r>
      <rPr>
        <i/>
        <sz val="10"/>
        <color theme="1"/>
        <rFont val="Calibri"/>
        <family val="2"/>
        <scheme val="minor"/>
      </rPr>
      <t>kein Name</t>
    </r>
    <r>
      <rPr>
        <sz val="10"/>
        <color theme="1"/>
        <rFont val="Calibri"/>
        <family val="2"/>
        <scheme val="minor"/>
      </rPr>
      <t>)</t>
    </r>
  </si>
  <si>
    <r>
      <t xml:space="preserve">Maria Elisabetha </t>
    </r>
    <r>
      <rPr>
        <u/>
        <sz val="10"/>
        <color theme="1"/>
        <rFont val="Calibri"/>
        <family val="2"/>
        <scheme val="minor"/>
      </rPr>
      <t>B</t>
    </r>
    <r>
      <rPr>
        <sz val="10"/>
        <color theme="1"/>
        <rFont val="Calibri"/>
        <family val="2"/>
        <scheme val="minor"/>
      </rPr>
      <t>lanz et Joes Bernard ex Pago Georgenbohrn</t>
    </r>
  </si>
  <si>
    <r>
      <t>1?.</t>
    </r>
    <r>
      <rPr>
        <u/>
        <sz val="10"/>
        <color theme="1"/>
        <rFont val="Calibri"/>
        <family val="2"/>
        <scheme val="minor"/>
      </rPr>
      <t>9</t>
    </r>
    <r>
      <rPr>
        <sz val="10"/>
        <color theme="1"/>
        <rFont val="Calibri"/>
        <family val="2"/>
        <scheme val="minor"/>
      </rPr>
      <t>.</t>
    </r>
  </si>
  <si>
    <r>
      <t>Maria Elisabetha Würt</t>
    </r>
    <r>
      <rPr>
        <u/>
        <sz val="10"/>
        <color theme="1"/>
        <rFont val="Calibri"/>
        <family val="2"/>
        <scheme val="minor"/>
      </rPr>
      <t>h</t>
    </r>
  </si>
  <si>
    <r>
      <t>Würt</t>
    </r>
    <r>
      <rPr>
        <u/>
        <sz val="10"/>
        <color theme="1"/>
        <rFont val="Calibri"/>
        <family val="2"/>
        <scheme val="minor"/>
      </rPr>
      <t>h</t>
    </r>
  </si>
  <si>
    <r>
      <t>vocatur Catharina</t>
    </r>
    <r>
      <rPr>
        <u/>
        <sz val="10"/>
        <color theme="1"/>
        <rFont val="Calibri"/>
        <family val="2"/>
        <scheme val="minor"/>
      </rPr>
      <t xml:space="preserve"> </t>
    </r>
    <r>
      <rPr>
        <sz val="10"/>
        <color theme="1"/>
        <rFont val="Calibri"/>
        <family val="2"/>
        <scheme val="minor"/>
      </rPr>
      <t>Hessler ex Höchst orienda</t>
    </r>
  </si>
  <si>
    <r>
      <t>Sch</t>
    </r>
    <r>
      <rPr>
        <u/>
        <sz val="10"/>
        <color theme="1"/>
        <rFont val="Calibri"/>
        <family val="2"/>
        <scheme val="minor"/>
      </rPr>
      <t>e</t>
    </r>
    <r>
      <rPr>
        <sz val="10"/>
        <color theme="1"/>
        <rFont val="Calibri"/>
        <family val="2"/>
        <scheme val="minor"/>
      </rPr>
      <t>fer</t>
    </r>
  </si>
  <si>
    <r>
      <t>Virgo [Jungfrau]  Maria Barbara (</t>
    </r>
    <r>
      <rPr>
        <i/>
        <sz val="10"/>
        <color theme="1"/>
        <rFont val="Calibri"/>
        <family val="2"/>
        <scheme val="minor"/>
      </rPr>
      <t>kein Fam.name</t>
    </r>
    <r>
      <rPr>
        <sz val="10"/>
        <color theme="1"/>
        <rFont val="Calibri"/>
        <family val="2"/>
        <scheme val="minor"/>
      </rPr>
      <t>)</t>
    </r>
  </si>
  <si>
    <r>
      <t>Joannes Diefenbach ex Fr</t>
    </r>
    <r>
      <rPr>
        <u/>
        <sz val="10"/>
        <color theme="1"/>
        <rFont val="Calibri"/>
        <family val="2"/>
        <scheme val="minor"/>
      </rPr>
      <t>aust</t>
    </r>
    <r>
      <rPr>
        <sz val="10"/>
        <color theme="1"/>
        <rFont val="Calibri"/>
        <family val="2"/>
        <scheme val="minor"/>
      </rPr>
      <t>ein</t>
    </r>
  </si>
  <si>
    <r>
      <t>2</t>
    </r>
    <r>
      <rPr>
        <u/>
        <sz val="10"/>
        <color theme="1"/>
        <rFont val="Calibri"/>
        <family val="2"/>
        <scheme val="minor"/>
      </rPr>
      <t>9</t>
    </r>
    <r>
      <rPr>
        <sz val="10"/>
        <color theme="1"/>
        <rFont val="Calibri"/>
        <family val="2"/>
        <scheme val="minor"/>
      </rPr>
      <t>.2.</t>
    </r>
  </si>
  <si>
    <r>
      <t>13.</t>
    </r>
    <r>
      <rPr>
        <u/>
        <sz val="10"/>
        <color theme="1"/>
        <rFont val="Calibri"/>
        <family val="2"/>
        <scheme val="minor"/>
      </rPr>
      <t>1</t>
    </r>
    <r>
      <rPr>
        <sz val="10"/>
        <color theme="1"/>
        <rFont val="Calibri"/>
        <family val="2"/>
        <scheme val="minor"/>
      </rPr>
      <t>.</t>
    </r>
  </si>
  <si>
    <r>
      <t>4.</t>
    </r>
    <r>
      <rPr>
        <u/>
        <sz val="10"/>
        <color theme="1"/>
        <rFont val="Calibri"/>
        <family val="2"/>
        <scheme val="minor"/>
      </rPr>
      <t>2</t>
    </r>
    <r>
      <rPr>
        <sz val="10"/>
        <color theme="1"/>
        <rFont val="Calibri"/>
        <family val="2"/>
        <scheme val="minor"/>
      </rPr>
      <t>.</t>
    </r>
  </si>
  <si>
    <r>
      <t>Joes Adamus Mey</t>
    </r>
    <r>
      <rPr>
        <u/>
        <sz val="10"/>
        <color theme="1"/>
        <rFont val="Calibri"/>
        <family val="2"/>
        <scheme val="minor"/>
      </rPr>
      <t>erer</t>
    </r>
    <r>
      <rPr>
        <sz val="10"/>
        <color theme="1"/>
        <rFont val="Calibri"/>
        <family val="2"/>
        <scheme val="minor"/>
      </rPr>
      <t>, Accola in Pago Hausen</t>
    </r>
  </si>
  <si>
    <r>
      <t>Joannes Ferdinandus D</t>
    </r>
    <r>
      <rPr>
        <u/>
        <sz val="10"/>
        <color theme="1"/>
        <rFont val="Calibri"/>
        <family val="2"/>
        <scheme val="minor"/>
      </rPr>
      <t>e</t>
    </r>
    <r>
      <rPr>
        <sz val="10"/>
        <color theme="1"/>
        <rFont val="Calibri"/>
        <family val="2"/>
        <scheme val="minor"/>
      </rPr>
      <t>upern Juvenis Sutor</t>
    </r>
  </si>
  <si>
    <r>
      <t>Op</t>
    </r>
    <r>
      <rPr>
        <u/>
        <sz val="10"/>
        <color theme="1"/>
        <rFont val="Calibri"/>
        <family val="2"/>
        <scheme val="minor"/>
      </rPr>
      <t>f</t>
    </r>
    <r>
      <rPr>
        <sz val="10"/>
        <color theme="1"/>
        <rFont val="Calibri"/>
        <family val="2"/>
        <scheme val="minor"/>
      </rPr>
      <t>ermann</t>
    </r>
  </si>
  <si>
    <r>
      <t>Virgo [Jungfrau]  Maria Catharina Op</t>
    </r>
    <r>
      <rPr>
        <u/>
        <sz val="10"/>
        <color theme="1"/>
        <rFont val="Calibri"/>
        <family val="2"/>
        <scheme val="minor"/>
      </rPr>
      <t>p</t>
    </r>
    <r>
      <rPr>
        <sz val="10"/>
        <color theme="1"/>
        <rFont val="Calibri"/>
        <family val="2"/>
        <scheme val="minor"/>
      </rPr>
      <t>ermann</t>
    </r>
  </si>
  <si>
    <r>
      <t>Virgo [Jungfrau]  Anna Margaretha Geist ex Ha</t>
    </r>
    <r>
      <rPr>
        <u/>
        <sz val="10"/>
        <color theme="1"/>
        <rFont val="Calibri"/>
        <family val="2"/>
        <scheme val="minor"/>
      </rPr>
      <t>ber</t>
    </r>
    <r>
      <rPr>
        <sz val="10"/>
        <color theme="1"/>
        <rFont val="Calibri"/>
        <family val="2"/>
        <scheme val="minor"/>
      </rPr>
      <t>lor in Franconia oriunda</t>
    </r>
  </si>
  <si>
    <r>
      <t>(</t>
    </r>
    <r>
      <rPr>
        <i/>
        <sz val="10"/>
        <color theme="1"/>
        <rFont val="Calibri"/>
        <family val="2"/>
        <scheme val="minor"/>
      </rPr>
      <t>kein Vorname</t>
    </r>
    <r>
      <rPr>
        <sz val="10"/>
        <color theme="1"/>
        <rFont val="Calibri"/>
        <family val="2"/>
        <scheme val="minor"/>
      </rPr>
      <t>)</t>
    </r>
  </si>
  <si>
    <r>
      <t>Maria Elisabetha (</t>
    </r>
    <r>
      <rPr>
        <i/>
        <sz val="10"/>
        <color theme="1"/>
        <rFont val="Calibri"/>
        <family val="2"/>
        <scheme val="minor"/>
      </rPr>
      <t>kein Fam.name</t>
    </r>
    <r>
      <rPr>
        <sz val="10"/>
        <color theme="1"/>
        <rFont val="Calibri"/>
        <family val="2"/>
        <scheme val="minor"/>
      </rPr>
      <t>)</t>
    </r>
  </si>
  <si>
    <r>
      <t>18</t>
    </r>
    <r>
      <rPr>
        <sz val="10"/>
        <color theme="1"/>
        <rFont val="Calibri"/>
        <family val="2"/>
        <scheme val="minor"/>
      </rPr>
      <t>.</t>
    </r>
    <r>
      <rPr>
        <u/>
        <sz val="10"/>
        <color theme="1"/>
        <rFont val="Calibri"/>
        <family val="2"/>
        <scheme val="minor"/>
      </rPr>
      <t>8</t>
    </r>
    <r>
      <rPr>
        <sz val="10"/>
        <color theme="1"/>
        <rFont val="Calibri"/>
        <family val="2"/>
        <scheme val="minor"/>
      </rPr>
      <t>.</t>
    </r>
  </si>
  <si>
    <r>
      <t>K</t>
    </r>
    <r>
      <rPr>
        <sz val="10"/>
        <color theme="1"/>
        <rFont val="Calibri"/>
        <family val="2"/>
        <scheme val="minor"/>
      </rPr>
      <t>ristina</t>
    </r>
  </si>
  <si>
    <r>
      <t xml:space="preserve">Pater dicitur esse Christianus Brenz    </t>
    </r>
    <r>
      <rPr>
        <i/>
        <sz val="10"/>
        <color theme="1"/>
        <rFont val="Calibri"/>
        <family val="2"/>
        <scheme val="minor"/>
      </rPr>
      <t>Zusatz</t>
    </r>
  </si>
  <si>
    <r>
      <t>Juvenis Josephus (</t>
    </r>
    <r>
      <rPr>
        <i/>
        <sz val="10"/>
        <color theme="1"/>
        <rFont val="Calibri"/>
        <family val="2"/>
        <scheme val="minor"/>
      </rPr>
      <t>kein Fam.name</t>
    </r>
    <r>
      <rPr>
        <sz val="10"/>
        <color theme="1"/>
        <rFont val="Calibri"/>
        <family val="2"/>
        <scheme val="minor"/>
      </rPr>
      <t>)</t>
    </r>
  </si>
  <si>
    <r>
      <t xml:space="preserve">Die Fotokopie der Seite ist so schlecht, daß ich nur vermuten kann, daß sie je 5 Einträge für </t>
    </r>
    <r>
      <rPr>
        <b/>
        <i/>
        <sz val="10"/>
        <color theme="1"/>
        <rFont val="Calibri"/>
        <family val="2"/>
        <scheme val="minor"/>
      </rPr>
      <t>1759</t>
    </r>
    <r>
      <rPr>
        <i/>
        <sz val="10"/>
        <color theme="1"/>
        <rFont val="Calibri"/>
        <family val="2"/>
        <scheme val="minor"/>
      </rPr>
      <t xml:space="preserve"> und </t>
    </r>
    <r>
      <rPr>
        <b/>
        <i/>
        <sz val="10"/>
        <color theme="1"/>
        <rFont val="Calibri"/>
        <family val="2"/>
        <scheme val="minor"/>
      </rPr>
      <t>1760</t>
    </r>
    <r>
      <rPr>
        <i/>
        <sz val="10"/>
        <color theme="1"/>
        <rFont val="Calibri"/>
        <family val="2"/>
        <scheme val="minor"/>
      </rPr>
      <t xml:space="preserve"> enthält.</t>
    </r>
  </si>
  <si>
    <r>
      <t>2</t>
    </r>
    <r>
      <rPr>
        <u/>
        <sz val="10"/>
        <color theme="1"/>
        <rFont val="Calibri"/>
        <family val="2"/>
        <scheme val="minor"/>
      </rPr>
      <t>8</t>
    </r>
    <r>
      <rPr>
        <sz val="10"/>
        <color theme="1"/>
        <rFont val="Calibri"/>
        <family val="2"/>
        <scheme val="minor"/>
      </rPr>
      <t>.?</t>
    </r>
  </si>
  <si>
    <r>
      <t>geb. 2</t>
    </r>
    <r>
      <rPr>
        <u/>
        <sz val="10"/>
        <color theme="1"/>
        <rFont val="Calibri"/>
        <family val="2"/>
        <scheme val="minor"/>
      </rPr>
      <t>9</t>
    </r>
    <r>
      <rPr>
        <sz val="10"/>
        <color theme="1"/>
        <rFont val="Calibri"/>
        <family val="2"/>
        <scheme val="minor"/>
      </rPr>
      <t>.?    + 1849</t>
    </r>
  </si>
  <si>
    <r>
      <t>vide infra  (</t>
    </r>
    <r>
      <rPr>
        <i/>
        <sz val="10"/>
        <color theme="1"/>
        <rFont val="Calibri"/>
        <family val="2"/>
        <scheme val="minor"/>
      </rPr>
      <t>Seite 240 am Ende</t>
    </r>
    <r>
      <rPr>
        <sz val="10"/>
        <color theme="1"/>
        <rFont val="Calibri"/>
        <family val="2"/>
        <scheme val="minor"/>
      </rPr>
      <t>)</t>
    </r>
  </si>
  <si>
    <r>
      <t>B</t>
    </r>
    <r>
      <rPr>
        <sz val="10"/>
        <color theme="1"/>
        <rFont val="Calibri"/>
        <family val="2"/>
        <scheme val="minor"/>
      </rPr>
      <t>lantz</t>
    </r>
  </si>
  <si>
    <r>
      <t>11.</t>
    </r>
    <r>
      <rPr>
        <u/>
        <sz val="10"/>
        <color theme="1"/>
        <rFont val="Calibri"/>
        <family val="2"/>
        <scheme val="minor"/>
      </rPr>
      <t>2.</t>
    </r>
  </si>
  <si>
    <r>
      <t xml:space="preserve">Egidius Schaeffer  </t>
    </r>
    <r>
      <rPr>
        <i/>
        <sz val="10"/>
        <color theme="1"/>
        <rFont val="Calibri"/>
        <family val="2"/>
        <scheme val="minor"/>
      </rPr>
      <t>Doppeleintrag</t>
    </r>
  </si>
  <si>
    <r>
      <t>R. D. Philippus Siegfried, p.t. Parochus in He</t>
    </r>
    <r>
      <rPr>
        <u/>
        <sz val="10"/>
        <color theme="1"/>
        <rFont val="Calibri"/>
        <family val="2"/>
        <scheme val="minor"/>
      </rPr>
      <t>y</t>
    </r>
    <r>
      <rPr>
        <sz val="10"/>
        <color theme="1"/>
        <rFont val="Calibri"/>
        <family val="2"/>
        <scheme val="minor"/>
      </rPr>
      <t>desheim</t>
    </r>
  </si>
  <si>
    <r>
      <t>Mulier ? Maria (</t>
    </r>
    <r>
      <rPr>
        <i/>
        <sz val="10"/>
        <color theme="1"/>
        <rFont val="Calibri"/>
        <family val="2"/>
        <scheme val="minor"/>
      </rPr>
      <t>kein Fam. name</t>
    </r>
    <r>
      <rPr>
        <sz val="10"/>
        <color theme="1"/>
        <rFont val="Calibri"/>
        <family val="2"/>
        <scheme val="minor"/>
      </rPr>
      <t>) ex Niederwalluf</t>
    </r>
  </si>
  <si>
    <r>
      <t>Su</t>
    </r>
    <r>
      <rPr>
        <u/>
        <sz val="10"/>
        <color theme="1"/>
        <rFont val="Calibri"/>
        <family val="2"/>
        <scheme val="minor"/>
      </rPr>
      <t>ss</t>
    </r>
    <r>
      <rPr>
        <sz val="10"/>
        <color theme="1"/>
        <rFont val="Calibri"/>
        <family val="2"/>
        <scheme val="minor"/>
      </rPr>
      <t>anna</t>
    </r>
  </si>
  <si>
    <r>
      <t>28.</t>
    </r>
    <r>
      <rPr>
        <u/>
        <sz val="10"/>
        <color theme="1"/>
        <rFont val="Calibri"/>
        <family val="2"/>
        <scheme val="minor"/>
      </rPr>
      <t>10.</t>
    </r>
  </si>
  <si>
    <r>
      <t>7.</t>
    </r>
    <r>
      <rPr>
        <u/>
        <sz val="10"/>
        <color theme="1"/>
        <rFont val="Calibri"/>
        <family val="2"/>
        <scheme val="minor"/>
      </rPr>
      <t>4.</t>
    </r>
  </si>
  <si>
    <r>
      <t>Maria Agnes Wi</t>
    </r>
    <r>
      <rPr>
        <u/>
        <sz val="10"/>
        <color theme="1"/>
        <rFont val="Calibri"/>
        <family val="2"/>
        <scheme val="minor"/>
      </rPr>
      <t>ll</t>
    </r>
    <r>
      <rPr>
        <sz val="10"/>
        <color theme="1"/>
        <rFont val="Calibri"/>
        <family val="2"/>
        <scheme val="minor"/>
      </rPr>
      <t>helmina   + 1837</t>
    </r>
  </si>
  <si>
    <r>
      <t>1</t>
    </r>
    <r>
      <rPr>
        <sz val="10"/>
        <color theme="1"/>
        <rFont val="Calibri"/>
        <family val="2"/>
        <scheme val="minor"/>
      </rPr>
      <t>7.3.</t>
    </r>
  </si>
  <si>
    <r>
      <t xml:space="preserve">Anna Elisabetha </t>
    </r>
    <r>
      <rPr>
        <u/>
        <sz val="10"/>
        <color theme="1"/>
        <rFont val="Calibri"/>
        <family val="2"/>
        <scheme val="minor"/>
      </rPr>
      <t>Da</t>
    </r>
    <r>
      <rPr>
        <sz val="10"/>
        <color theme="1"/>
        <rFont val="Calibri"/>
        <family val="2"/>
        <scheme val="minor"/>
      </rPr>
      <t>rnheider, soluta, von der Klingport</t>
    </r>
  </si>
  <si>
    <r>
      <t>(</t>
    </r>
    <r>
      <rPr>
        <i/>
        <sz val="10"/>
        <color theme="1"/>
        <rFont val="Calibri"/>
        <family val="2"/>
        <scheme val="minor"/>
      </rPr>
      <t xml:space="preserve">Dort: </t>
    </r>
    <r>
      <rPr>
        <sz val="10"/>
        <color theme="1"/>
        <rFont val="Calibri"/>
        <family val="2"/>
        <scheme val="minor"/>
      </rPr>
      <t>Infans Philippi Jung)</t>
    </r>
  </si>
  <si>
    <r>
      <t>Willhe</t>
    </r>
    <r>
      <rPr>
        <u/>
        <sz val="10"/>
        <color theme="1"/>
        <rFont val="Calibri"/>
        <family val="2"/>
        <scheme val="minor"/>
      </rPr>
      <t>ll</t>
    </r>
    <r>
      <rPr>
        <sz val="10"/>
        <color theme="1"/>
        <rFont val="Calibri"/>
        <family val="2"/>
        <scheme val="minor"/>
      </rPr>
      <t>mus</t>
    </r>
  </si>
  <si>
    <r>
      <t>Joannes R</t>
    </r>
    <r>
      <rPr>
        <u/>
        <sz val="10"/>
        <color theme="1"/>
        <rFont val="Calibri"/>
        <family val="2"/>
        <scheme val="minor"/>
      </rPr>
      <t>eu</t>
    </r>
    <r>
      <rPr>
        <sz val="10"/>
        <color theme="1"/>
        <rFont val="Calibri"/>
        <family val="2"/>
        <scheme val="minor"/>
      </rPr>
      <t>mundus</t>
    </r>
  </si>
  <si>
    <r>
      <t>R</t>
    </r>
    <r>
      <rPr>
        <u/>
        <sz val="10"/>
        <color theme="1"/>
        <rFont val="Calibri"/>
        <family val="2"/>
        <scheme val="minor"/>
      </rPr>
      <t>eu</t>
    </r>
    <r>
      <rPr>
        <sz val="10"/>
        <color theme="1"/>
        <rFont val="Calibri"/>
        <family val="2"/>
        <scheme val="minor"/>
      </rPr>
      <t>mundus, Civis [Bürger]  huj.</t>
    </r>
  </si>
  <si>
    <r>
      <t>Fe</t>
    </r>
    <r>
      <rPr>
        <u/>
        <sz val="10"/>
        <color theme="1"/>
        <rFont val="Calibri"/>
        <family val="2"/>
        <scheme val="minor"/>
      </rPr>
      <t>y</t>
    </r>
    <r>
      <rPr>
        <sz val="10"/>
        <color theme="1"/>
        <rFont val="Calibri"/>
        <family val="2"/>
        <scheme val="minor"/>
      </rPr>
      <t xml:space="preserve">erstein </t>
    </r>
  </si>
  <si>
    <r>
      <t>Anse</t>
    </r>
    <r>
      <rPr>
        <u/>
        <sz val="10"/>
        <color theme="1"/>
        <rFont val="Calibri"/>
        <family val="2"/>
        <scheme val="minor"/>
      </rPr>
      <t>ll</t>
    </r>
    <r>
      <rPr>
        <sz val="10"/>
        <color theme="1"/>
        <rFont val="Calibri"/>
        <family val="2"/>
        <scheme val="minor"/>
      </rPr>
      <t>mus</t>
    </r>
  </si>
  <si>
    <r>
      <t>Anse</t>
    </r>
    <r>
      <rPr>
        <u/>
        <sz val="10"/>
        <color theme="1"/>
        <rFont val="Calibri"/>
        <family val="2"/>
        <scheme val="minor"/>
      </rPr>
      <t>ll</t>
    </r>
    <r>
      <rPr>
        <sz val="10"/>
        <color theme="1"/>
        <rFont val="Calibri"/>
        <family val="2"/>
        <scheme val="minor"/>
      </rPr>
      <t>mus Rustler, Juvenis parvulus huj. et Filius [Sohn]  D(omini) Praetoris</t>
    </r>
  </si>
  <si>
    <r>
      <t>K</t>
    </r>
    <r>
      <rPr>
        <u/>
        <sz val="10"/>
        <color theme="1"/>
        <rFont val="Calibri"/>
        <family val="2"/>
        <scheme val="minor"/>
      </rPr>
      <t>e</t>
    </r>
    <r>
      <rPr>
        <sz val="10"/>
        <color theme="1"/>
        <rFont val="Calibri"/>
        <family val="2"/>
        <scheme val="minor"/>
      </rPr>
      <t>rner</t>
    </r>
  </si>
  <si>
    <r>
      <t xml:space="preserve">Andreas </t>
    </r>
    <r>
      <rPr>
        <u/>
        <sz val="10"/>
        <color theme="1"/>
        <rFont val="Calibri"/>
        <family val="2"/>
        <scheme val="minor"/>
      </rPr>
      <t>B</t>
    </r>
    <r>
      <rPr>
        <sz val="10"/>
        <color theme="1"/>
        <rFont val="Calibri"/>
        <family val="2"/>
        <scheme val="minor"/>
      </rPr>
      <t>lanz, Adolescens [Jugendlicher] habitans vulgo auf der Dörrmühle</t>
    </r>
  </si>
  <si>
    <r>
      <t>Professionem Fidei Catholicae deposuit Philippus Jungmann Maritus L</t>
    </r>
    <r>
      <rPr>
        <u/>
        <sz val="10"/>
        <color theme="1"/>
        <rFont val="Calibri"/>
        <family val="2"/>
        <scheme val="minor"/>
      </rPr>
      <t>ute</t>
    </r>
    <r>
      <rPr>
        <sz val="10"/>
        <color theme="1"/>
        <rFont val="Calibri"/>
        <family val="2"/>
        <scheme val="minor"/>
      </rPr>
      <t>ranus coram me et Testibus Joanne Wolfgango Blanz et Adamo Oppermann, Adituo, in Molina Joannis Wolfgangi Blanz vulgo auf der Dörr Mühle: post Professionem Fidei statim confessus est, et Sacramentum Poenitentiae suscepit; et in Fide Catholica pie obiit.</t>
    </r>
  </si>
  <si>
    <r>
      <t>Christophorus Kapp</t>
    </r>
    <r>
      <rPr>
        <u/>
        <sz val="10"/>
        <color theme="1"/>
        <rFont val="Calibri"/>
        <family val="2"/>
        <scheme val="minor"/>
      </rPr>
      <t>es</t>
    </r>
    <r>
      <rPr>
        <sz val="10"/>
        <color theme="1"/>
        <rFont val="Calibri"/>
        <family val="2"/>
        <scheme val="minor"/>
      </rPr>
      <t>tein Adolescens [Jugendlicher] huj.</t>
    </r>
  </si>
  <si>
    <r>
      <t>Fe</t>
    </r>
    <r>
      <rPr>
        <u/>
        <sz val="10"/>
        <color theme="1"/>
        <rFont val="Calibri"/>
        <family val="2"/>
        <scheme val="minor"/>
      </rPr>
      <t>i</t>
    </r>
    <r>
      <rPr>
        <sz val="10"/>
        <color theme="1"/>
        <rFont val="Calibri"/>
        <family val="2"/>
        <scheme val="minor"/>
      </rPr>
      <t>erstein</t>
    </r>
  </si>
  <si>
    <r>
      <t>Anna Catharina Sem</t>
    </r>
    <r>
      <rPr>
        <u/>
        <sz val="10"/>
        <color theme="1"/>
        <rFont val="Calibri"/>
        <family val="2"/>
        <scheme val="minor"/>
      </rPr>
      <t>e</t>
    </r>
    <r>
      <rPr>
        <sz val="10"/>
        <color theme="1"/>
        <rFont val="Calibri"/>
        <family val="2"/>
        <scheme val="minor"/>
      </rPr>
      <t>ler huj. n..villa</t>
    </r>
  </si>
  <si>
    <r>
      <t>Anna Catharina W</t>
    </r>
    <r>
      <rPr>
        <u/>
        <sz val="10"/>
        <color theme="1"/>
        <rFont val="Calibri"/>
        <family val="2"/>
        <scheme val="minor"/>
      </rPr>
      <t>ä</t>
    </r>
    <r>
      <rPr>
        <sz val="10"/>
        <color theme="1"/>
        <rFont val="Calibri"/>
        <family val="2"/>
        <scheme val="minor"/>
      </rPr>
      <t>ppel, Adolescentula huj.</t>
    </r>
  </si>
  <si>
    <r>
      <t>Bo</t>
    </r>
    <r>
      <rPr>
        <u/>
        <sz val="10"/>
        <color theme="1"/>
        <rFont val="Calibri"/>
        <family val="2"/>
        <scheme val="minor"/>
      </rPr>
      <t>bb</t>
    </r>
  </si>
  <si>
    <r>
      <t>Re</t>
    </r>
    <r>
      <rPr>
        <u/>
        <sz val="10"/>
        <color theme="1"/>
        <rFont val="Calibri"/>
        <family val="2"/>
        <scheme val="minor"/>
      </rPr>
      <t>iz</t>
    </r>
  </si>
  <si>
    <r>
      <t>Barbara</t>
    </r>
    <r>
      <rPr>
        <sz val="10"/>
        <color theme="1"/>
        <rFont val="Calibri"/>
        <family val="2"/>
        <scheme val="minor"/>
      </rPr>
      <t xml:space="preserve"> ? Neovillana, Matris Soror [Schwester]</t>
    </r>
  </si>
  <si>
    <r>
      <t>Virgo [Jungfrau]  Maria Magdalena Windlauf Hallgar</t>
    </r>
    <r>
      <rPr>
        <u/>
        <sz val="10"/>
        <color theme="1"/>
        <rFont val="Calibri"/>
        <family val="2"/>
        <scheme val="minor"/>
      </rPr>
      <t>d</t>
    </r>
    <r>
      <rPr>
        <sz val="10"/>
        <color theme="1"/>
        <rFont val="Calibri"/>
        <family val="2"/>
        <scheme val="minor"/>
      </rPr>
      <t>ensis</t>
    </r>
  </si>
  <si>
    <r>
      <t>Fi</t>
    </r>
    <r>
      <rPr>
        <u/>
        <sz val="10"/>
        <color theme="1"/>
        <rFont val="Calibri"/>
        <family val="2"/>
        <scheme val="minor"/>
      </rPr>
      <t>s</t>
    </r>
    <r>
      <rPr>
        <sz val="10"/>
        <color theme="1"/>
        <rFont val="Calibri"/>
        <family val="2"/>
        <scheme val="minor"/>
      </rPr>
      <t>bach</t>
    </r>
  </si>
  <si>
    <r>
      <t>R</t>
    </r>
    <r>
      <rPr>
        <u/>
        <sz val="10"/>
        <color theme="1"/>
        <rFont val="Calibri"/>
        <family val="2"/>
        <scheme val="minor"/>
      </rPr>
      <t>eu</t>
    </r>
    <r>
      <rPr>
        <sz val="10"/>
        <color theme="1"/>
        <rFont val="Calibri"/>
        <family val="2"/>
        <scheme val="minor"/>
      </rPr>
      <t>mundus</t>
    </r>
  </si>
  <si>
    <r>
      <t>R</t>
    </r>
    <r>
      <rPr>
        <u/>
        <sz val="10"/>
        <color theme="1"/>
        <rFont val="Calibri"/>
        <family val="2"/>
        <scheme val="minor"/>
      </rPr>
      <t>eu</t>
    </r>
    <r>
      <rPr>
        <sz val="10"/>
        <color theme="1"/>
        <rFont val="Calibri"/>
        <family val="2"/>
        <scheme val="minor"/>
      </rPr>
      <t>mundus Pfeiffer Civis [Bürger]  huj.et Murarius Patris Infantiis(?)</t>
    </r>
  </si>
  <si>
    <r>
      <t>Ca</t>
    </r>
    <r>
      <rPr>
        <u/>
        <sz val="10"/>
        <color theme="1"/>
        <rFont val="Calibri"/>
        <family val="2"/>
        <scheme val="minor"/>
      </rPr>
      <t>ta</t>
    </r>
    <r>
      <rPr>
        <sz val="10"/>
        <color theme="1"/>
        <rFont val="Calibri"/>
        <family val="2"/>
        <scheme val="minor"/>
      </rPr>
      <t xml:space="preserve">rina Kettenbach, Filia [Tochter]  Martini Civis [Bürger] </t>
    </r>
  </si>
  <si>
    <r>
      <t>obiit 3</t>
    </r>
    <r>
      <rPr>
        <vertAlign val="superscript"/>
        <sz val="10"/>
        <color theme="1"/>
        <rFont val="Calibri"/>
        <family val="2"/>
        <scheme val="minor"/>
      </rPr>
      <t>tia</t>
    </r>
    <r>
      <rPr>
        <sz val="10"/>
        <color theme="1"/>
        <rFont val="Calibri"/>
        <family val="2"/>
        <scheme val="minor"/>
      </rPr>
      <t xml:space="preserve"> Febr. 1794</t>
    </r>
  </si>
  <si>
    <r>
      <t>Maria Agnes Wie</t>
    </r>
    <r>
      <rPr>
        <u/>
        <sz val="10"/>
        <color theme="1"/>
        <rFont val="Calibri"/>
        <family val="2"/>
        <scheme val="minor"/>
      </rPr>
      <t>st</t>
    </r>
    <r>
      <rPr>
        <sz val="10"/>
        <color theme="1"/>
        <rFont val="Calibri"/>
        <family val="2"/>
        <scheme val="minor"/>
      </rPr>
      <t>in Altavillana, Relicta D(omini) Jodoci Wiese</t>
    </r>
  </si>
  <si>
    <r>
      <t>obiit 29.2.179</t>
    </r>
    <r>
      <rPr>
        <u/>
        <sz val="10"/>
        <color theme="1"/>
        <rFont val="Calibri"/>
        <family val="2"/>
        <scheme val="minor"/>
      </rPr>
      <t>1</t>
    </r>
  </si>
  <si>
    <r>
      <t>Pe</t>
    </r>
    <r>
      <rPr>
        <sz val="10"/>
        <color theme="1"/>
        <rFont val="Calibri"/>
        <family val="2"/>
        <scheme val="minor"/>
      </rPr>
      <t>ifer</t>
    </r>
  </si>
  <si>
    <r>
      <t xml:space="preserve">Gertrudis </t>
    </r>
    <r>
      <rPr>
        <u/>
        <sz val="10"/>
        <color theme="1"/>
        <rFont val="Calibri"/>
        <family val="2"/>
        <scheme val="minor"/>
      </rPr>
      <t>C</t>
    </r>
    <r>
      <rPr>
        <sz val="10"/>
        <color theme="1"/>
        <rFont val="Calibri"/>
        <family val="2"/>
        <scheme val="minor"/>
      </rPr>
      <t>ronberger</t>
    </r>
  </si>
  <si>
    <r>
      <t xml:space="preserve">Vincentius </t>
    </r>
    <r>
      <rPr>
        <u/>
        <sz val="10"/>
        <color theme="1"/>
        <rFont val="Calibri"/>
        <family val="2"/>
        <scheme val="minor"/>
      </rPr>
      <t>K</t>
    </r>
    <r>
      <rPr>
        <sz val="10"/>
        <color theme="1"/>
        <rFont val="Calibri"/>
        <family val="2"/>
        <scheme val="minor"/>
      </rPr>
      <t>ronberger, Filiolus Vincentii Civis [Bürger] , pro quo Pater stetit</t>
    </r>
  </si>
  <si>
    <r>
      <t>obiit 26</t>
    </r>
    <r>
      <rPr>
        <vertAlign val="superscript"/>
        <sz val="10"/>
        <color theme="1"/>
        <rFont val="Calibri"/>
        <family val="2"/>
        <scheme val="minor"/>
      </rPr>
      <t>ta</t>
    </r>
    <r>
      <rPr>
        <sz val="10"/>
        <color theme="1"/>
        <rFont val="Calibri"/>
        <family val="2"/>
        <scheme val="minor"/>
      </rPr>
      <t xml:space="preserve"> Augusti</t>
    </r>
  </si>
  <si>
    <r>
      <t>30.</t>
    </r>
    <r>
      <rPr>
        <u/>
        <sz val="10"/>
        <color theme="1"/>
        <rFont val="Calibri"/>
        <family val="2"/>
        <scheme val="minor"/>
      </rPr>
      <t>6.</t>
    </r>
  </si>
  <si>
    <r>
      <t>D(ominus) Henricus Josephus Schu</t>
    </r>
    <r>
      <rPr>
        <u/>
        <sz val="10"/>
        <color theme="1"/>
        <rFont val="Calibri"/>
        <family val="2"/>
        <scheme val="minor"/>
      </rPr>
      <t>t</t>
    </r>
    <r>
      <rPr>
        <sz val="10"/>
        <color theme="1"/>
        <rFont val="Calibri"/>
        <family val="2"/>
        <scheme val="minor"/>
      </rPr>
      <t>, Praetor</t>
    </r>
  </si>
  <si>
    <r>
      <t>Gertrudis Sch</t>
    </r>
    <r>
      <rPr>
        <u/>
        <sz val="10"/>
        <color theme="1"/>
        <rFont val="Calibri"/>
        <family val="2"/>
        <scheme val="minor"/>
      </rPr>
      <t>n</t>
    </r>
    <r>
      <rPr>
        <sz val="10"/>
        <color theme="1"/>
        <rFont val="Calibri"/>
        <family val="2"/>
        <scheme val="minor"/>
      </rPr>
      <t>oll</t>
    </r>
  </si>
  <si>
    <r>
      <t>O</t>
    </r>
    <r>
      <rPr>
        <u/>
        <sz val="10"/>
        <color theme="1"/>
        <rFont val="Calibri"/>
        <family val="2"/>
        <scheme val="minor"/>
      </rPr>
      <t>tth</t>
    </r>
    <r>
      <rPr>
        <sz val="10"/>
        <color theme="1"/>
        <rFont val="Calibri"/>
        <family val="2"/>
        <scheme val="minor"/>
      </rPr>
      <t>ilia</t>
    </r>
  </si>
  <si>
    <r>
      <t>Virgo [Jungfrau]  O</t>
    </r>
    <r>
      <rPr>
        <u/>
        <sz val="10"/>
        <color theme="1"/>
        <rFont val="Calibri"/>
        <family val="2"/>
        <scheme val="minor"/>
      </rPr>
      <t>tth</t>
    </r>
    <r>
      <rPr>
        <sz val="10"/>
        <color theme="1"/>
        <rFont val="Calibri"/>
        <family val="2"/>
        <scheme val="minor"/>
      </rPr>
      <t>ilia Dau</t>
    </r>
    <r>
      <rPr>
        <u/>
        <sz val="10"/>
        <color theme="1"/>
        <rFont val="Calibri"/>
        <family val="2"/>
        <scheme val="minor"/>
      </rPr>
      <t>p</t>
    </r>
    <r>
      <rPr>
        <sz val="10"/>
        <color theme="1"/>
        <rFont val="Calibri"/>
        <family val="2"/>
        <scheme val="minor"/>
      </rPr>
      <t>ern</t>
    </r>
  </si>
  <si>
    <r>
      <t>Elisabe</t>
    </r>
    <r>
      <rPr>
        <u/>
        <sz val="10"/>
        <color theme="1"/>
        <rFont val="Calibri"/>
        <family val="2"/>
        <scheme val="minor"/>
      </rPr>
      <t>t</t>
    </r>
  </si>
  <si>
    <r>
      <t>Catharina Schuth, Filia [Tochter]  D(omini) Josephi Henrici Schu</t>
    </r>
    <r>
      <rPr>
        <u/>
        <sz val="10"/>
        <color theme="1"/>
        <rFont val="Calibri"/>
        <family val="2"/>
        <scheme val="minor"/>
      </rPr>
      <t>t</t>
    </r>
    <r>
      <rPr>
        <sz val="10"/>
        <color theme="1"/>
        <rFont val="Calibri"/>
        <family val="2"/>
        <scheme val="minor"/>
      </rPr>
      <t xml:space="preserve"> Praetoris</t>
    </r>
  </si>
  <si>
    <t>Virgo [Jungfrau]  Anna Elisabetha Ringel, Baptizans ex Licentia fuit venerabilis Pater Gabriel Göbels, Franciscanus ex Monasterio Mog(unti)no, Primissarius</t>
  </si>
  <si>
    <t xml:space="preserve">Maria Elisabetha Anz, Filia [Tochter]  Asperavall., Baptizatus ab Adm. Rdo. Dno. Nicolaus Kauppers Parrochus Neovillanus </t>
  </si>
  <si>
    <t>Anna Maria, Uxor [Ehefrau] D(omini) Valentini Pez., Baptizans R. P. Ferdinandus Hartert  ? p.t. Vicarius in Conventu Mogno apud Franciscanos</t>
  </si>
  <si>
    <t>30.01.</t>
  </si>
  <si>
    <t>???</t>
  </si>
  <si>
    <t>Baptizans Obstetrix [Hebamma taufen]</t>
  </si>
  <si>
    <t>Baptizans Christophorus Nebel, juris utriusque Doctor et Pastor principalis (+ 5.7.1728)</t>
  </si>
  <si>
    <t>(+ 30.5.1725 der Vater)</t>
  </si>
  <si>
    <t>(+ 31.3.1728) Baptizans Joes Remaclus Rudolph, Primis.</t>
  </si>
  <si>
    <t>geb. 28.7., Huic Patri nascitur ? Infans in 72 Anno</t>
  </si>
  <si>
    <t>Der Sohn des cäsarischen Soldaten, der im Kindesalter starb.</t>
  </si>
  <si>
    <t>geb. 14.2., Francis, ein Schneider und seit über 40 Jahren hier ansässig, ein Mann, der bis 76 Jahre zählt</t>
  </si>
  <si>
    <t>Patrem asserit esse Militem Gallicum, qui ipsi Vim intulerit in ille Tempestate bellica, Matrina: Anna Elisabetha Etzler, Molitrix</t>
  </si>
  <si>
    <t>geb. am 14.11., Er behauptet, sein Vater sei ein französischer Soldat, der ihm Kraft in jenem Kriegssturm gebracht habe Mutter: Anna Elisabetha Etzler, Molitrix</t>
  </si>
  <si>
    <t>Joannes Antonius, geb. 13.10.</t>
  </si>
  <si>
    <t>03.12.</t>
  </si>
  <si>
    <t>Joes Petrus, geb. 15.6.</t>
  </si>
  <si>
    <t xml:space="preserve"> + 26.11.1740</t>
  </si>
  <si>
    <t>10.02.</t>
  </si>
  <si>
    <t>Seine Eltern hoffen auf seine zukünftige Legitimation, wo ist die Zustimmung? D(omi)ni General D. Wambold, war verlobt (?), sich zu heiraten</t>
  </si>
  <si>
    <t>geb. 16.8., Parentes sunt Peregrini(?) et hic, in via quando celebrata atque ne.., peperit Mater baptizans</t>
  </si>
  <si>
    <t xml:space="preserve">   + 10.1.1752</t>
  </si>
  <si>
    <t>D(omi)nus Jo Wendelinus Doufrain, Muninius Kurfürst von Mainz, an dessen Stelle D(omi)nus Parens Eius Doufrain in Hattenheim von Scabinus abgelöst wurde</t>
  </si>
  <si>
    <t xml:space="preserve">     + 10.7.1752</t>
  </si>
  <si>
    <t>Uneheliche Geburt. Die Mutter, Magd in Mola, gemeinhin Dörrmühl genannt, heißt Maria Margaretha Hornin, geboren in Esenheim, einem Dorf in der Rheinpfalz.</t>
  </si>
  <si>
    <t>Horn</t>
  </si>
  <si>
    <t>Joes Adamus, zu früh geboren</t>
  </si>
  <si>
    <t>In Necessitate ab perturbata Obstetrice et a me sub Codicione baptizatus [In Not, von einer gestörten Hebamme und von mir unter dem Bund getauft]</t>
  </si>
  <si>
    <t xml:space="preserve">     + 16.3.1815</t>
  </si>
  <si>
    <t xml:space="preserve">     + 22.1.1759</t>
  </si>
  <si>
    <t>Er sagt, sein Vater sei John Rohrmann, geboren in Frauenstein, eben ein Bauer in Va. Widershausen gewesen</t>
  </si>
  <si>
    <t>Von der Hebamme in Not getauft wegen der Frühgeburt, von mir als Priester unter der Bedingung der Sicherheit umgetauft. Patrinus Adolescens [Jugendlicher] Raymundus ..berlein Erbacensis</t>
  </si>
  <si>
    <t>Zwill. - mortuus est post Baptizinum - er starb nach seiner Taufe</t>
  </si>
  <si>
    <t xml:space="preserve">      + 20.2.1849</t>
  </si>
  <si>
    <t>Er beschwor die lutherische Häresie aus eigener Initiative und ? von St. Goareorius gesegnet werden? und hat Gott ihn gestärkt?</t>
  </si>
  <si>
    <t xml:space="preserve">     + 23.6.1778</t>
  </si>
  <si>
    <t>heute unter der Nacht gegen halb elf verzehrte ein Blitz den breiten Turm der Metropolitankirche in Flammen. Er fuhr fort mit brennendem Feuer bis zum Tag</t>
  </si>
  <si>
    <t xml:space="preserve">     + 20.12.1845</t>
  </si>
  <si>
    <t>01.02.</t>
  </si>
  <si>
    <t>Jakobus, Lanio       + 16.2.1805</t>
  </si>
  <si>
    <t>Elisabetha     + 15.2.1808</t>
  </si>
  <si>
    <t>Franciscus Carolus + 1854 in ?</t>
  </si>
  <si>
    <t>Margaretha + 1829 Januar</t>
  </si>
  <si>
    <t>25.07.</t>
  </si>
  <si>
    <t>Mutter: Witwe Ursula Weingarth. Pater Jacobus Wagner, der geständige Witwer, ist auch bereit, sie zu heiraten, solange die beste (?) Lizenz erteilt wird</t>
  </si>
  <si>
    <t>Barbara  Filia [Tochter]  illegitima .</t>
  </si>
  <si>
    <t>Valentinus + 1855</t>
  </si>
  <si>
    <t>Christina +1841</t>
  </si>
  <si>
    <t>Wilhelmus + Kidrich 17.2.1844</t>
  </si>
  <si>
    <t>Die Mutter ist ebenfalls Katholikin und lebte zum Zeitpunkt ihrer Geburt in Molina, allgemein bekannt als Lochmühle, zuvor diente sie in Frankfurt</t>
  </si>
  <si>
    <t>Mathaeus + 1851</t>
  </si>
  <si>
    <t>Joannes Anselmus + 4.7.1779</t>
  </si>
  <si>
    <t>Philipp Jungmann, ein lutherischer Ehemann, legte vor mir und den Zeugen Joan Wolfgang Blanz und Adam Oppermann, Aditus, in der Molina von Johann Wolfgang Blanz gemeinsam auf der Dörr Mühle das katholische Glaubensbekenntnis ab: nach dem Glaubensbekenntnis bekannte er sich sofort und empfing das Sakrament der Buße; und er starb fromm im katholischen Glauben.</t>
  </si>
  <si>
    <t>Catharina Schraub, seine Frau, von der er Franziska die Erhabene Klara genannt werden wollte</t>
  </si>
  <si>
    <t>Eva Sabina , Lutheranori</t>
  </si>
  <si>
    <t>verst. 1853</t>
  </si>
  <si>
    <t>verst. 1848</t>
  </si>
  <si>
    <t>verst. 1842</t>
  </si>
  <si>
    <t>verst. 1834</t>
  </si>
  <si>
    <t>verst. 1845</t>
  </si>
  <si>
    <t>verst. 1860</t>
  </si>
  <si>
    <t>verst. 1862</t>
  </si>
  <si>
    <t>Der Lord John Adamus Jacobus Sturm, vor dem Prediger und Bekenner des Allererlaubten Fürsten von Hasso-Kassel und Domherrn von Fritzlar, in dessen Abwesenheit Franciscus Josephus Sturm, Bürger [Bürger] und Vietor huj. von der heiligen Quelle erhalten</t>
  </si>
  <si>
    <t>verst. 1857</t>
  </si>
  <si>
    <t>verst. 1845 in ?</t>
  </si>
  <si>
    <t>verst. 1811</t>
  </si>
  <si>
    <t>verst. 1846</t>
  </si>
  <si>
    <t>Eine arme Witwe, die in Molentina lebt, allgemein bekannt als Dörrmühl, Caroline Jungerin, geboren in Israel, hat ihre lutherische Häresie abgeschworen und den römisch-katholischen Glauben angenommen, den einzigen Weg, gerettet zu werden? ? mit größter Andacht nahm er seine Zeichen ...</t>
  </si>
  <si>
    <t>verst. 1858</t>
  </si>
  <si>
    <t>Zwill. Obiit (er starb)</t>
  </si>
  <si>
    <t>verst. 1859</t>
  </si>
  <si>
    <t>obiit 16.Marti  a.s. [16.3. verst.]</t>
  </si>
  <si>
    <t>In Necessitate Domi baptizatus. Statim ex post obiit. [Notgedrungen zu Hause getauft. Er starb unmittelbar danach.]</t>
  </si>
  <si>
    <t>verst. 1852</t>
  </si>
  <si>
    <t>verst. + 23.2.1792</t>
  </si>
  <si>
    <t>verst. 1837</t>
  </si>
  <si>
    <t>verst. 1830</t>
  </si>
  <si>
    <t>verst. 1828</t>
  </si>
  <si>
    <t>verst. 1855</t>
  </si>
  <si>
    <t>1829 verst.</t>
  </si>
  <si>
    <t>1850 verst.</t>
  </si>
  <si>
    <t xml:space="preserve">    verst. + 28.12.1868</t>
  </si>
  <si>
    <t>verst. 1851</t>
  </si>
  <si>
    <t>verst. 1841</t>
  </si>
  <si>
    <t>verst. 1866</t>
  </si>
  <si>
    <t>verst. + 13.2.1844</t>
  </si>
  <si>
    <t>verst. 1864</t>
  </si>
  <si>
    <t>verst. 1836</t>
  </si>
  <si>
    <t>verst. 1838</t>
  </si>
  <si>
    <t>verst. 1844</t>
  </si>
  <si>
    <t xml:space="preserve">Zwill. + obierunt </t>
  </si>
  <si>
    <t>obiit octiduana [verstarb nach acht Tagen]</t>
  </si>
  <si>
    <t>verst. =+ 28.8.1794</t>
  </si>
  <si>
    <t>obiit post 3 Hebdom. [er starb nach drei Wochen]</t>
  </si>
  <si>
    <t>Margaretha Braun, die in Mainz berühmt war, sagte, ihr Vater, der hierher zurückkehrte, sei Friedrich Bromaier, ein Schneider aus Preußen</t>
  </si>
  <si>
    <t>Catharina, obiit statim post Baptizmum [starb unmittelbar nach der Taufe]</t>
  </si>
  <si>
    <t>Aus Notwendigkeit getauft. Er starb unmittelbar nach seiner Taufe</t>
  </si>
  <si>
    <t>Andreas + 6.9.1842</t>
  </si>
  <si>
    <t>Andreas, Civis [Bürger] + 1851</t>
  </si>
  <si>
    <t>M. Josepha Kett + 12.3.1860</t>
  </si>
  <si>
    <t>Maria Elisabetha + 1852</t>
  </si>
  <si>
    <t>verst. 14.12.1845</t>
  </si>
  <si>
    <t>Er wurde von einer Hebamme in Not getauft und starb gleich.</t>
  </si>
  <si>
    <t>Lorenz</t>
  </si>
  <si>
    <t>Nikolaus, hiesiger Bürger</t>
  </si>
  <si>
    <t>Katharina geb. Schäfer</t>
  </si>
  <si>
    <t>Lorenz Korn, hinterbliebener Sohn des hiesigen Bürgers Jakob Korn</t>
  </si>
  <si>
    <t>Barbara geb. Oppermann</t>
  </si>
  <si>
    <t>Jungfrau Barbara Schell, hinterbliebene Tochter des hiesigen Bürgers Johann Schell</t>
  </si>
  <si>
    <t>Christopher Ignatius</t>
  </si>
  <si>
    <t>Quirin, Küster und hiesiger Bürger</t>
  </si>
  <si>
    <t>Maria Anna geb. Bicking</t>
  </si>
  <si>
    <t>Christopher Schell, hiesiger Bürger</t>
  </si>
  <si>
    <t>Michael Josef</t>
  </si>
  <si>
    <t>Michael Oppermann, hinterbliebener Sohn des Küsters und hiesigen Bürgers Adam , vertreten von Josef, Oppermann, hiesigem Bürger.</t>
  </si>
  <si>
    <t>Eleonora geb. Hohl</t>
  </si>
  <si>
    <t>Maria Anna Hohl, Frau des hiesigen Bürgers Thomas Hohl</t>
  </si>
  <si>
    <t>Johann Adam</t>
  </si>
  <si>
    <t>Lorenz, Küfer und Bürger</t>
  </si>
  <si>
    <t>Katharina Franziska geb. Göbel</t>
  </si>
  <si>
    <t>Johann Adam Werner, Schultheiß (Praetor) in Neudorf</t>
  </si>
  <si>
    <t>Jakob</t>
  </si>
  <si>
    <t>Adam, Fleischer und hiesiger Bürger</t>
  </si>
  <si>
    <r>
      <t>Franziska Rosina geb. Rus</t>
    </r>
    <r>
      <rPr>
        <u/>
        <sz val="11"/>
        <color theme="1"/>
        <rFont val="Times New Roman"/>
        <family val="1"/>
      </rPr>
      <t>t</t>
    </r>
    <r>
      <rPr>
        <sz val="11"/>
        <color theme="1"/>
        <rFont val="Times New Roman"/>
        <family val="1"/>
      </rPr>
      <t>ler</t>
    </r>
  </si>
  <si>
    <t>Herr Jakob Siegfried, Sohn des Herrn Johann Baptist Siegfried, Zöllner und hiesiger Bürger</t>
  </si>
  <si>
    <t>Kollas</t>
  </si>
  <si>
    <t>Philipp, Müller auf der Kling</t>
  </si>
  <si>
    <t>Franziska geb. Marx</t>
  </si>
  <si>
    <t>Johann Adam Kreppel, Einwohner von Oberselters</t>
  </si>
  <si>
    <t>Rosina Franziska</t>
  </si>
  <si>
    <t>Adam, hiesiger Bürger</t>
  </si>
  <si>
    <t>Elisabeth geb. Schmidt</t>
  </si>
  <si>
    <t>Franziska Bicking, Töchterchen des Andreas Bicking, hiesigen Bürgers</t>
  </si>
  <si>
    <t>Philipp, Bürger in Sauerthal</t>
  </si>
  <si>
    <t>Magdalena geb. Schwarz</t>
  </si>
  <si>
    <t>Anna Maria Schwarz, Tochter des Franz, hiesigen Bürgers und Faber clavorum (Nagelschmied?)</t>
  </si>
  <si>
    <t>Philipp, Bäcker und hiesiger Bürger</t>
  </si>
  <si>
    <t>Christina geb. Oppermann</t>
  </si>
  <si>
    <t>Balthasar Weiler, Bäcker und Bürger in Neudorf</t>
  </si>
  <si>
    <t>Johann, hiesiger Bürger</t>
  </si>
  <si>
    <t>Margaretha geb. Pohl</t>
  </si>
  <si>
    <t>Valentin Körner, Leineweber und hiesiger Bürger</t>
  </si>
  <si>
    <t>Johann Baptist</t>
  </si>
  <si>
    <t>Konrad, hiesiger Bürger</t>
  </si>
  <si>
    <r>
      <t>Ottilia geb. Arnh</t>
    </r>
    <r>
      <rPr>
        <u/>
        <sz val="11"/>
        <color theme="1"/>
        <rFont val="Times New Roman"/>
        <family val="1"/>
      </rPr>
      <t>e</t>
    </r>
    <r>
      <rPr>
        <sz val="11"/>
        <color theme="1"/>
        <rFont val="Times New Roman"/>
        <family val="1"/>
      </rPr>
      <t>uter</t>
    </r>
  </si>
  <si>
    <r>
      <t>Johann Baptist Arnh</t>
    </r>
    <r>
      <rPr>
        <u/>
        <sz val="11"/>
        <color theme="1"/>
        <rFont val="Times New Roman"/>
        <family val="1"/>
      </rPr>
      <t>e</t>
    </r>
    <r>
      <rPr>
        <sz val="11"/>
        <color theme="1"/>
        <rFont val="Times New Roman"/>
        <family val="1"/>
      </rPr>
      <t>uter, hiesiger Bürger</t>
    </r>
  </si>
  <si>
    <t>Mathias Karl</t>
  </si>
  <si>
    <t>Johann Peter, hiesiger Bürger</t>
  </si>
  <si>
    <t>Maria Kunigunde geb. Seibel</t>
  </si>
  <si>
    <t>Mathias Karl Tender, (Sohn?) des Jakob, hiesigen Bürgers</t>
  </si>
  <si>
    <t>Riegel</t>
  </si>
  <si>
    <t>Maria Franziska</t>
  </si>
  <si>
    <t>Jakob, Vagus auf der sog. Lochmühle</t>
  </si>
  <si>
    <t>Katharina geb. Klee</t>
  </si>
  <si>
    <t>Maria Franziska Tochter des + Peter Weiler</t>
  </si>
  <si>
    <t>Rheinberger</t>
  </si>
  <si>
    <t>Katharina</t>
  </si>
  <si>
    <t>Johann Baptist, Bürger</t>
  </si>
  <si>
    <r>
      <t>Wilhelmine geb. Tre</t>
    </r>
    <r>
      <rPr>
        <u/>
        <sz val="11"/>
        <color theme="1"/>
        <rFont val="Times New Roman"/>
        <family val="1"/>
      </rPr>
      <t>pp</t>
    </r>
    <r>
      <rPr>
        <sz val="11"/>
        <color theme="1"/>
        <rFont val="Times New Roman"/>
        <family val="1"/>
      </rPr>
      <t>au</t>
    </r>
  </si>
  <si>
    <t>Katharina, Tochter des + hiesigen Schöffen Vinzenz Cronenberger</t>
  </si>
  <si>
    <t>Margaretha Josefa</t>
  </si>
  <si>
    <t>Joes Josef, hiesiger Bürger</t>
  </si>
  <si>
    <t>Sophie geb. Lehr</t>
  </si>
  <si>
    <t>Margaretha Josefa, Tochter des Bäckers und hiesigen Bürgers Philipp Weiler</t>
  </si>
  <si>
    <t>Elisabeth geb. Hoffmann</t>
  </si>
  <si>
    <t>Lorenz, Sohn des + Jokob Korn</t>
  </si>
  <si>
    <t>Weingärtner</t>
  </si>
  <si>
    <t>Margarethe Josefa</t>
  </si>
  <si>
    <t>unehel. Tochter des Vagabunden Josef Weingärtner</t>
  </si>
  <si>
    <t>Anna Margarethe Braun, Tochter des + Georg Braun</t>
  </si>
  <si>
    <t>Margarethe Josefa Hornes, Witwe in Oberwalluf</t>
  </si>
  <si>
    <t>Anton, hiesiger Bürger</t>
  </si>
  <si>
    <t>Dorothea geb. Stockhaus</t>
  </si>
  <si>
    <t>Sophia, Tochter des + Ferdinand Daubert</t>
  </si>
  <si>
    <t>Eva geb. Blum</t>
  </si>
  <si>
    <t>Anna Maria, Schwester der Frau</t>
  </si>
  <si>
    <t>Quirin</t>
  </si>
  <si>
    <t>Joes, hiesiger Bürger</t>
  </si>
  <si>
    <t>Anna Maria geb. Damm</t>
  </si>
  <si>
    <t>Quirin Wagner, Tischler und hiesiger Bürger</t>
  </si>
  <si>
    <t>Mathäus</t>
  </si>
  <si>
    <t>Andreas, Küfer und hiesiger Bürger</t>
  </si>
  <si>
    <t>Maria Josefa geb. Kett</t>
  </si>
  <si>
    <t>Mathäus Planz, Müller in Schlangenbad</t>
  </si>
  <si>
    <t>Philipp, hiesiger Bürger</t>
  </si>
  <si>
    <t>Barbara geb. Münch</t>
  </si>
  <si>
    <t>Jakob, Sohn des Ägidius Schäfer</t>
  </si>
  <si>
    <t>Denk</t>
  </si>
  <si>
    <t>Jakob, hiesiger Einwohner</t>
  </si>
  <si>
    <t>Maria geb Nünne</t>
  </si>
  <si>
    <t>Philipp Reitz, Bürger</t>
  </si>
  <si>
    <t>Heinrich</t>
  </si>
  <si>
    <t>Vincenz, Scriniarius</t>
  </si>
  <si>
    <t>Margaretha geb. Jörg</t>
  </si>
  <si>
    <t>Heinrich Dillmann, Lehrer in Gaulsheim</t>
  </si>
  <si>
    <t>Karl Josef</t>
  </si>
  <si>
    <t>Josef, Bürger</t>
  </si>
  <si>
    <t>Magdalena geb. Bastin(?)</t>
  </si>
  <si>
    <t>Karl Josef Bastin(?), Küfer und Bürger in Winkel</t>
  </si>
  <si>
    <t>Andreas, Bürger</t>
  </si>
  <si>
    <t>Juliana geb. Hoffmann</t>
  </si>
  <si>
    <r>
      <t>Andreas, Sohn des Bäckers J</t>
    </r>
    <r>
      <rPr>
        <u/>
        <sz val="11"/>
        <color theme="1"/>
        <rFont val="Times New Roman"/>
        <family val="1"/>
      </rPr>
      <t>uda</t>
    </r>
    <r>
      <rPr>
        <sz val="11"/>
        <color theme="1"/>
        <rFont val="Times New Roman"/>
        <family val="1"/>
      </rPr>
      <t>cobus Denter</t>
    </r>
  </si>
  <si>
    <t>Winter</t>
  </si>
  <si>
    <t>Josef</t>
  </si>
  <si>
    <t>Josef, hiesiger Bürger auf der Durmühl</t>
  </si>
  <si>
    <r>
      <t xml:space="preserve">Katharina geb. </t>
    </r>
    <r>
      <rPr>
        <u/>
        <sz val="11"/>
        <color theme="1"/>
        <rFont val="Times New Roman"/>
        <family val="1"/>
      </rPr>
      <t>Pf</t>
    </r>
    <r>
      <rPr>
        <sz val="11"/>
        <color theme="1"/>
        <rFont val="Times New Roman"/>
        <family val="1"/>
      </rPr>
      <t>lanz</t>
    </r>
  </si>
  <si>
    <t>Josef Kraus, Bürger und Müller in Niederwalluf</t>
  </si>
  <si>
    <t>Konrad</t>
  </si>
  <si>
    <t>Nikolaus, Bürger</t>
  </si>
  <si>
    <t>Eva geb. Hoffmann</t>
  </si>
  <si>
    <t>Konrad Küster, Küfer und Bürger</t>
  </si>
  <si>
    <t>Nikolaus</t>
  </si>
  <si>
    <t>Nikolaus Wagner, Bürger</t>
  </si>
  <si>
    <t>Antonius, hiesiger Bürger</t>
  </si>
  <si>
    <t>getauft von der Hebamme</t>
  </si>
  <si>
    <t>Anton</t>
  </si>
  <si>
    <t>Ignatius, Bürger</t>
  </si>
  <si>
    <t>Maria Josefa geb. Schäfer</t>
  </si>
  <si>
    <t>Anton, Sohn des Ludwig Schäfer, Bürgers und Schusters</t>
  </si>
  <si>
    <t>Konrad, Bürger</t>
  </si>
  <si>
    <t>Otilia geb. Arnheider</t>
  </si>
  <si>
    <t>Mathäus Ludwig, ehrbarer Jüngling, Mainzer Mercenarius (Söldner?)</t>
  </si>
  <si>
    <t>Rosina Franziska, Frau des Metzgers und hiesigen Bürgers Adam Schraub</t>
  </si>
  <si>
    <t>Peter</t>
  </si>
  <si>
    <t>Karl, hiesiger Bürger</t>
  </si>
  <si>
    <t>Katharina geb. Bertes</t>
  </si>
  <si>
    <t>Peter Dozheimer(?) Bürger in Niederwalluf</t>
  </si>
  <si>
    <t>Anna Rosalia</t>
  </si>
  <si>
    <t>Herr Heinrich Josef Schultheiß</t>
  </si>
  <si>
    <t>Anna Maria geb. Werner</t>
  </si>
  <si>
    <t>Anna Rosalia, Tochter des Herrn Josef Bacher, Schöffen in Eltville</t>
  </si>
  <si>
    <t>Eva Josefa</t>
  </si>
  <si>
    <t>Johann Georg, Fleischer und Bürger</t>
  </si>
  <si>
    <t>Elisabeth geb. Stokhaus</t>
  </si>
  <si>
    <t>Eva, Frau des Bürgers Nikolaus Reitz</t>
  </si>
  <si>
    <t>Arnheider</t>
  </si>
  <si>
    <t>Johann</t>
  </si>
  <si>
    <t>Katharina geb. Wöppel</t>
  </si>
  <si>
    <t>Johann, Sohn des Lorenz Wöppel, hiesigen Bürgers</t>
  </si>
  <si>
    <t>Adam, hiesiger Lehrer</t>
  </si>
  <si>
    <t>Anna Maria geb. Feuerstein</t>
  </si>
  <si>
    <t>Rosina, Frau des Johann Wagner, hiesigen Bürgers</t>
  </si>
  <si>
    <t>Heinrich Ernst, Sohn des Wendelin Ernst, hiesigen Bürgers</t>
  </si>
  <si>
    <t>Jakob, hiesiger Bürger</t>
  </si>
  <si>
    <t>Karolina geb. Stautenberger</t>
  </si>
  <si>
    <t>Nikolaus Korn, hiesiger Bürger</t>
  </si>
  <si>
    <t>Franziska</t>
  </si>
  <si>
    <t>Quirin, Tischler und hiesiger Bürger</t>
  </si>
  <si>
    <t>Theresia geb. Flik</t>
  </si>
  <si>
    <t>Franziska, Tochter des Jakob Daupern, hiesigen Bürgers</t>
  </si>
  <si>
    <t>unehel. Sohn</t>
  </si>
  <si>
    <t>Elisabeth, Tochter des + Johann Korn</t>
  </si>
  <si>
    <r>
      <t>Nikolaus Rei</t>
    </r>
    <r>
      <rPr>
        <u/>
        <sz val="11"/>
        <color theme="1"/>
        <rFont val="Times New Roman"/>
        <family val="1"/>
      </rPr>
      <t>z</t>
    </r>
    <r>
      <rPr>
        <sz val="11"/>
        <color theme="1"/>
        <rFont val="Times New Roman"/>
        <family val="1"/>
      </rPr>
      <t>, hiesiger Bürger</t>
    </r>
  </si>
  <si>
    <t>Jakob, Burger und Maurer</t>
  </si>
  <si>
    <r>
      <t>Rufinia geb. Tre</t>
    </r>
    <r>
      <rPr>
        <u/>
        <sz val="11"/>
        <color theme="1"/>
        <rFont val="Times New Roman"/>
        <family val="1"/>
      </rPr>
      <t>p</t>
    </r>
    <r>
      <rPr>
        <sz val="11"/>
        <color theme="1"/>
        <rFont val="Times New Roman"/>
        <family val="1"/>
      </rPr>
      <t>au</t>
    </r>
  </si>
  <si>
    <t>Christina, Frau des Raimund Pfeiffer, Burgers und Maurer</t>
  </si>
  <si>
    <t>Anna Maria Frau des Melchior Klein, Bürgers</t>
  </si>
  <si>
    <t>Anton, Bürger</t>
  </si>
  <si>
    <t>Eva geb. Blumm</t>
  </si>
  <si>
    <t>Valentin Schmitt, Bürger</t>
  </si>
  <si>
    <t>Johann, Bürger</t>
  </si>
  <si>
    <t>Sophia geb. Lehr</t>
  </si>
  <si>
    <t>Sophia, (Frau?) des Martin Kettenbach, hiesigen Bürgers</t>
  </si>
  <si>
    <t>Christophorus, Bürger</t>
  </si>
  <si>
    <t>Christina geb. Pfeiffer</t>
  </si>
  <si>
    <r>
      <t>Johann We</t>
    </r>
    <r>
      <rPr>
        <u/>
        <sz val="11"/>
        <color theme="1"/>
        <rFont val="Times New Roman"/>
        <family val="1"/>
      </rPr>
      <t>t</t>
    </r>
    <r>
      <rPr>
        <sz val="11"/>
        <color theme="1"/>
        <rFont val="Times New Roman"/>
        <family val="1"/>
      </rPr>
      <t>ekind, Schmied und hiesiger Bürger</t>
    </r>
  </si>
  <si>
    <t>Reinberger</t>
  </si>
  <si>
    <t>Johann Baptist, hiesiger Bürger</t>
  </si>
  <si>
    <r>
      <t>Wilhelmina geb. Tre</t>
    </r>
    <r>
      <rPr>
        <u/>
        <sz val="11"/>
        <color theme="1"/>
        <rFont val="Times New Roman"/>
        <family val="1"/>
      </rPr>
      <t>p</t>
    </r>
    <r>
      <rPr>
        <sz val="11"/>
        <color theme="1"/>
        <rFont val="Times New Roman"/>
        <family val="1"/>
      </rPr>
      <t>au</t>
    </r>
  </si>
  <si>
    <t>Johann Baptist Schranz, Bürger in Niederwalluf</t>
  </si>
  <si>
    <t>Valentinus, hiesiger Bürger</t>
  </si>
  <si>
    <t>Anna Maria geb. Isinger</t>
  </si>
  <si>
    <t xml:space="preserve">Anna Maria Tochter der Witwe Anna Maria Gies </t>
  </si>
  <si>
    <t>Hirth</t>
  </si>
  <si>
    <t>Andreas, hiesiger Bürger</t>
  </si>
  <si>
    <r>
      <t>Katharina geb. Fe</t>
    </r>
    <r>
      <rPr>
        <u/>
        <sz val="11"/>
        <color theme="1"/>
        <rFont val="Times New Roman"/>
        <family val="1"/>
      </rPr>
      <t>ur</t>
    </r>
    <r>
      <rPr>
        <sz val="11"/>
        <color theme="1"/>
        <rFont val="Times New Roman"/>
        <family val="1"/>
      </rPr>
      <t>stein</t>
    </r>
  </si>
  <si>
    <t>Johann Adam Feurstein hiesiger Bürger und Küfer</t>
  </si>
  <si>
    <t>Valentin Bürger und Leineweber</t>
  </si>
  <si>
    <t>Anna Maria geb. Heidel</t>
  </si>
  <si>
    <t>Valentin Dumm Sohn des Bürgers Raimund Dumm</t>
  </si>
  <si>
    <t>Elisabeth</t>
  </si>
  <si>
    <t>Philipp, Bürger</t>
  </si>
  <si>
    <t>Elisabeth, Tochter des Johann Dumm, Schmied und hiesiger Bürger</t>
  </si>
  <si>
    <t>Petrus, Bürger und Müller bei der Kling</t>
  </si>
  <si>
    <t>Wilhelmine geb. Ruslerin</t>
  </si>
  <si>
    <t>Mathäus Pflanz, Bürger und Müller zu Schlangenbad</t>
  </si>
  <si>
    <t>Maria Walburgis Bilhildis</t>
  </si>
  <si>
    <t>Adam, Bürger und Metzger</t>
  </si>
  <si>
    <t>Franziska geb. Ruslerin</t>
  </si>
  <si>
    <t xml:space="preserve">Walburga Siegfried, Verwandte aus dem Mainzer Kloster Altcella, </t>
  </si>
  <si>
    <t xml:space="preserve">Schäfer </t>
  </si>
  <si>
    <t>Klara Franziska</t>
  </si>
  <si>
    <t>Gerhard, Bürger</t>
  </si>
  <si>
    <t>Katharina geb. Kisserling</t>
  </si>
  <si>
    <t>Klara Franziska, Tochter von Konrad Kister, hiesiger Bürger und Küfer</t>
  </si>
  <si>
    <t>Anna Maria geb. Müller</t>
  </si>
  <si>
    <t>Barbara Müller, Dienerin</t>
  </si>
  <si>
    <t>Philipp Schäfer, hiesiger Bürger</t>
  </si>
  <si>
    <t>Johann; Bürger</t>
  </si>
  <si>
    <t>Margaretha geb. Bol</t>
  </si>
  <si>
    <t>Katharina, Tochter des + Nikolaus Felinger</t>
  </si>
  <si>
    <t xml:space="preserve">Reuther </t>
  </si>
  <si>
    <t>Jakob, Bürger</t>
  </si>
  <si>
    <t>Josefa geb. Schäfer</t>
  </si>
  <si>
    <t>Anna Maria. Tochter des + Valentin Ringel</t>
  </si>
  <si>
    <t>Magdalena geb. Bast</t>
  </si>
  <si>
    <t>Christophorus Hoffmann, hiesiger Bürger</t>
  </si>
  <si>
    <t>Johann Wagner, hiesiger Bürger</t>
  </si>
  <si>
    <t>Lorenz, Bürger und Küfer</t>
  </si>
  <si>
    <t>Franziska geb. Göbel</t>
  </si>
  <si>
    <t>Jakob Baumkauf, Bürger in Winkel und Vater des Ehemannes</t>
  </si>
  <si>
    <t>Anton Schäfer, Sohn des Ludwig Schäfer, Bürgers und Schusters</t>
  </si>
  <si>
    <t>Maria Anna geb. Zimmer</t>
  </si>
  <si>
    <t>Barbara, Tochter des Friedrich Schmidt, hiesigen Bürgers</t>
  </si>
  <si>
    <t>unehelicher Sohn</t>
  </si>
  <si>
    <t>Elisabeth, Tochter des Christian Schumacher, Einwohner</t>
  </si>
  <si>
    <t>genannter Vater der Mutter</t>
  </si>
  <si>
    <t>Franz Ludwig, Bürger</t>
  </si>
  <si>
    <t>Gertrud geb. Schroll</t>
  </si>
  <si>
    <t>Jakob Ringel, hiesiger Jüngling</t>
  </si>
  <si>
    <t>Andreas, Bürger und Küfer</t>
  </si>
  <si>
    <t>Maria Josefa geb. Tieth</t>
  </si>
  <si>
    <t>Jungfrau Katharina Anz</t>
  </si>
  <si>
    <t>Gertrud</t>
  </si>
  <si>
    <t>Lorenz, hiesiger Bürger</t>
  </si>
  <si>
    <t>Eva geb. Wagner</t>
  </si>
  <si>
    <t>Jungfrau Gertrud Korn, Schwester des Vaters</t>
  </si>
  <si>
    <t>Korolina geb. Stautzenberger</t>
  </si>
  <si>
    <t>Nikolaus Schäfer, hiesiger Bürger</t>
  </si>
  <si>
    <t>Konrad, Sohn des Mathäus Trebau, hiesigen Bürgers</t>
  </si>
  <si>
    <t>Maria Josefa</t>
  </si>
  <si>
    <t>Peter, hiesiger Bürger</t>
  </si>
  <si>
    <t>Kunigunde geb. Chibel</t>
  </si>
  <si>
    <t>Jungfrau Maria Josefa, Tochter des + Valentin Müller</t>
  </si>
  <si>
    <t>Vinzenz, hiesiger Schöffe</t>
  </si>
  <si>
    <t>Jungfrau Elisabeth, Tochter des + Christoph Cronenberger, Bürgers aus Kiedrich</t>
  </si>
  <si>
    <t>Philipp Dumm, hiesiger Bürger</t>
  </si>
  <si>
    <t>Quirin, Bürger und Tischler</t>
  </si>
  <si>
    <t>Josef Flick, unverh. Sohn des Adam Flick, Bürgers aus Kiedrich</t>
  </si>
  <si>
    <t>Christoph, Bürger</t>
  </si>
  <si>
    <t>Jungfrau Barbara Schell, Tochter des + Joes Schell, Bürgers</t>
  </si>
  <si>
    <t>Franz Jakob</t>
  </si>
  <si>
    <t>Jüngling Franz Jakob Müller</t>
  </si>
  <si>
    <t>Thomas, Bürger</t>
  </si>
  <si>
    <t>Ottilia geb. Scholl</t>
  </si>
  <si>
    <t>Jungfrau Klara Franziska, Tochter des Konrad Kister, Bürgers</t>
  </si>
  <si>
    <t>Heinrich Josef</t>
  </si>
  <si>
    <t>Heinrich, Bürger</t>
  </si>
  <si>
    <t>Ottilia geb. Daupern</t>
  </si>
  <si>
    <t xml:space="preserve">Heinrich Josef, Söhnchen des Bürgers Adam Lang, vertreten durch den Vater </t>
  </si>
  <si>
    <t>Ägidius</t>
  </si>
  <si>
    <t>Ignatz, Bürger</t>
  </si>
  <si>
    <t>Ägidius Schäfer, Kiedricher Bürger</t>
  </si>
  <si>
    <t>Jakob Schäfer, Bürger</t>
  </si>
  <si>
    <t>Johann Josef</t>
  </si>
  <si>
    <r>
      <t>Josef Bast</t>
    </r>
    <r>
      <rPr>
        <u/>
        <sz val="11"/>
        <color theme="1"/>
        <rFont val="Times New Roman"/>
        <family val="1"/>
      </rPr>
      <t>in</t>
    </r>
    <r>
      <rPr>
        <sz val="11"/>
        <color theme="1"/>
        <rFont val="Times New Roman"/>
        <family val="1"/>
      </rPr>
      <t xml:space="preserve"> Bürger und Küfer in Winkel</t>
    </r>
  </si>
  <si>
    <t>Maria Elisabeth</t>
  </si>
  <si>
    <t>Jungfrau Maria Elisabeth Beigin in Mombach</t>
  </si>
  <si>
    <t>Maria Agnes Walburgis</t>
  </si>
  <si>
    <t>Maria Agnes geb. Anz, Frau des des Franz Kett</t>
  </si>
  <si>
    <t>Elisabeth geb. Haas</t>
  </si>
  <si>
    <t>Jüngling Valentin, Sohn des Bürgers Andreas Reuter</t>
  </si>
  <si>
    <t>Johann Heinrich</t>
  </si>
  <si>
    <t>Herr Heinrich Schuth, Schultheiß</t>
  </si>
  <si>
    <t>Jüngling Heinrich Josef, Sohn des Valentin Unkelhäuser, Schultheiß in Budenheim</t>
  </si>
  <si>
    <t>Anna Maria geb. Schwarz</t>
  </si>
  <si>
    <t>Jakob Reuter, hiesiger Bürger</t>
  </si>
  <si>
    <t>Adam Josef</t>
  </si>
  <si>
    <t>Eva geb Hoffmann</t>
  </si>
  <si>
    <t>Jüngling Adam Josef, Sohn des Herrn Franz Josef Sturm, Schöffen</t>
  </si>
  <si>
    <t>Quirin. Küster und Bürger</t>
  </si>
  <si>
    <t>Maria Christina, Frau des Bäckers und Bürgers Philipp Weiler</t>
  </si>
  <si>
    <t>Maria Katharina</t>
  </si>
  <si>
    <t>Herr Franz Josef Sturm, Schöffe</t>
  </si>
  <si>
    <t>Agnes, geb. Pflanz</t>
  </si>
  <si>
    <t>Jungfrau Maria Katharina, Tochter des Eltviller Bürgers Johann Krömer, vertreten durch Elisabeth Pflanz, die Mutter der Frau.</t>
  </si>
  <si>
    <t>Josef, Bürger auf der Dürrmühle</t>
  </si>
  <si>
    <t>Katharina geb. Pflanz</t>
  </si>
  <si>
    <t xml:space="preserve">Elisabeth Kunkel, Schwester desMannes,  vertreten durch deren(?) Mutter Christina Winter </t>
  </si>
  <si>
    <t>Josef Weingärtner, Knecht in Tiefenthal. von der Mutter als Vater bezeichnet</t>
  </si>
  <si>
    <t>Margaretha Braun, Tochter des Georg Braun</t>
  </si>
  <si>
    <t>Anna Barbara, Tochter des Heinrich Schwarz, hiesigen Bürgers</t>
  </si>
  <si>
    <t>Josef, hiesiger Bürger</t>
  </si>
  <si>
    <t>Anna Maria geb. Ringel</t>
  </si>
  <si>
    <t>Maria Christina, Schwester der Mutter</t>
  </si>
  <si>
    <t>Ottilia geb. Arnheider</t>
  </si>
  <si>
    <t>Ottilia, Frau des Josef Albercant, Kaufmanns aus Mainz</t>
  </si>
  <si>
    <t>Johann Josef, hiesiger Bürger</t>
  </si>
  <si>
    <t>Jungfrau Gertrud, Tochter des + Nikolaus Schraub, hiesigen Bürgers</t>
  </si>
  <si>
    <t>Trunk</t>
  </si>
  <si>
    <t>Valentin, Bürger und Tischler</t>
  </si>
  <si>
    <t>Christina geb. Kettenbach</t>
  </si>
  <si>
    <t>Sophia, Frau des Bürgers Martin Kettenbach</t>
  </si>
  <si>
    <t>Elisabeth Josefa</t>
  </si>
  <si>
    <t>Johann Georg, Metzger und Bürger</t>
  </si>
  <si>
    <t>Elisabeth geb. Pokhaus</t>
  </si>
  <si>
    <t>„Jungfräulein“ Elisabeth, Tochter des + Bürgers Johann Barth</t>
  </si>
  <si>
    <t>Jakob, Bürger und Maurer</t>
  </si>
  <si>
    <r>
      <t>Rufina geb. Tre</t>
    </r>
    <r>
      <rPr>
        <u/>
        <sz val="11"/>
        <color theme="1"/>
        <rFont val="Times New Roman"/>
        <family val="1"/>
      </rPr>
      <t>p</t>
    </r>
    <r>
      <rPr>
        <sz val="11"/>
        <color theme="1"/>
        <rFont val="Times New Roman"/>
        <family val="1"/>
      </rPr>
      <t>au</t>
    </r>
  </si>
  <si>
    <t>Jungfrau Katharina, Tochter des Kiedricher Bürgers Johann Trunk</t>
  </si>
  <si>
    <t>Karl Josef, Bürger</t>
  </si>
  <si>
    <t>Jüngling Valentin Bertes</t>
  </si>
  <si>
    <t>Franziska geb. Rusler</t>
  </si>
  <si>
    <t>P.R.D. Josef Schmitt, Pfarrer in Pfaffencoisbach(?) vertreten durch den Vater des Mannes, den hiesigen Bürger Jakob Schraub.</t>
  </si>
  <si>
    <t>Jungfrau Christina Oppermann, Schwester der Mutter</t>
  </si>
  <si>
    <t>Jungfrau Elisabeth, Tochter des Schmieds Johann Dumm</t>
  </si>
  <si>
    <t>Christopher, hiesiger Bürger</t>
  </si>
  <si>
    <t>Philipp Damm, hiesiger Bürger</t>
  </si>
  <si>
    <t>Amalia geb. Dumm</t>
  </si>
  <si>
    <t>Witwe Anna Maria</t>
  </si>
  <si>
    <t>Jungfrau Katharina, Tochter des Herrn Joes Sturm, Rüdesheimer Bürgers</t>
  </si>
  <si>
    <t xml:space="preserve">Dumm </t>
  </si>
  <si>
    <t>Alois</t>
  </si>
  <si>
    <t>Valentin, hiesiger Bürger</t>
  </si>
  <si>
    <t>Elisabeth geb. Wippel</t>
  </si>
  <si>
    <t>Jüngling Alois Wippel, Bruder der Frau</t>
  </si>
  <si>
    <t>Peter Nikolaus</t>
  </si>
  <si>
    <t>Johann Baptist, Bürger und Küfer</t>
  </si>
  <si>
    <t>Anna Maria geb. Schraub</t>
  </si>
  <si>
    <t>Peter Schraub</t>
  </si>
  <si>
    <t>Jüngling Valentin Baumkauf, Bruder des Mannes, vertreten durch den Küster Quirin Oppermann.</t>
  </si>
  <si>
    <t>Martin, Bürger</t>
  </si>
  <si>
    <t>Sophia geb. Daubern</t>
  </si>
  <si>
    <t>Agnes Daubern, Mutter der Frau</t>
  </si>
  <si>
    <t>Katharina geb. Schell</t>
  </si>
  <si>
    <t>Jungfrau Maria Josefa, Schwester der Mutter</t>
  </si>
  <si>
    <t>Johann Wittekind, hiesiger Bürger</t>
  </si>
  <si>
    <t>Georg Josef</t>
  </si>
  <si>
    <t>Maria Josefa geb. Schell</t>
  </si>
  <si>
    <t>Herr Georg Josef Wiefen aus Eltville, vertreten durch den hiesigen Bürger und Bruder der Mutter Josef Schell.</t>
  </si>
  <si>
    <t>Valentin, Bürger und Leineweber</t>
  </si>
  <si>
    <t>Agnes, Frau des Philipp Pitz Bürgers in Kostheim</t>
  </si>
  <si>
    <t>Franz, Bürger</t>
  </si>
  <si>
    <t>Anna Maria geb. Sotohafin</t>
  </si>
  <si>
    <t>Jungfrau Katharina Sotokasin Schwester der Mutter</t>
  </si>
  <si>
    <t>Katharina geb,. Kisserling</t>
  </si>
  <si>
    <t>Jungfrau Katharina Tochter des Nikolas Schäfer, vertreten durch ihre Schwester.</t>
  </si>
  <si>
    <t>Elisabeth geb. Bruchmann</t>
  </si>
  <si>
    <t>Andreas Schraub, Bürger und Küfer</t>
  </si>
  <si>
    <t>Ludwig</t>
  </si>
  <si>
    <t>Karolina geb. Stanzenberger</t>
  </si>
  <si>
    <t>Jüngling Ludwig Kett</t>
  </si>
  <si>
    <t>Friedrich</t>
  </si>
  <si>
    <t>Katharina geb. Feuerstein</t>
  </si>
  <si>
    <t>Friedrich Hirth, Bruder des Mannes, Einwohner in Schlangenbad</t>
  </si>
  <si>
    <t>Thomas, hiesiger Bürger</t>
  </si>
  <si>
    <t>Jungfrau Barbara Schell</t>
  </si>
  <si>
    <t>Katharina geb Wöppel</t>
  </si>
  <si>
    <t>Katharina, Tochter des Peter Pflanz, Müllers bei der Kling, vertreten durch ihre Mutter Wilhelmine..</t>
  </si>
  <si>
    <t xml:space="preserve">Quirin, Bürger und Leineweber </t>
  </si>
  <si>
    <t>Jüngling Jakob, Sohn des Johann Wagner</t>
  </si>
  <si>
    <t>Philipp Ignaz</t>
  </si>
  <si>
    <t>Herr Philipp Ignaz Siegfried, hiesiger Bürger</t>
  </si>
  <si>
    <t>Leonhard</t>
  </si>
  <si>
    <t>Jüngling Leonhard Schwarz</t>
  </si>
  <si>
    <t>Jüngling Johann Josef Denter</t>
  </si>
  <si>
    <t>Joes, Bürger</t>
  </si>
  <si>
    <t>Anna Maria geb. Gies</t>
  </si>
  <si>
    <t>Witwe Anna Maria Gies, Mutter der Frau</t>
  </si>
  <si>
    <t>Margeretta Katharina Weimar, hinterbliebene Tochter des Philipp Weimar, Müller in der Lochmühle</t>
  </si>
  <si>
    <t>Franz Ludwig, hiesiger Bürger</t>
  </si>
  <si>
    <t>Maria Josefa, Frau des Philipp Pflanz, Müllers in Schlangenbad</t>
  </si>
  <si>
    <t>Valentin, Bürger und Glaser</t>
  </si>
  <si>
    <t>Anna Maria geb. Lehr</t>
  </si>
  <si>
    <t>Jüngliong Philipp Sarhach aus Oberwalluf</t>
  </si>
  <si>
    <t>Klara</t>
  </si>
  <si>
    <t>die Mutter der Frau, Klara Bast in Winkel</t>
  </si>
  <si>
    <t>Heinrich Müller, hiesiger Bürger</t>
  </si>
  <si>
    <t xml:space="preserve">Fuchs </t>
  </si>
  <si>
    <t>Jungfrau Elisabeth Schwarz, Schwester der Mutter</t>
  </si>
  <si>
    <t>Herr Heinrich Josef, Schultheiß</t>
  </si>
  <si>
    <t>Herr Johann Adam Werner, Schultheiß in Neudorf</t>
  </si>
  <si>
    <t>Knecht Nikolaus Schuck</t>
  </si>
  <si>
    <t>Heinrich, hiesiger Bürger</t>
  </si>
  <si>
    <t>Wilhelm Daupern, Bürger und Bruder der Mutter</t>
  </si>
  <si>
    <t>Mutter des Mannes Elisabeth Korn</t>
  </si>
  <si>
    <t>Christoph</t>
  </si>
  <si>
    <t>Christoph Döringer Bürger aus Kiedrich</t>
  </si>
  <si>
    <t>Schirmer</t>
  </si>
  <si>
    <t>Maria Josefa geb. Platt</t>
  </si>
  <si>
    <t>Philipp Schirmer, Bürger aus Winkel, Vater des Mannes, vertreten durch Jakob Reuter, hiesigen Bürger.</t>
  </si>
  <si>
    <t>Schwester der Mutter Elisabeth Schell, vertreten durch ihre Schwester Maria Josefa</t>
  </si>
  <si>
    <t>Herr Georg Josef Wiesen aus Eltville, vertreten durch den Jüngling Philipp Dieserich</t>
  </si>
  <si>
    <t xml:space="preserve">Nikolaus, Bürger </t>
  </si>
  <si>
    <t>Katharina geb. Kämer</t>
  </si>
  <si>
    <t>Heinrich Josef Orthel, hiesiger Bürger</t>
  </si>
  <si>
    <t>Barbara, Frau des Schweinehirten Heinrich Reiz</t>
  </si>
  <si>
    <t>Johann, Bürger und Küfer</t>
  </si>
  <si>
    <t>Anna Maria geb.Schraub</t>
  </si>
  <si>
    <t>Maria Josefa, Frau des hiesigen Bürgers Andreas Schraub</t>
  </si>
  <si>
    <t>Anselm, Bürger</t>
  </si>
  <si>
    <t>Katharina geb. Klein</t>
  </si>
  <si>
    <t>Jüngling Jakob Klein aus Östrich, Bruder der Mutter</t>
  </si>
  <si>
    <t>Elisabeth Walburga</t>
  </si>
  <si>
    <t>Andreas, Bürger und Bäcker</t>
  </si>
  <si>
    <t>Jungfrau Elisabeth Walburga Kett, Schwester der Mutter</t>
  </si>
  <si>
    <t>Jüngling Johann Blumm, Bruder der Mutter</t>
  </si>
  <si>
    <t>Josef, Müller auf der Dürrmühle</t>
  </si>
  <si>
    <t>die Schwester der Mutter Rufina Walburga, Frau des Eltviller Bürgers Johann Krämer</t>
  </si>
  <si>
    <t>Josef, hiesiger Einwohner</t>
  </si>
  <si>
    <t>Margaritha geb. Braun</t>
  </si>
  <si>
    <t>Valentin Körner, hiesiger Bürger und Leineweber</t>
  </si>
  <si>
    <t>unehel. Tochter</t>
  </si>
  <si>
    <t>Katharina, Tochter des Gerhard Sturm</t>
  </si>
  <si>
    <t>Elisabeth Sturm, Schwester der Mutter</t>
  </si>
  <si>
    <t>Anna Maria geb. Sottokaso</t>
  </si>
  <si>
    <t>Anna Maria, Frau des Kiedricher Müllers Jakob Egert, vertreten duch ihre Schwester Elisabeth Kollas</t>
  </si>
  <si>
    <t>Philipp Walter</t>
  </si>
  <si>
    <t>Elisabeth geb. Näglein</t>
  </si>
  <si>
    <t>Walter Schirmer, Einwohner</t>
  </si>
  <si>
    <t>Anna Maria, geb. Ringel</t>
  </si>
  <si>
    <t>Elisabeth, Frau des Jakob Ringel, Bürgers und Küfers</t>
  </si>
  <si>
    <t>Stefan</t>
  </si>
  <si>
    <t>Katharian, Tochter des Stefan Schmitt hiesigen Einwohners</t>
  </si>
  <si>
    <t>Peter, Müller bei der Kling</t>
  </si>
  <si>
    <t>Wilhelmine geb. Rusler</t>
  </si>
  <si>
    <t>Wilhelm Kraus, Kaufmann in Östrich, vertreten durch P.R.D. Michael Rusler, Frühmesser in Neudorf</t>
  </si>
  <si>
    <t>M. Josefa geb. Schäfer</t>
  </si>
  <si>
    <t>Maria Anna, Frau des Peter Jung, Bürgers in Kiedrich</t>
  </si>
  <si>
    <t>Vinzenz</t>
  </si>
  <si>
    <t>Margarita geb. Jörg</t>
  </si>
  <si>
    <t>Valentin Fischbach, hiesiger Bürger</t>
  </si>
  <si>
    <t>Herr Johann Josef Bachers, Eltviller Schöffen, vertreten durch seinen Sohn Heinrich Bachers</t>
  </si>
  <si>
    <t>Johann Peter, Bürger</t>
  </si>
  <si>
    <t>Kunigunde geb. Chiebel</t>
  </si>
  <si>
    <t>Jüngling Balthasar Sotokas</t>
  </si>
  <si>
    <t>Philipp Kohlas Müller auf der Kling</t>
  </si>
  <si>
    <t>Augustin</t>
  </si>
  <si>
    <t>Magdalena geb. Steip</t>
  </si>
  <si>
    <t>Jungfrau Klara Franziska Küster</t>
  </si>
  <si>
    <t>Ottilie geb. Arnheider</t>
  </si>
  <si>
    <t>Katharina, Frau des Joes Arnheider, hiesigen Bürgers</t>
  </si>
  <si>
    <t>Rees</t>
  </si>
  <si>
    <t>Tillmann</t>
  </si>
  <si>
    <t>Christina geb. Klein</t>
  </si>
  <si>
    <t>Jakob Weber, Küfer in Kiedrich</t>
  </si>
  <si>
    <t>Gertrud geb. Korn</t>
  </si>
  <si>
    <t>M. Ottilia, Frau des Heinrich Ernst, hiesigen Bürgers</t>
  </si>
  <si>
    <t>Kaspar</t>
  </si>
  <si>
    <t>Jüngling Kaspar, Sohn des Schöffen Vinzenz Cronenberger</t>
  </si>
  <si>
    <t>Philipp Jakob</t>
  </si>
  <si>
    <t>Jakob, hiesiger Bürger und Küfer</t>
  </si>
  <si>
    <t>Elisabeth geb. Engelmann</t>
  </si>
  <si>
    <t>Jüngling Philipp Jakob Engelmann, vertreten durch seinen Vater</t>
  </si>
  <si>
    <t>Valentin, Bürger und Schneider</t>
  </si>
  <si>
    <t>Gertrud geb. Schraub</t>
  </si>
  <si>
    <t>Johann Baptist Rusler, Bürger und Küfer</t>
  </si>
  <si>
    <t>Jungfrau Maria Barbara, Tochter des Herrn Adam Werner, Schultheiß in Neudorf</t>
  </si>
  <si>
    <t>Weber</t>
  </si>
  <si>
    <t>Heinrich Kaspar</t>
  </si>
  <si>
    <t>Peter, Bürger und Leineweber</t>
  </si>
  <si>
    <t>Barbara geb. Müller</t>
  </si>
  <si>
    <t>Magdalena geb. Bart</t>
  </si>
  <si>
    <t>Anna Maria, Frau des Josef Scholl, hiesigen Bürgers</t>
  </si>
  <si>
    <t>Jungfrau Anna Maria, Tochter des Jakob Denter, Bürgers und Bäckers</t>
  </si>
  <si>
    <t>Herr Philipp Ignatz, Zöllner</t>
  </si>
  <si>
    <t>Barbara geb. Kindlinger</t>
  </si>
  <si>
    <t>Herr Johann Baptist Siegfried, Vater des Mannes</t>
  </si>
  <si>
    <t xml:space="preserve">Katharina geb. Klein </t>
  </si>
  <si>
    <t>Jakob Klein aus Östrich, Vater der Mutter</t>
  </si>
  <si>
    <t>Jakob, Bürger uind Maurer</t>
  </si>
  <si>
    <t>Rufina geb. Trepau</t>
  </si>
  <si>
    <r>
      <t>Anna Maria Schlabbin aus Brezenheim an der N</t>
    </r>
    <r>
      <rPr>
        <u/>
        <sz val="11"/>
        <color theme="1"/>
        <rFont val="Times New Roman"/>
        <family val="1"/>
      </rPr>
      <t>o</t>
    </r>
    <r>
      <rPr>
        <sz val="11"/>
        <color theme="1"/>
        <rFont val="Times New Roman"/>
        <family val="1"/>
      </rPr>
      <t>he</t>
    </r>
  </si>
  <si>
    <t>Sophie geb. Daubern</t>
  </si>
  <si>
    <t>Peter Kessler, Bürger in Neudorf</t>
  </si>
  <si>
    <t>Christopher, Bürger</t>
  </si>
  <si>
    <t>Quirin Oppermann, hiesiger Bürger</t>
  </si>
  <si>
    <t>Jungfrau Elisabeth, Tochter des Nikolaus Reiz, hiesigen Bürgers</t>
  </si>
  <si>
    <t>Walter Schirmer, hiesiger Einwohner</t>
  </si>
  <si>
    <t>Christina geb. Ringel</t>
  </si>
  <si>
    <t>Johann Wedekind, hiesiger Bürger</t>
  </si>
  <si>
    <t xml:space="preserve">Rosina, Tochter des Wilhelm Lang, </t>
  </si>
  <si>
    <t xml:space="preserve">Jüngling Philipp Reiter(?). </t>
  </si>
  <si>
    <t>Vater dieses Sohnes ist der Jüngling Christian Heidmann geb. in ..ga aus Preußisch Pommern</t>
  </si>
  <si>
    <t>M. Katharina</t>
  </si>
  <si>
    <t>Valentin, Bürger</t>
  </si>
  <si>
    <t>Elisabeth geb. Wöppel</t>
  </si>
  <si>
    <t>M. Katharina, Frau des Wilhelm Daubern, hiesigen Bürgers</t>
  </si>
  <si>
    <t>Jungfrau Anna Maria, Tochter des Nikolaus Semler, hiesigen Bürgers</t>
  </si>
  <si>
    <t>Josef Norbert</t>
  </si>
  <si>
    <t>Christopher, Bürger und Küfer</t>
  </si>
  <si>
    <t>Klara Franziska geb. Küster</t>
  </si>
  <si>
    <t>P.R.D: Josef Norbert, Propst im Kloster Eibingen</t>
  </si>
  <si>
    <t>Gerhard, Bürger und Schuster</t>
  </si>
  <si>
    <t>Jüngling Nikolaus Schäfer, Bruder der Mutter</t>
  </si>
  <si>
    <t>Anselm</t>
  </si>
  <si>
    <t>Katharina geb. Kämmer</t>
  </si>
  <si>
    <t>Jüngling Anselm Trebau</t>
  </si>
  <si>
    <t>Georg, Bürger und Metzger</t>
  </si>
  <si>
    <t>Elisabeth geb. Stokhausen</t>
  </si>
  <si>
    <r>
      <t>Elisabeth</t>
    </r>
    <r>
      <rPr>
        <sz val="11"/>
        <color theme="1"/>
        <rFont val="Times New Roman"/>
        <family val="1"/>
      </rPr>
      <t xml:space="preserve">, Frau des Nikolaus Wagner, hiesigen Bürgers     </t>
    </r>
    <r>
      <rPr>
        <i/>
        <sz val="11"/>
        <color theme="1"/>
        <rFont val="Times New Roman"/>
        <family val="1"/>
      </rPr>
      <t>(Vorn. der Patin wohl Anna Maria)</t>
    </r>
  </si>
  <si>
    <t>Jüngling Michael Trunk, Bruder des Mannes, vertreten durch seinen Vater Wilhelm Trunk</t>
  </si>
  <si>
    <t>Quirin, Bürger und Küster</t>
  </si>
  <si>
    <t>Frau Anna Maria Oppermann</t>
  </si>
  <si>
    <r>
      <t>K</t>
    </r>
    <r>
      <rPr>
        <u/>
        <sz val="11"/>
        <color theme="1"/>
        <rFont val="Times New Roman"/>
        <family val="1"/>
      </rPr>
      <t>e</t>
    </r>
    <r>
      <rPr>
        <sz val="11"/>
        <color theme="1"/>
        <rFont val="Times New Roman"/>
        <family val="1"/>
      </rPr>
      <t>rn</t>
    </r>
  </si>
  <si>
    <t>Peter Josef</t>
  </si>
  <si>
    <t>Vater der Mutter, Peter Näglein, hiesiger Bürger</t>
  </si>
  <si>
    <t>Elisabeth Schraub</t>
  </si>
  <si>
    <t>Peter, Bürger</t>
  </si>
  <si>
    <t>Susanna geb. Schottler</t>
  </si>
  <si>
    <t>Mutter der Frau, Barbara Schottler aus Östrich</t>
  </si>
  <si>
    <t>Wendelin</t>
  </si>
  <si>
    <t>Ottilie geb. Daubern</t>
  </si>
  <si>
    <t>Vater der Mutter, Wendelin Ernst, hiesiger Bürger</t>
  </si>
  <si>
    <t>Jüngling Jakob Schüssler</t>
  </si>
  <si>
    <t>Ottilie geb. Scholl</t>
  </si>
  <si>
    <t>Jüngling Anton Eschbach</t>
  </si>
  <si>
    <t>Nikolaus Alois</t>
  </si>
  <si>
    <t>Walter, Einwohner</t>
  </si>
  <si>
    <t>M. Josefa geb. Platt</t>
  </si>
  <si>
    <t>Nikolaus Platt, Bürger aus Wickert(?), Vater der Frau, vertreten durch den Jüngling Alois Semler</t>
  </si>
  <si>
    <t>Valentin Philipp</t>
  </si>
  <si>
    <t>Valentin Körner, hiesiger Bürger</t>
  </si>
  <si>
    <t>Anna Maria, Schwester der Mutter</t>
  </si>
  <si>
    <t>Jakob Valentin</t>
  </si>
  <si>
    <t>Josef, Müller auf der Dürrmühl</t>
  </si>
  <si>
    <t>Jakob, Bruder des Vaters</t>
  </si>
  <si>
    <t>M. Eva Münch, hiesige Magd</t>
  </si>
  <si>
    <t>Christopher Weber, hiesiger Bürger</t>
  </si>
  <si>
    <t>Haas</t>
  </si>
  <si>
    <t>Jahann, Bürger</t>
  </si>
  <si>
    <t>Anna Maria geb. Ernst</t>
  </si>
  <si>
    <t>Ottilia Ernst</t>
  </si>
  <si>
    <t>Katharina (Barbara?) geb. Klein</t>
  </si>
  <si>
    <t>Jüngling Johann Josef, Sohn des Peter Pflanz, Müllers bei der Kling</t>
  </si>
  <si>
    <t>Elisabeth geb. Bruckmann</t>
  </si>
  <si>
    <t>Gertrud, Frau des Valentin Müller, hiesigen Bürgers</t>
  </si>
  <si>
    <t xml:space="preserve">Mathäus </t>
  </si>
  <si>
    <t>Jüngling Mathäus Denter</t>
  </si>
  <si>
    <t>Anna Maria, Frau des Jakob Schäfer hiesiger Bürger</t>
  </si>
  <si>
    <t>Konrad. Bürger</t>
  </si>
  <si>
    <t>Anna Maria geb. Kisserling</t>
  </si>
  <si>
    <t>Jüngling Alois Wöppel</t>
  </si>
  <si>
    <t>Anna Katharina</t>
  </si>
  <si>
    <t>Jungfrau Anna Katharina Sturm aus Oberolm</t>
  </si>
  <si>
    <t>Jakob, Bürger und Küfer</t>
  </si>
  <si>
    <t>Jüngling Georg Josef Engelmann aus Hallgarten, Bruder der Mutter</t>
  </si>
  <si>
    <t>Johann Bernhard</t>
  </si>
  <si>
    <t>Andreas, Bürger und Küfer (+ 1851)</t>
  </si>
  <si>
    <t>M. Josefa geb. Kett (+ 12.3.1860)</t>
  </si>
  <si>
    <t>P.R.D. Johann Bernhard Lizius, Frühmesser in Niederwalluf, vertreten durch Johann Baptist Rusler, hiesigen Bürger</t>
  </si>
  <si>
    <t>Wilhelm, Bürger</t>
  </si>
  <si>
    <t>Katharina geb. Dumm</t>
  </si>
  <si>
    <t>Jüngling Mathäus Kettenbach</t>
  </si>
  <si>
    <t>Jungfrau Christina Lehr, Schwester der Mutter</t>
  </si>
  <si>
    <t>Friedrich Ignatz</t>
  </si>
  <si>
    <t>P.R.D. Pfarrer Friedrich Grebert, vertreten durch den Jüngling Adam Weiler</t>
  </si>
  <si>
    <t>4.(?) 9.</t>
  </si>
  <si>
    <t>Maria Eva, Frau des Nikolaus Reiz</t>
  </si>
  <si>
    <t>Wellsing</t>
  </si>
  <si>
    <t>Jakob, Bürger und Schmied</t>
  </si>
  <si>
    <t>Elisabeth geb. Leider</t>
  </si>
  <si>
    <t>die Schwester der Mutter M. Katharina, Frau des Peter Gebel, Bürger in Bleidenstadt</t>
  </si>
  <si>
    <t>Kilzbach</t>
  </si>
  <si>
    <t>Eva geb. Trebau</t>
  </si>
  <si>
    <t>„Jungfräulein“ Anna Maria, Tochter des Johann Schmitt, Müllers in Oberwalluf</t>
  </si>
  <si>
    <t>M. Aloisia</t>
  </si>
  <si>
    <t>Johann Baptist Bürger und Küfer</t>
  </si>
  <si>
    <t>M. Aloisia, Frau des Mainzer Bürgers Kaspar Lizius, vertreten durch die Schwester der Mutter Gertrud Müller</t>
  </si>
  <si>
    <t xml:space="preserve">Georg Wilhelm </t>
  </si>
  <si>
    <t>Herr Philipp Ignatz, Schöffe</t>
  </si>
  <si>
    <t>Herr Georg Wilhelm Kindlinger, Müller in Neudorf, Vater der Mutter.</t>
  </si>
  <si>
    <t>M. Eva, Frau des Lorenz Korn</t>
  </si>
  <si>
    <t>Dorothea</t>
  </si>
  <si>
    <t>Jungfrau Dorothea Haas, Schwester der Mutter</t>
  </si>
  <si>
    <t>Gertrud Walburga</t>
  </si>
  <si>
    <t>Gertrud Küster, Mutter der Frau</t>
  </si>
  <si>
    <t>Karl, Bürger</t>
  </si>
  <si>
    <t>Nikolaus Reiz, Bürger</t>
  </si>
  <si>
    <t>Weingartner</t>
  </si>
  <si>
    <t>Josef, Einwohner</t>
  </si>
  <si>
    <t>Margarethe geb. Braun</t>
  </si>
  <si>
    <t>Katharina, Frau des Gerhard Felinger</t>
  </si>
  <si>
    <t>Ottilia geb. Daubern</t>
  </si>
  <si>
    <t>Witwe Margareta Daubern</t>
  </si>
  <si>
    <t>Bart</t>
  </si>
  <si>
    <t>Adam, Bürger</t>
  </si>
  <si>
    <t xml:space="preserve">Franzuiska geb. Daubern </t>
  </si>
  <si>
    <t>Jüngling Alois Bart, Bruder der Frau</t>
  </si>
  <si>
    <t>Anna Maria Josefa</t>
  </si>
  <si>
    <t>Augustin, Bürger</t>
  </si>
  <si>
    <t>Magdalena geb. Steysin</t>
  </si>
  <si>
    <t>Anna Maria, Frau des J. Josef Scholl ....... der Anna Maria, Frau des Anton Altenkirchen, Lahnsteiner Zöllners</t>
  </si>
  <si>
    <t xml:space="preserve">Felinger </t>
  </si>
  <si>
    <t>Katharina geb. Bernard</t>
  </si>
  <si>
    <r>
      <t xml:space="preserve">? </t>
    </r>
    <r>
      <rPr>
        <i/>
        <sz val="11"/>
        <color theme="1"/>
        <rFont val="Times New Roman"/>
        <family val="1"/>
      </rPr>
      <t>unleserlich</t>
    </r>
  </si>
  <si>
    <t>Heinrich Ortel, hiesiger Bürger</t>
  </si>
  <si>
    <t>Raimund</t>
  </si>
  <si>
    <t>M. Josefa geb. Schell</t>
  </si>
  <si>
    <t>Jüngling Raimund, Sohn des Bürgers Christoph Schell, vertreten durch Quirin Oppermann, Küster</t>
  </si>
  <si>
    <t>Beckenberger</t>
  </si>
  <si>
    <t>Andreas, Bürger und Schuster</t>
  </si>
  <si>
    <t>M. Katharina, Frau des Wilhelm Daubern, hiesigen Bürgers.</t>
  </si>
  <si>
    <t>14(?).3.</t>
  </si>
  <si>
    <t>Gerhard Felinger, hiesiger Bürger</t>
  </si>
  <si>
    <t>Johann Josef, Bürger</t>
  </si>
  <si>
    <t>Anna Maria geb. Semler</t>
  </si>
  <si>
    <t>Maria Josefa, Frau des Nikolaus Semler</t>
  </si>
  <si>
    <t>von der Hebamme getauft</t>
  </si>
  <si>
    <t>sofort tot</t>
  </si>
  <si>
    <t xml:space="preserve">Kind, </t>
  </si>
  <si>
    <t>Franz</t>
  </si>
  <si>
    <t>Magdalena, Frau des Augustin Scholl</t>
  </si>
  <si>
    <t>Christopher</t>
  </si>
  <si>
    <t>Christine geb. Pfeiffer</t>
  </si>
  <si>
    <t>Witwe Anna Maria Schell, Mutter des genannten Ehemannes</t>
  </si>
  <si>
    <t xml:space="preserve">Korn </t>
  </si>
  <si>
    <t>Jüngling Johann Wöppel</t>
  </si>
  <si>
    <t>Mutter der Frau M. Theresia Klein aus Östrich, vertreten durch Witwe Wilhelmina Steserin aus Neudorf</t>
  </si>
  <si>
    <t>Maria Rosa</t>
  </si>
  <si>
    <t>Jungfrau M. Rosa Tochter von Anton Kregel, Bürger in Neudorf</t>
  </si>
  <si>
    <t>Anna Maria, Frau des Bürgers Valentin Körner</t>
  </si>
  <si>
    <t xml:space="preserve">Arnheider </t>
  </si>
  <si>
    <t>Johann, Waldhüter auf der Kling</t>
  </si>
  <si>
    <t>Jüngling Josef Arnheider, Bruder des Vaters, vertreten durch den Jüngling Alois Wöppel</t>
  </si>
  <si>
    <t>Franz Josef</t>
  </si>
  <si>
    <t>Franz Josef Müller, hiesiger Bürger</t>
  </si>
  <si>
    <t>Jungfrau Juliana Daubern, Schwester der Mutter</t>
  </si>
  <si>
    <t>Johann Josef, Bürger und Bäcker</t>
  </si>
  <si>
    <t>Elisabeth geb. Massmann</t>
  </si>
  <si>
    <t>Vater der Mutter Friedrich Massmann, Bürger in Geisenheim</t>
  </si>
  <si>
    <t>Katharina, Frau des Bürgers Valentin Isinger</t>
  </si>
  <si>
    <t>M. Elisabeth</t>
  </si>
  <si>
    <t>Jakob, Bürger und Scrinarius</t>
  </si>
  <si>
    <t>Anna Maria geb. Denter</t>
  </si>
  <si>
    <t>“Jungfräulein” M. Elisabeth Denter</t>
  </si>
  <si>
    <t>Josef Richter, Müller auf der Dürrmühle, vertreten durch Philipp Schäfer, Vater der Mutter</t>
  </si>
  <si>
    <t>Jüngling Josef Weiskirch</t>
  </si>
  <si>
    <t>Witwe M. Elisabeth Dumm, Mutter der Frau</t>
  </si>
  <si>
    <t>Franz Ludwig</t>
  </si>
  <si>
    <t>Franz Ludwig Scholl, hiesiger Bürger</t>
  </si>
  <si>
    <t>Maria Elisabeth Frau des Heinrich Müller, hiesigen Bürgers</t>
  </si>
  <si>
    <t>Ignaz, Bürger</t>
  </si>
  <si>
    <t>Anna Maria, Frau des Kiedricher Bürgers Peter Jung</t>
  </si>
  <si>
    <t>Lorenz, Bürger</t>
  </si>
  <si>
    <t>Eva, geb. Wagner</t>
  </si>
  <si>
    <t>Katharina, Frau des Nikolaus Korn, hiesigen Bürgers</t>
  </si>
  <si>
    <t>Christine geb. Ringel</t>
  </si>
  <si>
    <t>Elisabeth, Frau des Jakob Ringel, hiesigen Bürgers</t>
  </si>
  <si>
    <t>Elisabeth geb. Weppel</t>
  </si>
  <si>
    <t>Agnes Weppel</t>
  </si>
  <si>
    <t>Margarete Josefa</t>
  </si>
  <si>
    <t>Konrad, Bürger und Schuster</t>
  </si>
  <si>
    <t>Margareta geb. Rau</t>
  </si>
  <si>
    <r>
      <t>“Jungfräulein” Marg</t>
    </r>
    <r>
      <rPr>
        <u/>
        <sz val="11"/>
        <color theme="1"/>
        <rFont val="Times New Roman"/>
        <family val="1"/>
      </rPr>
      <t>iet</t>
    </r>
    <r>
      <rPr>
        <sz val="11"/>
        <color theme="1"/>
        <rFont val="Times New Roman"/>
        <family val="1"/>
      </rPr>
      <t>a Josefa Sturm</t>
    </r>
  </si>
  <si>
    <t>Katharina Franziska</t>
  </si>
  <si>
    <t>Katharina Franziska Gibel</t>
  </si>
  <si>
    <t>Witwer Johann Adam Felinger</t>
  </si>
  <si>
    <t>“Jungfräulein” Rosina Kettenbach</t>
  </si>
  <si>
    <t>Jüngling Nikolaus Kindlinger, Bruder der Mutter aus Neudorf</t>
  </si>
  <si>
    <t>Katharina geb. Görg</t>
  </si>
  <si>
    <t>Jüngling Jakob Isinger, Bruder des Vaters</t>
  </si>
  <si>
    <t>Anna Maria, Frau des Johann Josef Scholl, hiesigen Bürgers</t>
  </si>
  <si>
    <t>M. Josefa</t>
  </si>
  <si>
    <t>M. Josefa, Frau des Andreas Schraub, Bruders des Mannes</t>
  </si>
  <si>
    <t>Konrad Josef</t>
  </si>
  <si>
    <t>Franziska geb. Küster</t>
  </si>
  <si>
    <t>Konrad Küster, Bürger und Vater der Mutter</t>
  </si>
  <si>
    <t>Franz Josef, Bürger und Glaser</t>
  </si>
  <si>
    <t>Eva Rosina geb. Grebert</t>
  </si>
  <si>
    <t>Schwester der Mutter, Katharina Fink aus Kiedrich</t>
  </si>
  <si>
    <t>“Jungfräulein” Katharina Schüssler</t>
  </si>
  <si>
    <t>Johann Winter, Verwalter von Schlangenbad</t>
  </si>
  <si>
    <t>M. Wilhelmina</t>
  </si>
  <si>
    <t>Jungfrau M. Wilhelmina Sturm</t>
  </si>
  <si>
    <t>Valentin Dumm, hiesiger Bürger</t>
  </si>
  <si>
    <t>Valentin Müller, hiesiger Bürger</t>
  </si>
  <si>
    <t>Vater der Frau Adam Flik, Kiedricher Bürger, vertreten durch Gerhard Felinger, hiesigen Bürger</t>
  </si>
  <si>
    <t>Anna Maria geb. Sotocasin</t>
  </si>
  <si>
    <t>M. Josefa, Frau des Andreas Schraub, hiesigen Bürgers</t>
  </si>
  <si>
    <t>Anna Maria geb. Frank</t>
  </si>
  <si>
    <t>M. Magdalena Bart, Schwester des Vaters</t>
  </si>
  <si>
    <t>Georg Josef posthumus</t>
  </si>
  <si>
    <t>Georg Josef, Sohn des Philipp Dumm, vertreten durch seinen erwähnten Vater</t>
  </si>
  <si>
    <t>Agnes Winter aus Kiedrich, Schwester der Mutter</t>
  </si>
  <si>
    <t>Trepau</t>
  </si>
  <si>
    <t>Eva Kilzbach(?), Schwester des Vaters</t>
  </si>
  <si>
    <t>Maria Magdalena, Frau des Meister(?), Bürger aus Niederwalluf, vertreten durch “Jungfräulein” Katharina Nikolaus(?)</t>
  </si>
  <si>
    <t>Josef, Bürger und Bäcker</t>
  </si>
  <si>
    <t>Schwester der Mutter Magdalena Massmann, vertreten durch die Ehefrau Sophia Kettenbach</t>
  </si>
  <si>
    <t>Gertrud Dozheimer, Ehefrau aus Niederwalluf</t>
  </si>
  <si>
    <t>Lorenz Korn, hiesiger Bürger</t>
  </si>
  <si>
    <t>Maria Josefa, Frau des Philipp Dumm, hiesigen Bürgers</t>
  </si>
  <si>
    <t>Katharina Hell aus Neudorf</t>
  </si>
  <si>
    <t>Sc(h)raub</t>
  </si>
  <si>
    <t>Josefa geb. Kett</t>
  </si>
  <si>
    <t>Jüngling Franz Josef Weiskirch</t>
  </si>
  <si>
    <r>
      <t>Anna M. geb. An</t>
    </r>
    <r>
      <rPr>
        <u/>
        <sz val="11"/>
        <color theme="1"/>
        <rFont val="Times New Roman"/>
        <family val="1"/>
      </rPr>
      <t>ter</t>
    </r>
    <r>
      <rPr>
        <sz val="11"/>
        <color theme="1"/>
        <rFont val="Times New Roman"/>
        <family val="1"/>
      </rPr>
      <t>in</t>
    </r>
  </si>
  <si>
    <t>Josef Winter, Müller auf der Dürrmühle</t>
  </si>
  <si>
    <t>M. Ottilia</t>
  </si>
  <si>
    <t>Anna M. geb. Gies</t>
  </si>
  <si>
    <t>Jüngling Christopher Klein</t>
  </si>
  <si>
    <t>Anna Elisabeth</t>
  </si>
  <si>
    <t>Anna Elisabeth, Frau des Wilhelm Trunk, hiesigen Bürgers</t>
  </si>
  <si>
    <t>Katharina, Frau des Bürgers Gerhard Fehlinger</t>
  </si>
  <si>
    <t>Anna M. geb. Schraub</t>
  </si>
  <si>
    <t>Schwester der Mutter Gertrud Müller</t>
  </si>
  <si>
    <t>“Jungfräulein” Anna M., Tochter des Bürgers Nikolas Reiz</t>
  </si>
  <si>
    <t>Johann Michael</t>
  </si>
  <si>
    <t>Anna M. geb. Bicking</t>
  </si>
  <si>
    <t>Johann Michael Oppermann, Mainzer Bürger und Bruder des Vaters</t>
  </si>
  <si>
    <t>Philipp Weiler, hiesiger Bürger</t>
  </si>
  <si>
    <t>Ânselm</t>
  </si>
  <si>
    <t>Jüngling Anselm Trebau, Bruder der Mutter</t>
  </si>
  <si>
    <t xml:space="preserve">Kett </t>
  </si>
  <si>
    <t>Maria Agnes Josefa</t>
  </si>
  <si>
    <t>Herr Ludwig, Schöffe</t>
  </si>
  <si>
    <t>Katharina geb.Sturm</t>
  </si>
  <si>
    <t>Mutter des Vaters, M. Agnes Kett</t>
  </si>
  <si>
    <t>Jungfrau Anna Maria Dazin</t>
  </si>
  <si>
    <t>Johann Philipp Franz</t>
  </si>
  <si>
    <t>P.R.D.Kanonikus Johann Philipp Weinzü..</t>
  </si>
  <si>
    <t>Bürger Wilhelm Daubern, Bruder der Mutter</t>
  </si>
  <si>
    <t>Kern</t>
  </si>
  <si>
    <t>M. Elisabeth, Frau des Johann Josef Denter, hiesigen Bürgers</t>
  </si>
  <si>
    <t>Franziska geb. Daubern</t>
  </si>
  <si>
    <t>Katharina, Frau des Bürgers Franz Schweikart</t>
  </si>
  <si>
    <t>Martin Becker, Bürger in Östrich, vertreten durch Johann Josef Denter, hiesigen Bürger</t>
  </si>
  <si>
    <t>Jungfrau Katharina Damm</t>
  </si>
  <si>
    <t>Valentin Müller, Bürger und Glaser</t>
  </si>
  <si>
    <t>Johann, Waldhüter</t>
  </si>
  <si>
    <t>Katharina geb. Weppel</t>
  </si>
  <si>
    <t>Jungfrau M. Elisabeth Kohlas</t>
  </si>
  <si>
    <t>Hanf</t>
  </si>
  <si>
    <t xml:space="preserve">Heinrich </t>
  </si>
  <si>
    <t>Anna M. geb. Ernst</t>
  </si>
  <si>
    <t>Heinrich Ernst. hiesiger Bürger</t>
  </si>
  <si>
    <t>Weppel</t>
  </si>
  <si>
    <t>Johann Heinrich Josef</t>
  </si>
  <si>
    <t>Herr Alois Weppel, Schulmeister</t>
  </si>
  <si>
    <t>Katharina geb. Schuth</t>
  </si>
  <si>
    <t>Herr Schultheiß J. Heinrich Josef Schuth, Vater der Mutter</t>
  </si>
  <si>
    <t>Vater der Mutter Christopher Hoffmann, hiesiger Bürger</t>
  </si>
  <si>
    <t>Anna M. geb. Schwarz</t>
  </si>
  <si>
    <t>Schwester der Mutter M. Magdalena Fuchs</t>
  </si>
  <si>
    <t>Katharina geb. Heilgin(?)</t>
  </si>
  <si>
    <t>Jüngling Nikolaus Schäfer</t>
  </si>
  <si>
    <t>Johann Haas, Bürger in Neudorf</t>
  </si>
  <si>
    <t>Jakob, Glaser</t>
  </si>
  <si>
    <t>Anna M. geb. Denter</t>
  </si>
  <si>
    <t>M. Elisabeth, Frau des Bäckers Josef Denter</t>
  </si>
  <si>
    <t>Wilhelm Josef</t>
  </si>
  <si>
    <t>Philipp Ignatz, Schöffe</t>
  </si>
  <si>
    <t>Herr Schultheiß in Östrich Wilhelm Schmitt, vertreten vonJüngling Georg Josef Kindlinger. Bruder der Mutter</t>
  </si>
  <si>
    <t>Nikolaus Stanislaus</t>
  </si>
  <si>
    <t>Bürger Nikolaus Wagner, Bruder der Mutter</t>
  </si>
  <si>
    <t>Anselm Kasimir</t>
  </si>
  <si>
    <t>Nikolaus (Sohn?) des NikolausBürgers in Winkel, vertreten von Quirin Oppermann, Bürger und Küster.</t>
  </si>
  <si>
    <t>Elisabeth Dumm, Mutter des Vaters</t>
  </si>
  <si>
    <t>M. Rosa</t>
  </si>
  <si>
    <t>die Schwester der Mutter, M. Rosa Klein aus Hallgarten</t>
  </si>
  <si>
    <t>Christopher Klein</t>
  </si>
  <si>
    <t>Georg, Bürgerund Metzger</t>
  </si>
  <si>
    <t>Jungfrau Magdalena Bart</t>
  </si>
  <si>
    <t>Johann Josef Denter, Bürger und Bäcker</t>
  </si>
  <si>
    <t>Anna geb. Schrankel</t>
  </si>
  <si>
    <t>Mutter der Frau M. Katharina aus Engenhain</t>
  </si>
  <si>
    <t>Johann Arnheider, Waldhüter</t>
  </si>
  <si>
    <t>Bernard Josef</t>
  </si>
  <si>
    <t>Bernard Josef Kempenich; Bürger aus Kiedrich</t>
  </si>
  <si>
    <t>Philipp Jakob; Bruder der Mutter</t>
  </si>
  <si>
    <t>21(?).2.</t>
  </si>
  <si>
    <t>Johann Georg</t>
  </si>
  <si>
    <t>Peter, Müller</t>
  </si>
  <si>
    <t>Katharina geb, Gregor(?)</t>
  </si>
  <si>
    <r>
      <t xml:space="preserve">Vater der Mutter Johann Georg Gregor(?), Bürger in </t>
    </r>
    <r>
      <rPr>
        <u/>
        <sz val="11"/>
        <color theme="1"/>
        <rFont val="Times New Roman"/>
        <family val="1"/>
      </rPr>
      <t>K</t>
    </r>
    <r>
      <rPr>
        <sz val="11"/>
        <color theme="1"/>
        <rFont val="Times New Roman"/>
        <family val="1"/>
      </rPr>
      <t>amberg, vertreten durch den Sohn des Mathäus Pflanz, Müller und Sama...</t>
    </r>
  </si>
  <si>
    <t>Jüngling Ernst Sturm(?)</t>
  </si>
  <si>
    <t>Jüngling Nikolaus Sturm(?)</t>
  </si>
  <si>
    <t>„Jungfräulein“ M. Josefa Rustler</t>
  </si>
  <si>
    <t>Philipp, Bürger und Tischler</t>
  </si>
  <si>
    <t>Bruder des Vaters Johann Adam Bart, hiesiger Bürger</t>
  </si>
  <si>
    <t>Kett</t>
  </si>
  <si>
    <t>Katharina geb. Sturm</t>
  </si>
  <si>
    <t>Jungfrau Elisabeth Walburga Kett, Schwester  des Vaters</t>
  </si>
  <si>
    <t>„Jungfräulein“ M. Elisabeth Wagner</t>
  </si>
  <si>
    <t xml:space="preserve">Josef </t>
  </si>
  <si>
    <t>Müller Josef Winter</t>
  </si>
  <si>
    <t>Wendelin Blumm, hiesiger Bürger</t>
  </si>
  <si>
    <t>Katharina Josefa</t>
  </si>
  <si>
    <t>M. Josefa geb. Kett</t>
  </si>
  <si>
    <t>Katharina, Frau des Herrn Ludwig Kett, Schöffen</t>
  </si>
  <si>
    <t>Jakob Franz</t>
  </si>
  <si>
    <t>Christofer, Bürger</t>
  </si>
  <si>
    <t>M. Sophie geb. Ringel</t>
  </si>
  <si>
    <t>Bruder der Mutter Jakob Ringel, hiesiger Bürger</t>
  </si>
  <si>
    <t>1810</t>
  </si>
  <si>
    <t>Jüngling Peter Planz</t>
  </si>
  <si>
    <t>Katharina geb. Cronenberger</t>
  </si>
  <si>
    <t>Vater des Mannes Johann Wagner, hiesiger Bürger</t>
  </si>
  <si>
    <t>Peter Josef Lohnstein, Bürger aus Oberwalluf</t>
  </si>
  <si>
    <t>Katharina geb. Hartgen</t>
  </si>
  <si>
    <t>Jüngling Adam Schäfer</t>
  </si>
  <si>
    <t>Barbara geb. Kreis</t>
  </si>
  <si>
    <t>Philipp Kreis, Vater der Mutter, aus Hallgarten, vertreten von Christopher Klein, hiesigen Bürger</t>
  </si>
  <si>
    <t>Adam Schraub, hiesiger Bürger</t>
  </si>
  <si>
    <t>Margarita geb. Rau</t>
  </si>
  <si>
    <t>Jüngling Franz Weppel</t>
  </si>
  <si>
    <t>Anna M. Buch(?)</t>
  </si>
  <si>
    <t>Vater der Mutter Joes Josef Buch(?), vertreten durch den Jüngling Jakob Bopp</t>
  </si>
  <si>
    <t>Schwester des Mannes, Jungfrau M. Elisabeth Sturm</t>
  </si>
  <si>
    <t>Anna M. geb.Kisserling</t>
  </si>
  <si>
    <t>“Jungfräulein” Gertrud Walburga Weber, vertreten von ihrer Mutter Klara Franziska Weber</t>
  </si>
  <si>
    <t>M. Ernestine Eleonore</t>
  </si>
  <si>
    <t>Mutter der Frau Ernestine Kindlinger aus Neudorf</t>
  </si>
  <si>
    <t>Jüngling Quirin Ernst</t>
  </si>
  <si>
    <t>Anna geb. Schrenkel(?)</t>
  </si>
  <si>
    <t>Vater der Mutter Christopher Schrenkel(?), Einwohner in Engenhahn</t>
  </si>
  <si>
    <t>Agnes Aloisia</t>
  </si>
  <si>
    <t>Herr Alois, Schulmeister</t>
  </si>
  <si>
    <t>Mutter des Mannes M. Agnes Weppel</t>
  </si>
  <si>
    <t>Franz Elias</t>
  </si>
  <si>
    <t>Herr Adam Josef, Bürger</t>
  </si>
  <si>
    <t>Josefa geb. Brument</t>
  </si>
  <si>
    <t>Vater des Mannes, Herr Franz Josef Sturm, hiesiger Schöffe</t>
  </si>
  <si>
    <t>Sophie</t>
  </si>
  <si>
    <t>“Jungfräulein” Sophie Frank (Trunk?)</t>
  </si>
  <si>
    <t xml:space="preserve">Mutter der Frau Agnes Weppel </t>
  </si>
  <si>
    <t>der Mainzer Bürger Philipp Wagner, vertreten von dem Küster Quirin Oppermann</t>
  </si>
  <si>
    <t xml:space="preserve">Weiler </t>
  </si>
  <si>
    <r>
      <t>Katharina Scholastika geb. (</t>
    </r>
    <r>
      <rPr>
        <i/>
        <sz val="11"/>
        <color theme="1"/>
        <rFont val="Times New Roman"/>
        <family val="1"/>
      </rPr>
      <t>kein Name</t>
    </r>
    <r>
      <rPr>
        <sz val="11"/>
        <color theme="1"/>
        <rFont val="Times New Roman"/>
        <family val="1"/>
      </rPr>
      <t>)</t>
    </r>
  </si>
  <si>
    <t>“Jungfräulein” Agnes Sturm</t>
  </si>
  <si>
    <t xml:space="preserve">Rustler </t>
  </si>
  <si>
    <t>Ernst Geist, Leiningischer Revierjäger, vertreten von dem Küster Quirin Oppermann</t>
  </si>
  <si>
    <t>Leonard, Bürger</t>
  </si>
  <si>
    <t>Elisabeth geb. Schmauch</t>
  </si>
  <si>
    <t>Schwester der Mutter Anna Katharina, vertreten von der Ehefrau Anna M. Schäfer</t>
  </si>
  <si>
    <t>Elisabeth geb. Post</t>
  </si>
  <si>
    <t>Schwester der Mutter</t>
  </si>
  <si>
    <t>Johann Josef. Bürger und Bäcker</t>
  </si>
  <si>
    <t>Johann Wetekind, hiesiger Bürger</t>
  </si>
  <si>
    <t>Mutter der Frau Anna Maria</t>
  </si>
  <si>
    <t xml:space="preserve">Mutter der Frau Agnes Daubern </t>
  </si>
  <si>
    <t>Anton, Bürger und Schuster</t>
  </si>
  <si>
    <t>Bruder der Mutter Heinrich Ernst, hiesiger Bürger</t>
  </si>
  <si>
    <t>Anna M. geb. Ortel</t>
  </si>
  <si>
    <t>Sophie geb. Ringel</t>
  </si>
  <si>
    <t>Jakob Werner, hiesiger Bürger</t>
  </si>
  <si>
    <t xml:space="preserve">Schraub </t>
  </si>
  <si>
    <t>Anna M. Josefa</t>
  </si>
  <si>
    <t>Ehefrau Anna M. Rustler</t>
  </si>
  <si>
    <t>unehel. Kind</t>
  </si>
  <si>
    <t>Gertrud, Tochter des Peter Bopp, Bürger</t>
  </si>
  <si>
    <t>Ehefrau Barbara Jäger</t>
  </si>
  <si>
    <t xml:space="preserve">Anna M. </t>
  </si>
  <si>
    <t>Witwe Anna M. Kneib aus Winkel</t>
  </si>
  <si>
    <t>Barbara geb. Schmitt</t>
  </si>
  <si>
    <t>Bruder des Mannes Christopher Münch</t>
  </si>
  <si>
    <t>Quirin, Bürger</t>
  </si>
  <si>
    <t>Eva geb. Bernhard</t>
  </si>
  <si>
    <t>Vater der Frau Adam Josef</t>
  </si>
  <si>
    <t>Lorenz Josef</t>
  </si>
  <si>
    <t>Herr Ludwig Lorenz, Schöffe</t>
  </si>
  <si>
    <t>Ehrw. Herr Leonard Müller, Abt von Eberbach, vertreten von dem Jüngling Lorenz Leo</t>
  </si>
  <si>
    <t>Georg Josef, Bürger</t>
  </si>
  <si>
    <t>Anna M. geb. Frank</t>
  </si>
  <si>
    <t>Schwester der Mutter, Jungfrau Elisabeth Frank</t>
  </si>
  <si>
    <t>“Jungfräulein” Anna M. Schmitt</t>
  </si>
  <si>
    <t>Katharina geb. Bernhard</t>
  </si>
  <si>
    <t>Anna M. verheiratete Rustler</t>
  </si>
  <si>
    <t>Anna Maria ? ?</t>
  </si>
  <si>
    <t>Eva geb. Trepau</t>
  </si>
  <si>
    <t>Schwester des Vaters Kathsina, vertreten durch ihre Mutter Margareta</t>
  </si>
  <si>
    <t>Nikolaus W….., hiesiger Bürger</t>
  </si>
  <si>
    <t>Valentinus, Bürger</t>
  </si>
  <si>
    <t>Katharina geb.Görg</t>
  </si>
  <si>
    <t>Schwester des Vaters Jungfrau M. Christina</t>
  </si>
  <si>
    <t>Ebert</t>
  </si>
  <si>
    <t>Johann, Lutheraner, Bürger</t>
  </si>
  <si>
    <t>Barbara geb. Schwarz</t>
  </si>
  <si>
    <t>Mutter der Frau, Katharina</t>
  </si>
  <si>
    <t>August, Bürger</t>
  </si>
  <si>
    <t>Jungfrau Katharina Zopper aus Niederwalluf</t>
  </si>
  <si>
    <t>Philipp Josef</t>
  </si>
  <si>
    <t>Katharina geb. Schüssler</t>
  </si>
  <si>
    <t>Vater des Ehemanns, Philipp Weiler, Bürger und Bäcker</t>
  </si>
  <si>
    <t>Jungfrau Katharina Reiz</t>
  </si>
  <si>
    <t>...ia verh. B...berger, Schwester des Vaters(?)</t>
  </si>
  <si>
    <t>Johann Valentin</t>
  </si>
  <si>
    <t>Christine geb. Kettenbach</t>
  </si>
  <si>
    <t>Johann Stein, Bürger von Hallgarten, vertreten von dem Küster Quirin Oppermann</t>
  </si>
  <si>
    <t>Franziska Rosina</t>
  </si>
  <si>
    <t>Barbara geb. Mass..</t>
  </si>
  <si>
    <t>Schwester des Mannes Franziska Bicking</t>
  </si>
  <si>
    <t>Katharina Rapp, Schwester des Mannes</t>
  </si>
  <si>
    <t>Mutter der Frau Anna Maria Schäfer</t>
  </si>
  <si>
    <t>Herr Adam Josef</t>
  </si>
  <si>
    <t>Wilhelmina Schwester der Mutter</t>
  </si>
  <si>
    <t>Herr Schöffe Valentin Kindlinger, Neudorf</t>
  </si>
  <si>
    <t>Jakob Anselm</t>
  </si>
  <si>
    <t>Ottilia geb. Scholl(?)</t>
  </si>
  <si>
    <t>Anselm Rusler(?), hiesiger Bürger</t>
  </si>
  <si>
    <t xml:space="preserve">Elisabeth </t>
  </si>
  <si>
    <t>Catharina Fehlinger</t>
  </si>
  <si>
    <t>Anm. siehe + eintr Wagner 24.10.1811</t>
  </si>
  <si>
    <r>
      <t xml:space="preserve">?  </t>
    </r>
    <r>
      <rPr>
        <i/>
        <sz val="11"/>
        <color theme="1"/>
        <rFont val="Times New Roman"/>
        <family val="1"/>
      </rPr>
      <t>Anm. siehe + eintr.Schwarz 20.10.1811</t>
    </r>
  </si>
  <si>
    <t>M. Margarita</t>
  </si>
  <si>
    <t>Valentin, Bürger und Glaser ?</t>
  </si>
  <si>
    <t>Mutter des Vaters, Witwe Margarita Müller</t>
  </si>
  <si>
    <t>Katharina geb. Feuerstein(?)</t>
  </si>
  <si>
    <t>Jüngling ...., vertreten von Johann Adam Feurstein</t>
  </si>
  <si>
    <t>Katharina geb. Schröder</t>
  </si>
  <si>
    <t>Valentin Isinger Bruder des Vaters</t>
  </si>
  <si>
    <t>Barbara geb. Kreis(?)</t>
  </si>
  <si>
    <t>Vater der Mutter Balthasar Kreis, Bürger aus Hallgarten</t>
  </si>
  <si>
    <t>Georg Alois</t>
  </si>
  <si>
    <t>Jüngling Georg Alois Semler</t>
  </si>
  <si>
    <t>Christopher Klein, hiesiger Bürger</t>
  </si>
  <si>
    <t>Mathäus, Bürger</t>
  </si>
  <si>
    <t>Anna M. geb. Hess</t>
  </si>
  <si>
    <t>“Jungfräulein” Agnes Kettenbach aus Mainz</t>
  </si>
  <si>
    <t>??.1.</t>
  </si>
  <si>
    <t>Herrmann</t>
  </si>
  <si>
    <t>M. Josefa geb. Bopp</t>
  </si>
  <si>
    <t>Andreas Frank, hiesiger Bürger</t>
  </si>
  <si>
    <t xml:space="preserve">?. 2. </t>
  </si>
  <si>
    <t>Anton Benz, hiesiger Bürger</t>
  </si>
  <si>
    <t>Ludwig, Bürger</t>
  </si>
  <si>
    <t>Gertrud geb. Schr</t>
  </si>
  <si>
    <t>Josef Scholl, hiesiger Bürger und Bruder des Mannes</t>
  </si>
  <si>
    <t>Jüngling Johann Josef Oppermann</t>
  </si>
  <si>
    <t>15(?).3.</t>
  </si>
  <si>
    <t>“Jungfräulein” M. Josefa Rusler</t>
  </si>
  <si>
    <t>??.3.</t>
  </si>
  <si>
    <t>Heinrich Müller, hiesiger Bürger und Bruder des Mannes</t>
  </si>
  <si>
    <t>Barbara geb. Klein</t>
  </si>
  <si>
    <t>Karl Josef Sieglitz, Mainzer Bürger, vertreten durch ?, ? der Frau Jakob Klein aus Östrich</t>
  </si>
  <si>
    <t>Friedrich ?</t>
  </si>
  <si>
    <t xml:space="preserve">?, Bürger </t>
  </si>
  <si>
    <t>? geb. Klein</t>
  </si>
  <si>
    <t>Jüngling Friedrich  Franz ? aus Eltville</t>
  </si>
  <si>
    <t>Anna geb. Schranklin</t>
  </si>
  <si>
    <t>Jüngling Johann Münch</t>
  </si>
  <si>
    <t>Katarina geb Görg</t>
  </si>
  <si>
    <t>Katharina König, ? aus Niederwalluf(?)</t>
  </si>
  <si>
    <t>Quirin Josef, Bürger</t>
  </si>
  <si>
    <t>Klara Franziska geb. Wagner</t>
  </si>
  <si>
    <t>Vater des Mannes, Johann Josef Oppermann, hiesiger Bürger</t>
  </si>
  <si>
    <t>Anna Maria geb. Ortel</t>
  </si>
  <si>
    <t>Peter, Sohn des Jakob Bart, Eltviller Bürgers</t>
  </si>
  <si>
    <t>Johann Baptist Josef</t>
  </si>
  <si>
    <t>Andreas Schraub, Bürger und Bäcker</t>
  </si>
  <si>
    <t>Ludwig Aloisius</t>
  </si>
  <si>
    <t>Herr Ludwig, Schultheiss</t>
  </si>
  <si>
    <t>Ludwig Leo. vertreten durch seinen Bruder Andreas Schraub</t>
  </si>
  <si>
    <t>von der Hebamme getauft, sofort gestorben</t>
  </si>
  <si>
    <t xml:space="preserve">Margarita </t>
  </si>
  <si>
    <t>Mutter der Frau Margarita Cronenberger</t>
  </si>
  <si>
    <t>Valentin Isinger, hiesiger Bürger</t>
  </si>
  <si>
    <t>Gertrud Franziska</t>
  </si>
  <si>
    <t>Anna M. geb. Buch</t>
  </si>
  <si>
    <t>Schwester des Mannes Gertrude</t>
  </si>
  <si>
    <t>Ehefrau Auguste Schwarz</t>
  </si>
  <si>
    <t>Katharina geb. Hirsch</t>
  </si>
  <si>
    <t>Jungfrau Margarita Reuter, Schwester des Mannes</t>
  </si>
  <si>
    <t>Franziska Elisabeth</t>
  </si>
  <si>
    <t>Christiane Münch, Bürgerin</t>
  </si>
  <si>
    <t>Schwester der Mutter Franziska</t>
  </si>
  <si>
    <t>Maria Ottilie</t>
  </si>
  <si>
    <t>Ottilie geb.Daupern</t>
  </si>
  <si>
    <t>“Jungfräulein” M. Ottilie Daupern</t>
  </si>
  <si>
    <t>Magdalena geb. Lehnhard(?)</t>
  </si>
  <si>
    <t>“Jungfräulein” Katharina Dumm</t>
  </si>
  <si>
    <t>Herr Aloisus, Schulmeister</t>
  </si>
  <si>
    <t>Mutter der Frau M. Anna Schuth</t>
  </si>
  <si>
    <t>“Jungfräulein” Sophie Frank, Schwester des Vaters</t>
  </si>
  <si>
    <t>Balthasar, Bürger</t>
  </si>
  <si>
    <t>Katharina geb. Sotokahs</t>
  </si>
  <si>
    <t>Jungfrau Gertrud Weiler</t>
  </si>
  <si>
    <t>„Jungfräulein” M. Rosa Klein aus Neudorf, vertreten durch ihre Mutter Elisabeth</t>
  </si>
  <si>
    <t>Katharina geb. Bernhand</t>
  </si>
  <si>
    <t>Anna M., verh. ?    aus Erbach</t>
  </si>
  <si>
    <t>Anna Marg.</t>
  </si>
  <si>
    <t>Christina geb. Berg</t>
  </si>
  <si>
    <t>Anna Margarita, Mutter der Frau</t>
  </si>
  <si>
    <t>Philipp, lutheranischer Bürger</t>
  </si>
  <si>
    <t>Margarita geb. Bankaus</t>
  </si>
  <si>
    <t>Anna M. Schwester der Mutter</t>
  </si>
  <si>
    <t>„Jungfräulein” M. Christina Oppermann</t>
  </si>
  <si>
    <t>Jüngling Johann Josef Wagner, vertreten durch seinen Vater Quirin</t>
  </si>
  <si>
    <t>Witwe Anna Margarita Müller, Mutter des Mannes</t>
  </si>
  <si>
    <t>Adam Josef Schmitt, Bingener Bürger, vertreten von dem Küster Quirin Oppermann</t>
  </si>
  <si>
    <t>Kionrad, Bürger</t>
  </si>
  <si>
    <t>Anna M. geb. Kisserling</t>
  </si>
  <si>
    <t>„Jungfräulein” Katharina Korn</t>
  </si>
  <si>
    <t>Elisabeth geb. Frank</t>
  </si>
  <si>
    <t>Jüngling Philipp Frank, Bruder der Mutter</t>
  </si>
  <si>
    <t>Einwohner Peter Scholl</t>
  </si>
  <si>
    <t>Anna Maria Dazin</t>
  </si>
  <si>
    <t>Mutter des Vaters, Anna Margarita Bart</t>
  </si>
  <si>
    <t>Jungfrau Elisabeth Weingarten</t>
  </si>
  <si>
    <t xml:space="preserve">Margaritha </t>
  </si>
  <si>
    <t>„Jungfräulein”Margarita Ernst</t>
  </si>
  <si>
    <t>Sophie Elisabeth</t>
  </si>
  <si>
    <t>Witwe Sophie Kettenbach, ?</t>
  </si>
  <si>
    <t>? Maria(?)</t>
  </si>
  <si>
    <t>Alois, Bürger und Schmied</t>
  </si>
  <si>
    <t>? Maria(?) Bart Schwester des Mannes</t>
  </si>
  <si>
    <t>Agnes geb. Jung</t>
  </si>
  <si>
    <t>„Jungfräulein” Elisabeth H..der</t>
  </si>
  <si>
    <t>Jungfrau Josefa Schuth</t>
  </si>
  <si>
    <t>Bruder des Mannes J. Adam Weiler</t>
  </si>
  <si>
    <t>Jüngling Mathäus Schraub</t>
  </si>
  <si>
    <t>Barbara geb. Massmich</t>
  </si>
  <si>
    <t>Anton Isinger, Bürger</t>
  </si>
  <si>
    <t>Bruder des Mannes, Herr Jakob Siegfried, Schultheiß in Usingen, vertreten von Jüngling Jakob Schraub</t>
  </si>
  <si>
    <t>Jüngling Johann Ringel, Bruder der Mutter</t>
  </si>
  <si>
    <t>Jüngling Peter Nikolaus Embach</t>
  </si>
  <si>
    <t>Jüngling Alois Körner</t>
  </si>
  <si>
    <t>Johann Friedrich August</t>
  </si>
  <si>
    <t>Josefa gab. Brument</t>
  </si>
  <si>
    <t>Herr Johann Friedirch Seufert, Wertheimer Kaufmann, vertreten von Jüngling Franz Josef Zerber aus Eltville</t>
  </si>
  <si>
    <t>Jungfrau Katharina Kreis, Schwester der Mutter aus Hallgarten</t>
  </si>
  <si>
    <t>Johann Leonhard</t>
  </si>
  <si>
    <t>Cäcilia geb. Essig</t>
  </si>
  <si>
    <t>P.R.D. Johann Hornung, Kiedricher Pfarrer</t>
  </si>
  <si>
    <t>Reiffert</t>
  </si>
  <si>
    <t>Elisabeth, Magd auf der Dürrmühle</t>
  </si>
  <si>
    <t>Anna maria geb. Ortel</t>
  </si>
  <si>
    <t>Mutter der Frau Anna M. Ortel</t>
  </si>
  <si>
    <t>Philipp, Müller</t>
  </si>
  <si>
    <t>Katharina geb. Gregor</t>
  </si>
  <si>
    <t>Bruder der Mutter Anton aus Camberg, vertreten von Anselm Rusler, hiesigen Bürger</t>
  </si>
  <si>
    <t>„Jungfräulein” Gertrud ?</t>
  </si>
  <si>
    <t xml:space="preserve">Jakob </t>
  </si>
  <si>
    <t>Augustin Bürger</t>
  </si>
  <si>
    <t>Jakob Steip, Bürger in Niederwalluf, vertreten vom dem Niederwallufer Bürger Anton Sattler</t>
  </si>
  <si>
    <t>Mutter des Vaters Margarita Daubern</t>
  </si>
  <si>
    <t>Margarita Josefa</t>
  </si>
  <si>
    <t>Dorothea geb. S((h)reb(?)</t>
  </si>
  <si>
    <t>Jungfrau Margarita Opperman</t>
  </si>
  <si>
    <t>„Jungfräulein” Maria Josefa Schraub, vertreten von ihrer Mutter Susanna</t>
  </si>
  <si>
    <t>Christian, Müller auf der Kling</t>
  </si>
  <si>
    <t>Margarita geb. Cronenberger</t>
  </si>
  <si>
    <t>Mutter der Frau Margarita</t>
  </si>
  <si>
    <t>Katharina geb. Feurstein</t>
  </si>
  <si>
    <t>Jungfrau Gertrud Schraub</t>
  </si>
  <si>
    <t>Schwester der Mutter Anna . Bernhard</t>
  </si>
  <si>
    <t>M. Eva Rosina</t>
  </si>
  <si>
    <t>Josef, Bürger und Glaser</t>
  </si>
  <si>
    <t>Eva geb,. Grebert</t>
  </si>
  <si>
    <t>Schwester des Mannes Eva Rosina Quado(?) aus Kiedrich</t>
  </si>
  <si>
    <t>Leonhard, Bürger</t>
  </si>
  <si>
    <t>Agnes geb. Schmauch</t>
  </si>
  <si>
    <t>Ehefrau Agnes Heidel</t>
  </si>
  <si>
    <t>Benedikt Anton</t>
  </si>
  <si>
    <t>Herr Schultheiß Ludwig</t>
  </si>
  <si>
    <t>Herr Benedikt Oberle</t>
  </si>
  <si>
    <t>Katharina geb. Georg</t>
  </si>
  <si>
    <t>Wanter</t>
  </si>
  <si>
    <t>Jakob, Bürger aus Kostheim</t>
  </si>
  <si>
    <t>Kunigunde geb. Solljer</t>
  </si>
  <si>
    <t>Jüngling Valentin Körner</t>
  </si>
  <si>
    <t>Katharina Fehlinger</t>
  </si>
  <si>
    <t>Kaspar Sickinger Bürger aus Mariäborn</t>
  </si>
  <si>
    <t>Der Vater dieses Kindes ist Peter Valentin Sicking</t>
  </si>
  <si>
    <t>Anna Maria, Frau des Schulmeisters Balthasar Schanz in Neudorf</t>
  </si>
  <si>
    <t>Christina Schäfer Schwester des Mannes</t>
  </si>
  <si>
    <t>„Jungfräulein” Elisabeth Körner</t>
  </si>
  <si>
    <t>Katharina geb. Sotokasin</t>
  </si>
  <si>
    <t>„Jungfräulein” Christina Oppermann</t>
  </si>
  <si>
    <t>„Jungfräulein” Katharina Planz</t>
  </si>
  <si>
    <t>M. Elisabeth posthuma</t>
  </si>
  <si>
    <t>Jungfrau M. Elisabeth Schäfer</t>
  </si>
  <si>
    <t>Ägidius Schäfer Kiedricher Bürger</t>
  </si>
  <si>
    <t>Peter Josef Mager, Bürger aus Oberwalluf</t>
  </si>
  <si>
    <t>Josef, lutheranischer Bürger</t>
  </si>
  <si>
    <t>Margarita Schwarz, Schwester der Mutter</t>
  </si>
  <si>
    <t xml:space="preserve">Elisabeth Walburga </t>
  </si>
  <si>
    <t>posthuma</t>
  </si>
  <si>
    <t>Witwe Elisabeth Walburga Bent</t>
  </si>
  <si>
    <t>Johann posthumus</t>
  </si>
  <si>
    <t>Magdalena geb Lonhard(?)</t>
  </si>
  <si>
    <t>Jüngling Johann Arnheider</t>
  </si>
  <si>
    <t>Michael posthumus</t>
  </si>
  <si>
    <t>Jüngling Michael Oppermann</t>
  </si>
  <si>
    <t>Dorothea geb. Kämmer</t>
  </si>
  <si>
    <t>Ehefrau Dorothea Kämmer, vertreten von „Jungfräulein” Elisabeth Wagner</t>
  </si>
  <si>
    <t>Nikolaus Aloisius postumus</t>
  </si>
  <si>
    <t>Nikolaus, Schulmeister</t>
  </si>
  <si>
    <t>Katharina geb.Schuth</t>
  </si>
  <si>
    <t>Nikolaus Schell, Budenheimer Bürger</t>
  </si>
  <si>
    <t>Rosina Wagner, Mutter des Vaters</t>
  </si>
  <si>
    <t>Lorenz,, Sohn des Herrn Ludwig Kett, Schultheissen, vertreten durch den Küster Quirin Oppermann</t>
  </si>
  <si>
    <t>Krechel</t>
  </si>
  <si>
    <t>Elisabeth gsb. Massmann</t>
  </si>
  <si>
    <t>Vater des Mannes Ludwig Krechel, Neudorfer Bürger</t>
  </si>
  <si>
    <t>Rosina geb. Kettenbach</t>
  </si>
  <si>
    <t>Vater des Mannes Melchior Sturm, hiesiger Bürger</t>
  </si>
  <si>
    <t>Bernhard Gerhard</t>
  </si>
  <si>
    <t>P.R.D. Frühmesser in Niederwalluf Bernhard Lizius, vertreten von Küster Quirin Oppermann</t>
  </si>
  <si>
    <t>M. Franziska</t>
  </si>
  <si>
    <t>Margarita geb. Bankauf</t>
  </si>
  <si>
    <t>Jungfrau Franziska Fischbach</t>
  </si>
  <si>
    <t>„Jungfräulein” Magdalena Bart, vertreten von  der Witwe Christine Schell</t>
  </si>
  <si>
    <t>Anna M. Franziska</t>
  </si>
  <si>
    <t>Anna M. verh. Egert aus Kiedrich, Schwester des Mannes</t>
  </si>
  <si>
    <t>Agnes Josefa</t>
  </si>
  <si>
    <t>Karolina geb. Münch</t>
  </si>
  <si>
    <t>„Jungfräulein” Agnes Kettenbach</t>
  </si>
  <si>
    <t>Schwester der Mutter, Jungfrau Juliana Daubern</t>
  </si>
  <si>
    <t>Heinrich, Bürger und Leineweber</t>
  </si>
  <si>
    <t>Anna M. geb. Orttin</t>
  </si>
  <si>
    <t>Jungfrau Barbara Bart aus Eltville, vertreten von der hiesigen WitweKatharina Bicking24.3.</t>
  </si>
  <si>
    <t>M. Magdalena geb. Schwarz</t>
  </si>
  <si>
    <t>Schwester der Mutter Anna M. Schäfer</t>
  </si>
  <si>
    <t>Herr Schulmeister Anton Schneider</t>
  </si>
  <si>
    <t>Katharina geb. Schussler</t>
  </si>
  <si>
    <t>Franz Lorenz, Bürger</t>
  </si>
  <si>
    <t>Katharina, Frau des Schultheissen Ludwig Kett</t>
  </si>
  <si>
    <t>Simon Falkenstein, Kiedricher Bürger</t>
  </si>
  <si>
    <t>„Jungfräulein”Agnes Schraub</t>
  </si>
  <si>
    <t>Anna geb. Sem....</t>
  </si>
  <si>
    <r>
      <t>Schwester der Mutter Christina Sc(h)rankel(?) aus En</t>
    </r>
    <r>
      <rPr>
        <u/>
        <sz val="11"/>
        <color theme="1"/>
        <rFont val="Times New Roman"/>
        <family val="1"/>
      </rPr>
      <t>gehan</t>
    </r>
  </si>
  <si>
    <t>Katharina geb. Post</t>
  </si>
  <si>
    <t>Mutter des Vaters, Wiwe M. Josefa</t>
  </si>
  <si>
    <t>Jakob, Sohn des Nikolaus Nikolaus, Bürger in Winkel, vertreten durch Schulmeister Balthasar Schanz in Neudorf</t>
  </si>
  <si>
    <t>20.5,</t>
  </si>
  <si>
    <t>? geb. Schröder</t>
  </si>
  <si>
    <t>Anna Katharina Bleulin Ehefrau aus Neudorf</t>
  </si>
  <si>
    <t>Bruder des Mannes Alois Philipp Bart, Schmied</t>
  </si>
  <si>
    <t>Jüngling Jakob Fuchs</t>
  </si>
  <si>
    <t>Jüngling Philipp Körner</t>
  </si>
  <si>
    <t xml:space="preserve">Schäfer. </t>
  </si>
  <si>
    <t>Jungfrau Margarita Schäfer.Schwester des Mannes</t>
  </si>
  <si>
    <t>Peter Jakob</t>
  </si>
  <si>
    <t>Anna M. geb. Giies</t>
  </si>
  <si>
    <t>Jakob, Sohn des Bürgers Christopher Klein, vertreten von seinem Vater</t>
  </si>
  <si>
    <t>Konrad, Bürger und Glaser</t>
  </si>
  <si>
    <t>„Jungfräulein” M. Josefa Rustler</t>
  </si>
  <si>
    <t>Joes Baptist</t>
  </si>
  <si>
    <t>Lorenz, Bürger und Glaser</t>
  </si>
  <si>
    <t>Jüngling Joes Arnheider</t>
  </si>
  <si>
    <t>Ress</t>
  </si>
  <si>
    <t>Tillmann, Bürger</t>
  </si>
  <si>
    <t>„Jungfräulein” Helena, Tochter des Valentin Ress, Bürgers in Kiedrich</t>
  </si>
  <si>
    <t>M. Elisabeth Eleonora</t>
  </si>
  <si>
    <t>Cäcilia geb. Essing</t>
  </si>
  <si>
    <t>Schwester des Mannes, Jungfrau Elisabeth Weiskirch</t>
  </si>
  <si>
    <t>Jüngling Quirin Fischbach</t>
  </si>
  <si>
    <t>Jüngling Christian, Sohn des Balthasar Falner Bürger in Hallgarten</t>
  </si>
  <si>
    <t>Valentin(?)</t>
  </si>
  <si>
    <t>Valentin Reuter hiesiger Bürger</t>
  </si>
  <si>
    <t>Gertrud geb. Weiler</t>
  </si>
  <si>
    <t>M. Christina Weiler, Mutter der Frau</t>
  </si>
  <si>
    <t>Quirin Ernst, hiesiger Bürger</t>
  </si>
  <si>
    <t>Philipp Aliosius, Bürger und Schmied</t>
  </si>
  <si>
    <t>Schwester der Mutter, M. Katharina Göbel, Witwe aus Bleidenstadt</t>
  </si>
  <si>
    <t>Herr Josef Sturm, Rüdesheimer Bürger, Bruder der Frau</t>
  </si>
  <si>
    <t>Elisabeth, geb. Weingarten</t>
  </si>
  <si>
    <t>Jungfrau M. Elisabeth Wagner</t>
  </si>
  <si>
    <t>Anna M. geb. Bart</t>
  </si>
  <si>
    <t>Jungfrau M. Elisabeth Weiskirch</t>
  </si>
  <si>
    <t>Anna Maria Christina</t>
  </si>
  <si>
    <t>Kaspar, Bürger und Tischler</t>
  </si>
  <si>
    <t>Margarita geb. Weiler</t>
  </si>
  <si>
    <t>Mutter der Frau Christina Weiler</t>
  </si>
  <si>
    <t>5(?).2.</t>
  </si>
  <si>
    <t>Tilmann, Bürger</t>
  </si>
  <si>
    <t>Magdalena geb. Lenhard</t>
  </si>
  <si>
    <t>Bruder des Mannes, Heinrich Dietz aus Eltville</t>
  </si>
  <si>
    <t>Peter, Bürger und Bäcker</t>
  </si>
  <si>
    <t>Herr Schultheiß in Geisenheim Johann B. Massmann, Bruder der Mutter, vertreten durch Ludwig Krechel, Bürger in Neudorf</t>
  </si>
  <si>
    <t>Engelbert</t>
  </si>
  <si>
    <t>Engelbert, Bürger</t>
  </si>
  <si>
    <t>Maria(?) Franziska geb. Wagner</t>
  </si>
  <si>
    <r>
      <t xml:space="preserve">Engelbert Werner, Eltviller Bürger, Vater des Mannes        </t>
    </r>
    <r>
      <rPr>
        <i/>
        <sz val="11"/>
        <color theme="1"/>
        <rFont val="Times New Roman"/>
        <family val="1"/>
      </rPr>
      <t xml:space="preserve"> Zusatz</t>
    </r>
  </si>
  <si>
    <t>Mathäus Kettenbach, hiesiger Bürger</t>
  </si>
  <si>
    <t>Agnes geb. Dauber</t>
  </si>
  <si>
    <t>Ehefrau Dorothea Dumm</t>
  </si>
  <si>
    <t>4(?).4.</t>
  </si>
  <si>
    <t>Jüngling Georg Alois Körner</t>
  </si>
  <si>
    <t>Witwe Anna M. Jung aus Kiedrich</t>
  </si>
  <si>
    <t>Philipp Aloisius</t>
  </si>
  <si>
    <t>Dorothea geb. Schreb(?)</t>
  </si>
  <si>
    <t>Jüngling Alois Dumm, vertreten von seinem Vater Valentin Dumm</t>
  </si>
  <si>
    <t>Andreas Josef</t>
  </si>
  <si>
    <t>Bruder des Mannes Mathes Planz Müller in Schlangenbad(?)</t>
  </si>
  <si>
    <t>Agnes geb.Jung(?)</t>
  </si>
  <si>
    <t>Margarita geb. ...lg</t>
  </si>
  <si>
    <t>Jüngling Heinrich Wilhelm aus Neudorf</t>
  </si>
  <si>
    <t>Rosina geb. Grebert</t>
  </si>
  <si>
    <t>Franz Josef, Sohn des Herrn Eltviller Schultheissen Johann Hechler(?), vertreten durch den Küster Quirin Oppermann</t>
  </si>
  <si>
    <t>Herr Schöffe Valentin Kindlinger in Neudorf</t>
  </si>
  <si>
    <t>Franziska Gertrud</t>
  </si>
  <si>
    <t>Elisabeth geb. Münch</t>
  </si>
  <si>
    <t>Schwester der Mutter Franziska Münch</t>
  </si>
  <si>
    <t>Sickinger</t>
  </si>
  <si>
    <t>Katharina geb. Scchäfer</t>
  </si>
  <si>
    <t>Mutter des Mannes Anna Maria aus Marienborn</t>
  </si>
  <si>
    <t>Peter Josef Lohnstein, Bürger in Oberwalluf</t>
  </si>
  <si>
    <t>Witwe Anna Margarita Daubern</t>
  </si>
  <si>
    <t>Joes Josef</t>
  </si>
  <si>
    <t>Joes; Waldhüter</t>
  </si>
  <si>
    <t>Katharina geb. Engelmann(?)</t>
  </si>
  <si>
    <t>Jüngling Joes Josef Müller</t>
  </si>
  <si>
    <t>Jungfrau Anna Grafen aus Bleidenstadt</t>
  </si>
  <si>
    <t>Schwester der Mutter Elisabeth Fa(l)kenstein aus Kiedrich</t>
  </si>
  <si>
    <t>Walburga Josefa</t>
  </si>
  <si>
    <t>Karolina geb, Münch</t>
  </si>
  <si>
    <t>„Jungfräulein“ Walburga Weber</t>
  </si>
  <si>
    <t>Ehefrau M. Magdalena Dietz</t>
  </si>
  <si>
    <t>Elisabeth Cronenberger, Schwester der Mutter</t>
  </si>
  <si>
    <t>Katharina geb. Schneider</t>
  </si>
  <si>
    <t>Peter Schumacher, Bürger in Bleidenstadt</t>
  </si>
  <si>
    <t>Barbara geb. Hemrod</t>
  </si>
  <si>
    <t>Mutter der Frau Agnes Hemrod</t>
  </si>
  <si>
    <t>Jäger</t>
  </si>
  <si>
    <t>Johann Philipp</t>
  </si>
  <si>
    <t>Anselm, Bürger und ?</t>
  </si>
  <si>
    <t>Sophie geb. Frank</t>
  </si>
  <si>
    <t>Bruder der Frau Philipp Frank</t>
  </si>
  <si>
    <t>4(?).1.</t>
  </si>
  <si>
    <t>Balthasar Josef</t>
  </si>
  <si>
    <t>Jüngling Balthasar ...ler</t>
  </si>
  <si>
    <t>Johann Anton</t>
  </si>
  <si>
    <t>P.R.D. Antonius Weiskirch Pfarrer in Cassel vertreten von seinem Bruder P.D. Frühmesser Michael Weiskirch</t>
  </si>
  <si>
    <t>Jungfrau M Christina Lorenz Schwester des Mannes</t>
  </si>
  <si>
    <t>?.1</t>
  </si>
  <si>
    <t>Vinzens</t>
  </si>
  <si>
    <t>Katharina geb. Cronberger</t>
  </si>
  <si>
    <t>Herr Vizens Cronenberger Schöffe, Vater der Frau</t>
  </si>
  <si>
    <t>Bruder der Frau Kaspar Cronenberger, bis jetzt ledig</t>
  </si>
  <si>
    <t xml:space="preserve">Weber </t>
  </si>
  <si>
    <t>Jüngling Andreas Müller</t>
  </si>
  <si>
    <t>Andreas Krechel, Bürger in Neudorf, Bruder des Mannes</t>
  </si>
  <si>
    <t>Elisabeth Bart, Schwester des Mannes. vertreten von Christina Weiler</t>
  </si>
  <si>
    <t>Ehefrau Ottilia Ernst, Schwester der Mutter</t>
  </si>
  <si>
    <t>Anna geb. Lehr</t>
  </si>
  <si>
    <t>Peter Josef Mayer, Bürger in Oberwalluf, vertreten durch den Küster Quirin Oppermann</t>
  </si>
  <si>
    <t>Herr Ludwig, Schultheiß</t>
  </si>
  <si>
    <t>Herr Adam Sturm, Bruder der Mutter in Rüdesheim, vertreten durch den Küster Quirin Oppermann</t>
  </si>
  <si>
    <t>Alois, Bürger</t>
  </si>
  <si>
    <t>hiesiger Jüngling Nikolaus Schäfer</t>
  </si>
  <si>
    <t>Agathe Elisabeth</t>
  </si>
  <si>
    <t>Margarita geb Banckauf</t>
  </si>
  <si>
    <t>Jungfrau Agathe Elisabeth Werner aus Neudorf</t>
  </si>
  <si>
    <t>Nikolaus Werner, hiesiger Bürger</t>
  </si>
  <si>
    <t>Diez(?)</t>
  </si>
  <si>
    <t>Jungfrau M. Josefa   ?</t>
  </si>
  <si>
    <t xml:space="preserve">Barbara geb. </t>
  </si>
  <si>
    <t>Barbara   ?    . vertreten von Christina Weiler</t>
  </si>
  <si>
    <t>Elisabeth Rosa</t>
  </si>
  <si>
    <t>Ehefrau Elisabeth Reuter</t>
  </si>
  <si>
    <t>Elisabeth geb. Franck</t>
  </si>
  <si>
    <t>Jüngling Peter Bicking, Bruder (!) des Mannes</t>
  </si>
  <si>
    <t>Franziska geb. Wagner</t>
  </si>
  <si>
    <t>Ehefrau Klara Frnziska Weber</t>
  </si>
  <si>
    <t>Peter Valentin</t>
  </si>
  <si>
    <t>Valentin Sickinger, hiesiger Bürger</t>
  </si>
  <si>
    <t>Lorenz Franz</t>
  </si>
  <si>
    <t>Margarita geb. Reuter</t>
  </si>
  <si>
    <t>Jungfrau Margarita Schäfer</t>
  </si>
  <si>
    <t>Charlotte geb. Münch</t>
  </si>
  <si>
    <t>Jüngling Georg Alois Dumm</t>
  </si>
  <si>
    <t>Herr Philipp Ignaz, ?</t>
  </si>
  <si>
    <t>Herr Satrap ? Franz Josef König, vertreten von Johann B. Rustler, hiesigen Bürger und Küfer</t>
  </si>
  <si>
    <t>Gertrud Sauer aus Frankfurt, vertreten von m. Christina Weiler</t>
  </si>
  <si>
    <t>Ann M. geb, Bart</t>
  </si>
  <si>
    <t>Ehefrau Gertrud Müller</t>
  </si>
  <si>
    <t>Anna geb. Schraub</t>
  </si>
  <si>
    <t>Ehefrau Barbara Rustler</t>
  </si>
  <si>
    <t>P.R.D.Michael Weiskirch hiesiger Primissarius(?)</t>
  </si>
  <si>
    <t>M. Barbara Josefa</t>
  </si>
  <si>
    <t>geb. 11.2.</t>
  </si>
  <si>
    <t>„Jungfräulein“ Barbara Schraub</t>
  </si>
  <si>
    <t>Häser</t>
  </si>
  <si>
    <t>Georg, nicht katholischer Müller auf der Dürrmühle</t>
  </si>
  <si>
    <t>M. Eva geb. Brain, nicht katholisch</t>
  </si>
  <si>
    <r>
      <t>Konrad Burkard Bürger in Bec</t>
    </r>
    <r>
      <rPr>
        <u/>
        <sz val="11"/>
        <color theme="1"/>
        <rFont val="Times New Roman"/>
        <family val="1"/>
      </rPr>
      <t>kt</t>
    </r>
    <r>
      <rPr>
        <sz val="11"/>
        <color theme="1"/>
        <rFont val="Times New Roman"/>
        <family val="1"/>
      </rPr>
      <t>heim</t>
    </r>
  </si>
  <si>
    <t>Bernhard Josef</t>
  </si>
  <si>
    <t>geb. 13.3.</t>
  </si>
  <si>
    <t>geb. 23.3.</t>
  </si>
  <si>
    <t>Elisabeth geb. Wagner</t>
  </si>
  <si>
    <t>Andreas Reuter, Vater des Mannes</t>
  </si>
  <si>
    <t>unehelicher Sohn.</t>
  </si>
  <si>
    <t>Vater ist der ledige Jakob Standhaft</t>
  </si>
  <si>
    <t>unzüchtige Witwe Theresia Wagner</t>
  </si>
  <si>
    <t>Vater ? Joes Adam Flick, Kiedricher Bürger, vertreten vom Küster Quirin Oppermann.</t>
  </si>
  <si>
    <t>M. Josefa verh. Rau aus Bingen, vertreten durch Jungfrau Christina Oppermann</t>
  </si>
  <si>
    <t>Jungfrau M. Theresia Berna aus Frankfurt, vertreten von Ehefrau Christina Weiler</t>
  </si>
  <si>
    <t>Vater des Mannes Ludwig Krechel, Bürger und Bäcker(?) in Neudorf</t>
  </si>
  <si>
    <t>Jakob Christopher</t>
  </si>
  <si>
    <t>?       ?, hiesiger Bürger</t>
  </si>
  <si>
    <t>Kaspar, Tischler</t>
  </si>
  <si>
    <t>Ehefrau  ?    Schwester der Mutter</t>
  </si>
  <si>
    <t>Katharina Elisabeth</t>
  </si>
  <si>
    <t>Jungfrau Katharina Schrankel, ? der Mutter</t>
  </si>
  <si>
    <t>Peter Krechel, hiesiger Bürger und Bäcker</t>
  </si>
  <si>
    <t>Elisabeth Bart, Schwester der Mutter, vertreten von deren Mutter Margarita Bart</t>
  </si>
  <si>
    <t>Jüngling Balthasar, Bruder der Mutter</t>
  </si>
  <si>
    <t>Jungfrau Elisabeth , Schwester der Mutter</t>
  </si>
  <si>
    <t>geb. 8.10.</t>
  </si>
  <si>
    <t>Mutter der Frau Katharina Franziska Gregor aus Camberg, vertreten von Christina Weiler</t>
  </si>
  <si>
    <t>Masmann</t>
  </si>
  <si>
    <t>geb. 12.10.</t>
  </si>
  <si>
    <t>Herr Joh. Baptist Masmann, Schultheiß in Geisenheim</t>
  </si>
  <si>
    <t>Magdalena geb. Wallmach</t>
  </si>
  <si>
    <t>Jungfrau Anna Krechel aus Neudorf</t>
  </si>
  <si>
    <t>geb. 31.10.</t>
  </si>
  <si>
    <t>Herr Andreas</t>
  </si>
  <si>
    <t>Herr Schultheiß Ludwig Kett, Bruder der Frau</t>
  </si>
  <si>
    <t>Vinzenz Kaspar</t>
  </si>
  <si>
    <t>geb. 13.11.</t>
  </si>
  <si>
    <t>Jünglin Kaspar Cronenberger, Bruder der Frau</t>
  </si>
  <si>
    <t xml:space="preserve">M. Justina </t>
  </si>
  <si>
    <t>M. Justina verh. Trebau aus Cronenberg, vertreten durch Ehefrau ? Weiler</t>
  </si>
  <si>
    <t>Herr Schultheiß Ludwig Kett</t>
  </si>
  <si>
    <r>
      <t xml:space="preserve">Herr Jakob König, Mainzer Bürger, vertreten von ?   ?      </t>
    </r>
    <r>
      <rPr>
        <i/>
        <sz val="11"/>
        <color theme="1"/>
        <rFont val="Times New Roman"/>
        <family val="1"/>
      </rPr>
      <t>(längerer unleserlicher Zusatz)</t>
    </r>
  </si>
  <si>
    <t>Mutter der Frau Anna Katharina Reuter</t>
  </si>
  <si>
    <t>Beringer</t>
  </si>
  <si>
    <t>Lorenz, Müller auf der Lochmühle</t>
  </si>
  <si>
    <t>M. Eva geb. Rudolph</t>
  </si>
  <si>
    <t>M. Eva verh. Rudolph aus Schierstein, vertreten von Dorothea Baier aus Niederwalluf</t>
  </si>
  <si>
    <t>geb. 22.12.</t>
  </si>
  <si>
    <t>Anselm, Bürger und Leineweber</t>
  </si>
  <si>
    <t>Sophia geb. Franck</t>
  </si>
  <si>
    <t>Bürger Andreas Franck, Bruder der Frau</t>
  </si>
  <si>
    <t>Adam Anton</t>
  </si>
  <si>
    <t>Nikolaus Bürger</t>
  </si>
  <si>
    <t>Einwohner Adam Kämer auf dem Nürnberger Hof bei Frauenstein, vertreten durch Küster Quirin Oppermann</t>
  </si>
  <si>
    <t>Schwester der Mutter Margarita verh. Fischbach</t>
  </si>
  <si>
    <t>ledige Mainzerin Anna M. Feuerstein, vertreten von der Ehefrau Anna Christina Weiler</t>
  </si>
  <si>
    <t>M. Elisabeth, Tochter des Bürgers Wilhelm Daubern</t>
  </si>
  <si>
    <t>Bibbo</t>
  </si>
  <si>
    <t>Jakob Winter, Bürger in Schlangenbad</t>
  </si>
  <si>
    <t>geb. 16.3.</t>
  </si>
  <si>
    <t>Herr Philipp Ignaz, Schöffe</t>
  </si>
  <si>
    <t>Bruder der Frau Josef Kindlinger, Junggeselle in Neudorf</t>
  </si>
  <si>
    <t>Anna M</t>
  </si>
  <si>
    <t>Anna Maria verh. Schäfer</t>
  </si>
  <si>
    <t>Philipp Quirin</t>
  </si>
  <si>
    <t>Quirin Oppermann, Bürger</t>
  </si>
  <si>
    <t>Elisabeth geb. Botin</t>
  </si>
  <si>
    <t>Katharina verh. Schäfer aus Kiedrich</t>
  </si>
  <si>
    <t>Ana Maria</t>
  </si>
  <si>
    <t>Anna M. verh. Göbel</t>
  </si>
  <si>
    <t>„Jungfräulein“ Agnes Kett</t>
  </si>
  <si>
    <t>„Jungfräulein“ Barbara Schwarz aus Kiedric        (Anmerkung)</t>
  </si>
  <si>
    <t>Anton Josef</t>
  </si>
  <si>
    <t>Anton Josef Steip, Bürger in Wiesbaden, Bruder der Frau</t>
  </si>
  <si>
    <t>Franz, Bürger und Schneider</t>
  </si>
  <si>
    <t>Margarita geb. Winidik(?)</t>
  </si>
  <si>
    <t>Philipp Werner, Bürger und Schneider in Schlangenbad, dessen Aufgabe sein Sohn Wendelinus übernahm</t>
  </si>
  <si>
    <t>Diez</t>
  </si>
  <si>
    <t>Tillman, Bürger</t>
  </si>
  <si>
    <t>Ehefrau M. Magdalena Gietz</t>
  </si>
  <si>
    <t>M. Gertrud</t>
  </si>
  <si>
    <t>Gertrud verh. Schmauch aus Mainz, vertreten durch Witwe Susanna Schraub</t>
  </si>
  <si>
    <t xml:space="preserve">Nikolaus, </t>
  </si>
  <si>
    <t>hiesiger Jüngling Georg Alois Körner</t>
  </si>
  <si>
    <t>Bruder der Mutter, Junggeselle Philipp</t>
  </si>
  <si>
    <t>Weingärthner</t>
  </si>
  <si>
    <t>Margarethe Weingärthner Tochter des Josef Weingärthner und Anna Margaretha geb. Braun</t>
  </si>
  <si>
    <t>Jungfrau Dorothea Abt</t>
  </si>
  <si>
    <t>Georg, Bürger</t>
  </si>
  <si>
    <t>Anna M. geb. Franck</t>
  </si>
  <si>
    <t>Josef Georg, Müller aus dem Koblenzerthal, vertreten vom Küster Quirin</t>
  </si>
  <si>
    <t>Walburga Schraub, Tochter des Bürgers Adam Schraub und Franziska geb. Rustler</t>
  </si>
  <si>
    <t>Schwester der Mutter, „Jungfräulein“ Elisabeth Schraub</t>
  </si>
  <si>
    <t>Vater ist Adam Jos. Embach.</t>
  </si>
  <si>
    <t>Tochter</t>
  </si>
  <si>
    <t>von der Hebamme getauft, gestorben</t>
  </si>
  <si>
    <t>Theresia</t>
  </si>
  <si>
    <t>Margarita geb. Michel</t>
  </si>
  <si>
    <t>Schwester der Mutter Theresia Michel aus Gerolstein</t>
  </si>
  <si>
    <t>Schneider</t>
  </si>
  <si>
    <t>Herr Anton, Schulmeister</t>
  </si>
  <si>
    <t>Margarita geb. Sturm</t>
  </si>
  <si>
    <t>Vater der Frau, Herr Franz Josef Sturm, Schöffe</t>
  </si>
  <si>
    <t>„Jungfräulein“ Gertrud Fuchs</t>
  </si>
  <si>
    <r>
      <t>Agnes Josefa (</t>
    </r>
    <r>
      <rPr>
        <i/>
        <sz val="11"/>
        <color theme="1"/>
        <rFont val="Times New Roman"/>
        <family val="1"/>
      </rPr>
      <t>Anmerkung)</t>
    </r>
  </si>
  <si>
    <t>„Jungfräulein“ Agnes Josefa Kett</t>
  </si>
  <si>
    <t>Anna M. geb. Krechel</t>
  </si>
  <si>
    <t>Mutter der Frau, Agnes Krechel aus Neudorf</t>
  </si>
  <si>
    <t>Anna M. geb. Bast</t>
  </si>
  <si>
    <t>Ehefrau M. Magdalena Giez</t>
  </si>
  <si>
    <t>Eva geb. Lang</t>
  </si>
  <si>
    <t>„Jungfräulein“ M. Franziska Engelbert</t>
  </si>
  <si>
    <t>Philipp, Bürger und Küfer, nicht katholisch</t>
  </si>
  <si>
    <t>Margarita geb Bankaus</t>
  </si>
  <si>
    <t>Philipp Reuter, hiesiger Bürger</t>
  </si>
  <si>
    <t>Nikolaus Embach</t>
  </si>
  <si>
    <t>Christina, Tochter des Bürgers Nikolaus Schäfer und Charlotte geb. Stauz(?)enberger</t>
  </si>
  <si>
    <t>Bruder der Person, Junggeselle Nikolaus, durch nachfolgende Ehe legitimiert.</t>
  </si>
  <si>
    <t>Vater ist Nikolaus Embach</t>
  </si>
  <si>
    <t>Jakobina Elisabeth</t>
  </si>
  <si>
    <t xml:space="preserve">Cäcilia geb. Essig </t>
  </si>
  <si>
    <t>Jakobina verh. Weiskirch aus Bopenheim, vertreten von Jungfrau Elisabeth Weiskirch</t>
  </si>
  <si>
    <t>Margarete geb. Wieler</t>
  </si>
  <si>
    <t>Jungfrau Franziska Fischbach, Schwester der Mutter</t>
  </si>
  <si>
    <t>geb. 12.3.</t>
  </si>
  <si>
    <t>Valentin, Schneider</t>
  </si>
  <si>
    <t>Gertrud geb. Schmul(?)</t>
  </si>
  <si>
    <t>„Jungfräulein“ Gertrud Rustler</t>
  </si>
  <si>
    <t>Johann, Müller auf der Dürrmühl</t>
  </si>
  <si>
    <t>Elisabeth geb. Cronenberger</t>
  </si>
  <si>
    <t>Margarita verh. Cronenberger, Mutter der Frau</t>
  </si>
  <si>
    <t>Elisabeth verh. Franck</t>
  </si>
  <si>
    <t>Sophie geb. Franck</t>
  </si>
  <si>
    <t>Bürger Anton Franck, Vater der Frau</t>
  </si>
  <si>
    <t>Konrad, Bürger und Tischler</t>
  </si>
  <si>
    <t>Anna M. geb. Isinger</t>
  </si>
  <si>
    <t>Jungfrau M. Elisabeth Schmitt</t>
  </si>
  <si>
    <t>Jakob Reuter, Bürger</t>
  </si>
  <si>
    <t>Ehefrau M. Elisabeth Sauer</t>
  </si>
  <si>
    <t>Katharina Sturm, Tochter des Bürgers Gerhard Sturm</t>
  </si>
  <si>
    <t>Gertrud Sturm</t>
  </si>
  <si>
    <t>Jüngling Anton Hohl</t>
  </si>
  <si>
    <t>Hirt</t>
  </si>
  <si>
    <t>Ursula geb. Weingart</t>
  </si>
  <si>
    <t>Adam Schäfer, hiesiger Bürger</t>
  </si>
  <si>
    <t>hiesiger Jüngling Joes Ringel</t>
  </si>
  <si>
    <t>Anna M. geb. Lehr</t>
  </si>
  <si>
    <t>Jüngling Martin Köhler aus Mainz</t>
  </si>
  <si>
    <t>Bernhard</t>
  </si>
  <si>
    <t>Bernhard Peter, Schulmeister in Heddernheim, vertreten durch Küster Quirin Oppermann</t>
  </si>
  <si>
    <t>Philipp Jung, Junggeselle</t>
  </si>
  <si>
    <t>Peter Rau, Bürger und Uhrmacher in der Stadt Wien, Bruder der Frau, vertreten von Küster Quirin Oppermann</t>
  </si>
  <si>
    <t>Giez</t>
  </si>
  <si>
    <t>Joes Jakob</t>
  </si>
  <si>
    <t>Tillmann, Bürger und Metzger</t>
  </si>
  <si>
    <t>Magdalena geb. Lehntad(?)</t>
  </si>
  <si>
    <t>J. Jakob Wagner, hiesiger Bürger</t>
  </si>
  <si>
    <t>Rosalia</t>
  </si>
  <si>
    <t>Herr Franz, Geometer und Bürger</t>
  </si>
  <si>
    <t>Jungfrau Rosalia Schuth, Schwester der Mutter</t>
  </si>
  <si>
    <t>Witwe Katharina Bicking</t>
  </si>
  <si>
    <t>Anna M. geb. Treber</t>
  </si>
  <si>
    <t>Mutter der Frau Anna M. Treber aus Kiedrich</t>
  </si>
  <si>
    <t>Jakob Reuter, Bruder der Frau</t>
  </si>
  <si>
    <t>Weiler(?)</t>
  </si>
  <si>
    <t>Quirin(?)</t>
  </si>
  <si>
    <t xml:space="preserve">Katharina(?) geb. ? </t>
  </si>
  <si>
    <t>Jüngling Quirin Oppermann</t>
  </si>
  <si>
    <t>Herr Schulmeister Anton</t>
  </si>
  <si>
    <t>P. R. D. Ludwig Schneider ?   ?</t>
  </si>
  <si>
    <t>Quirin Ernst</t>
  </si>
  <si>
    <t>Vater des Mannes Jakob Schäfer</t>
  </si>
  <si>
    <t>Vater des Mannes Jakob Isinger, hiesiger Bürger</t>
  </si>
  <si>
    <t>Jungfrau M. Eva</t>
  </si>
  <si>
    <t>Katharina geb. Schrankel(?)</t>
  </si>
  <si>
    <t>Katharina Birottin WBleidenstadt</t>
  </si>
  <si>
    <t>Elisabeth geb. Michel</t>
  </si>
  <si>
    <t>Jakob Korn, Bürger aus Geroldstein</t>
  </si>
  <si>
    <t>geb. 4.3.</t>
  </si>
  <si>
    <t>Jungfrau Sophie Trunck</t>
  </si>
  <si>
    <t>Peter, Müller auf der Mühle hinter der Kling</t>
  </si>
  <si>
    <t>Katharina geb. Görz</t>
  </si>
  <si>
    <t>Müller Christian Annach</t>
  </si>
  <si>
    <t>Witwe Katharina Sickinger geb. Schäfer</t>
  </si>
  <si>
    <t>Jüngling Alois Reiz „cujus pater e(s?)t Aloisius Körner(?) solutus“.</t>
  </si>
  <si>
    <t>Joes Bernhard</t>
  </si>
  <si>
    <t>Margarita geb. Winckler</t>
  </si>
  <si>
    <t>Jüngling J. Bernhard Werner aus Schlangenbad</t>
  </si>
  <si>
    <t>Witwe M. Anna Jung aus Kiedrich</t>
  </si>
  <si>
    <t>Semmler</t>
  </si>
  <si>
    <t>Franz Bibbo, hiesiger Bürger</t>
  </si>
  <si>
    <t>Anna M. geb. Schuth</t>
  </si>
  <si>
    <t>Mutter der Frau Anna M. Schuth, vertreten von ihrer Tochter Rosalia Schuth.</t>
  </si>
  <si>
    <t>Jungfrau Elisabeth Werner</t>
  </si>
  <si>
    <t>Leonhard, Bürger und Tischler</t>
  </si>
  <si>
    <t>Ehefrau Elisabeth Krechel</t>
  </si>
  <si>
    <t>Elisabeth Scholl, verh. Schwester der Mutter</t>
  </si>
  <si>
    <t>Anna Maria geb. Reiz</t>
  </si>
  <si>
    <t>Johann, Müller auf der Dörrmühl</t>
  </si>
  <si>
    <t>Schwester der Mutter Katharina Wagner aus Rauenthal</t>
  </si>
  <si>
    <t>Adam, Bürger und Bäcker</t>
  </si>
  <si>
    <t>Katharina geb. Annach</t>
  </si>
  <si>
    <t>Franz Loren, hiesiger Bürger</t>
  </si>
  <si>
    <t>(?).11.</t>
  </si>
  <si>
    <t>? Philipp</t>
  </si>
  <si>
    <t>Elisabeth geb. Vollmännin(?)</t>
  </si>
  <si>
    <t>Philipp ?. hiesiger Bürger</t>
  </si>
  <si>
    <t>Jungfrau Gertrud Körner</t>
  </si>
  <si>
    <t>Elisabeth geb. Ost</t>
  </si>
  <si>
    <t>Nikolaus Kleichmann, Limburger Bürger</t>
  </si>
  <si>
    <t>Philipp Alois</t>
  </si>
  <si>
    <t>Katharina geb. Schröder(?)</t>
  </si>
  <si>
    <t>Philipp Alois Bart, hiesiger Bürger</t>
  </si>
  <si>
    <t>Jungfrau Barbara Hohl</t>
  </si>
  <si>
    <t>Valentin, Bürger und Schuster</t>
  </si>
  <si>
    <t>Elisabeth geb. Fuchs</t>
  </si>
  <si>
    <t>Jüngling Jakob Fuchs, Bruder der Mutter</t>
  </si>
  <si>
    <t xml:space="preserve">Bart </t>
  </si>
  <si>
    <t>Anna geb. Franck</t>
  </si>
  <si>
    <t>Andreas Franck, Bürger, Bruder des Vaters</t>
  </si>
  <si>
    <t>Kaspar, Bürgerund Tischler</t>
  </si>
  <si>
    <t>Margarita geb. Wieler</t>
  </si>
  <si>
    <t>Witwe Christina Weiler, Mutter der Frau</t>
  </si>
  <si>
    <t>Mainzer(?) Bürger Georg Bart, vertreten von Küster Quirin Oppermann</t>
  </si>
  <si>
    <t>„Jungfräulein“ Katharina Bart</t>
  </si>
  <si>
    <t>Walburga Elisabeth Katharina</t>
  </si>
  <si>
    <t>Ehefrau Walburga Elisabeth König in Mainz, Schwester des Mannes</t>
  </si>
  <si>
    <t>Anna M. Dorothea</t>
  </si>
  <si>
    <t>Dorothea geb. Diek, nicht katholisch</t>
  </si>
  <si>
    <t>„Jungfräulein“ Anna M. Sturm, Schwester des Mannes</t>
  </si>
  <si>
    <t>um 2 Uhr nachts wurden Zwillinge geboren, von denen einer tot aus der Gebärmutter kam</t>
  </si>
  <si>
    <t>ledige Anna M. Bart aus Rüdesheim</t>
  </si>
  <si>
    <t>Sohn</t>
  </si>
  <si>
    <t>Mutter der Frau M. Agnes Sturm</t>
  </si>
  <si>
    <t>geb. 7.4.</t>
  </si>
  <si>
    <t>ledige Sophie Trunck</t>
  </si>
  <si>
    <t>Ehefrau M. Magdalena T(?)rusch</t>
  </si>
  <si>
    <t>Valtin</t>
  </si>
  <si>
    <t>Valtin, Bürger</t>
  </si>
  <si>
    <t>Jüngling Valtin Schäfer</t>
  </si>
  <si>
    <t>Ehefrau Anna Maria Klein</t>
  </si>
  <si>
    <t>Philipp, nicht katholischer Bürger</t>
  </si>
  <si>
    <t>Margarita geb. Banckaud</t>
  </si>
  <si>
    <t>Jungfrau Katharina Arnheider</t>
  </si>
  <si>
    <r>
      <t xml:space="preserve">Jungfrau Magdalena Essig, </t>
    </r>
    <r>
      <rPr>
        <u/>
        <sz val="11"/>
        <color theme="1"/>
        <rFont val="Times New Roman"/>
        <family val="1"/>
      </rPr>
      <t>Tochter</t>
    </r>
    <r>
      <rPr>
        <sz val="11"/>
        <color theme="1"/>
        <rFont val="Times New Roman"/>
        <family val="1"/>
      </rPr>
      <t xml:space="preserve"> der Mutter aus Battenberg  </t>
    </r>
    <r>
      <rPr>
        <i/>
        <sz val="11"/>
        <color theme="1"/>
        <rFont val="Times New Roman"/>
        <family val="1"/>
      </rPr>
      <t>(Schwester?)</t>
    </r>
  </si>
  <si>
    <t>Jakob Tillmann</t>
  </si>
  <si>
    <t>Jakob, Bürger und Schreiner</t>
  </si>
  <si>
    <t>? geb. Lang</t>
  </si>
  <si>
    <t>Tillmann Giez, hiesiger Bürger</t>
  </si>
  <si>
    <t>M. Rosa Gertrud</t>
  </si>
  <si>
    <t>Anna M. geb. Schrankel</t>
  </si>
  <si>
    <t>Jungfrau M. Rosa Müller</t>
  </si>
  <si>
    <t>Katharina geb. Lehn</t>
  </si>
  <si>
    <t>Schwester der Mutter Maria Elisabeth verh. Salzin(?)</t>
  </si>
  <si>
    <t>Schwester der Mutter Elisabeth verh. Kohlas</t>
  </si>
  <si>
    <t>Heinrich Becher, Bürger in Erbach</t>
  </si>
  <si>
    <t>M. Madalena geb. Steip</t>
  </si>
  <si>
    <t>Witwe Barbara Bicking</t>
  </si>
  <si>
    <t>Jüngling Philipp Jakob Schraub</t>
  </si>
  <si>
    <t>Barb. Magdalena geb. Lehnhard</t>
  </si>
  <si>
    <t>Ehefrau Gertrud Lorenz</t>
  </si>
  <si>
    <t>Ehefrau Margarita Wagner, vertreten von Jungfrau Wilhelmine Scholl</t>
  </si>
  <si>
    <t>Kind, von Hebamme getauft</t>
  </si>
  <si>
    <t>Anna M. geb. Münch(?)</t>
  </si>
  <si>
    <t>ledige Barbara Bicking</t>
  </si>
  <si>
    <t>Jüngling Mathäus Ress</t>
  </si>
  <si>
    <t>Anton Isinger, hiesiger Bürger</t>
  </si>
  <si>
    <t>Ehefrau Ann M. Gebel</t>
  </si>
  <si>
    <t>Schwester der Mutter, Anna M. Jung</t>
  </si>
  <si>
    <t>„Jungfräulein“ Katharina Müller</t>
  </si>
  <si>
    <t>Schwester der Mutter, die ledige Anna M. Münch</t>
  </si>
  <si>
    <t>Valentin Fischbach, Bürger und Vater des Mannes</t>
  </si>
  <si>
    <t>Valentin Treber, Kiedricher Bürger</t>
  </si>
  <si>
    <t>Louise geb. Münch</t>
  </si>
  <si>
    <t>die ledige Katharina Damm</t>
  </si>
  <si>
    <t>Gertrud geb. Klein</t>
  </si>
  <si>
    <t>die ledige Anna Maria Oppermann</t>
  </si>
  <si>
    <t>Johann, Müller auf der Dürrmühle</t>
  </si>
  <si>
    <t>verh. Elis. Katharina Wagner, Schwester des Mannes</t>
  </si>
  <si>
    <t>Gertrud geb, Schraub</t>
  </si>
  <si>
    <t>Jungfrau Maria Josefa Schraub</t>
  </si>
  <si>
    <t>Jungfrau Barbara Falkenstein aus Kiedrich</t>
  </si>
  <si>
    <t>Jüngling Johann Josef Scholl</t>
  </si>
  <si>
    <t>Maria Josefa Katharina</t>
  </si>
  <si>
    <t>Balthasar, Bürger und Kaufmann</t>
  </si>
  <si>
    <t>Katharina geb. Sotokas</t>
  </si>
  <si>
    <t>„Jungfräulein“ Maria Josefa Annach</t>
  </si>
  <si>
    <t>Jüngling Johanne Josef Rustler</t>
  </si>
  <si>
    <t>Johann Christopher</t>
  </si>
  <si>
    <t>Katharina geb. Schrankel</t>
  </si>
  <si>
    <t>Vater der Mutter Johann Christopher Schrankel in Engenhahn</t>
  </si>
  <si>
    <t>Jakobina</t>
  </si>
  <si>
    <t>unzüchtige Katharina Sturm, Tochter des Gerhard Sturm, hiesigen Bürgers</t>
  </si>
  <si>
    <t>Anna Margarita geb. Winckler</t>
  </si>
  <si>
    <t>Leonhard Werner aus Gonsenheim</t>
  </si>
  <si>
    <t>Wendelin Werner aus Gonsenheim</t>
  </si>
  <si>
    <t>Mutter des Mannes Christina Weiler</t>
  </si>
  <si>
    <t>Katharina Margarita</t>
  </si>
  <si>
    <t>Gertrud geb. Kuttger</t>
  </si>
  <si>
    <t>Schwester der Mutter Margarita Kuttger</t>
  </si>
  <si>
    <t>Leonhard, Tischler</t>
  </si>
  <si>
    <t>Bruder der Frau, der ledige Valentin Isinger</t>
  </si>
  <si>
    <t>Maria Margarita Josefa</t>
  </si>
  <si>
    <t>„Jungfräulein“ Margarita Schneider aus Hallgarten, vertreten von Wilhelmina Dörr, der verheirateten Schwester der Mutter</t>
  </si>
  <si>
    <t>Maria Anna Eva</t>
  </si>
  <si>
    <t>die ledige Anna Maria Lang, vertreten von ihrer Schwester Eva verh. Bibo</t>
  </si>
  <si>
    <t>Elisabeth geb. Fusch</t>
  </si>
  <si>
    <t>Andreas Franck, Bürger</t>
  </si>
  <si>
    <t>Bibo</t>
  </si>
  <si>
    <t>Franz Adam</t>
  </si>
  <si>
    <t>Franz, Geometer</t>
  </si>
  <si>
    <t>Herr Schulmeister in Aulhausen Adam Schuth, Bruder der Frau</t>
  </si>
  <si>
    <t>Bürger Valentin Reuter, Bruder des Mannes</t>
  </si>
  <si>
    <t>Jungfrau Anna M. Sturm</t>
  </si>
  <si>
    <t>Katharina Rosalia</t>
  </si>
  <si>
    <t>„Jungfräulein“ Katharina Weiler</t>
  </si>
  <si>
    <t>Johann Franz</t>
  </si>
  <si>
    <t xml:space="preserve">Gertrud geb. Weiler </t>
  </si>
  <si>
    <t>Johann Martin, Bürger in Schwalbach</t>
  </si>
  <si>
    <t>ledige Anna Maria Bicking</t>
  </si>
  <si>
    <t>Quirin Bicking, hiesiger Bürger</t>
  </si>
  <si>
    <t>Anna Margareta geb. Veil</t>
  </si>
  <si>
    <t xml:space="preserve">Jüngling Wilhelm Ernst </t>
  </si>
  <si>
    <t>Mrgarita geb. Rau</t>
  </si>
  <si>
    <t>Jüngling Josef Rau von Wien, vertreten vom Küster Quirin Oppermann</t>
  </si>
  <si>
    <t>Magdalena geb. Lehnhard</t>
  </si>
  <si>
    <t>Agnes verh. Giez aus Eltville</t>
  </si>
  <si>
    <t>Christina Sophie</t>
  </si>
  <si>
    <t>Christina Trunck</t>
  </si>
  <si>
    <t>ihre Mutter Christina Schäfer</t>
  </si>
  <si>
    <t>durch nachf. Ehe legitimiert. Vater ist Nikolaus Schäfer, Bürger und Schmied</t>
  </si>
  <si>
    <t>Schwester des Mannes Anna Maria Münch</t>
  </si>
  <si>
    <t>Sophie geb. Frick</t>
  </si>
  <si>
    <t>Jüngling Anselm Ernst</t>
  </si>
  <si>
    <t>Barbara Margarita</t>
  </si>
  <si>
    <t>Mutter der Frau, Barbara Klein</t>
  </si>
  <si>
    <t xml:space="preserve">Katharina </t>
  </si>
  <si>
    <t xml:space="preserve">Alois </t>
  </si>
  <si>
    <t>Katharina geb Todt(?)</t>
  </si>
  <si>
    <t>Jungfrau Katharina Müller</t>
  </si>
  <si>
    <t>Dorothea geb. Dick, nicht katholisch</t>
  </si>
  <si>
    <t>Jüngling Valentin Schäfer</t>
  </si>
  <si>
    <t>Hohenfeld</t>
  </si>
  <si>
    <t>Adam, Müller auf der Dürrmühle</t>
  </si>
  <si>
    <t>Elisabeth geb. Kohlas</t>
  </si>
  <si>
    <t>Bruder der Frau Johann Kohlas, Müller</t>
  </si>
  <si>
    <t>die ledige Christina Isinger, Schwester des Vaters</t>
  </si>
  <si>
    <t>Katharina geb. Lehr</t>
  </si>
  <si>
    <t>Jakob Reuter, Bürger, Bruder des Mannes</t>
  </si>
  <si>
    <t>Anna Maria geb. Bart</t>
  </si>
  <si>
    <t>Jüngling Heinrich Josef Schuth, vertreten von dem Jüngling Heinrich Josef Weppel</t>
  </si>
  <si>
    <t>Anna Magdalena</t>
  </si>
  <si>
    <t>Georg Josef. Bürger</t>
  </si>
  <si>
    <t>„Jungfräulein“ Magdalena Bart</t>
  </si>
  <si>
    <t>Anna Maria geb. Wagner</t>
  </si>
  <si>
    <t>Mutter der Frau Elisabeth Wagner</t>
  </si>
  <si>
    <t>Philipp Franck, Bruder des Mannes</t>
  </si>
  <si>
    <t>Karl Johann</t>
  </si>
  <si>
    <t>der Mainzer Bürger Karl Johann Miltenburger</t>
  </si>
  <si>
    <t>Johann Georg Roth, Eltviller Bürger</t>
  </si>
  <si>
    <t>Jakob, Bürger und Tischler</t>
  </si>
  <si>
    <t>„Jungfräulein“ M. Rosa Müller, Tochter des Bürgers Heinrich Müller</t>
  </si>
  <si>
    <t>Elisabeth Oliva</t>
  </si>
  <si>
    <t>Rosina geb.Kettenbach</t>
  </si>
  <si>
    <t>Ehefrau Elisabeth Wagner</t>
  </si>
  <si>
    <t>Jungfrau Anna Maria Kraft</t>
  </si>
  <si>
    <t>Anna M. geb. Reiz</t>
  </si>
  <si>
    <t>Jüngling Philipp Arndt aus Niederwalluf</t>
  </si>
  <si>
    <t>ledige Anna Maria Embach</t>
  </si>
  <si>
    <t>ihr Bruder Adam Josef Embach</t>
  </si>
  <si>
    <t>Anna Maria geb. Weingart</t>
  </si>
  <si>
    <t>„Jungfräulein“ Eva Rosina Müller</t>
  </si>
  <si>
    <t>„Jungfräulein“ Katharina Isinger</t>
  </si>
  <si>
    <t>„Jungfräulein“ Katharina Reuter</t>
  </si>
  <si>
    <t>Johann Kohlas. Müller</t>
  </si>
  <si>
    <t>Gertrud geb. Schwarz</t>
  </si>
  <si>
    <t>„Jungfräulein“ Barbara Schwarz aus Neudorf</t>
  </si>
  <si>
    <t>Margarita geb. Banckauff</t>
  </si>
  <si>
    <t>„Jungfräulein“ Agnes Rustler</t>
  </si>
  <si>
    <t>Jokob</t>
  </si>
  <si>
    <t>Barbara geb. Hohl</t>
  </si>
  <si>
    <t>Jüngling Jakob Bicking, Bruder des Mannes</t>
  </si>
  <si>
    <t>Philipp Wilhelm</t>
  </si>
  <si>
    <t>Johann, Bürger und Müller auf der Dürrmühle</t>
  </si>
  <si>
    <t>Vater des Mannes, Philipp Wilhelm Kohlas, Müller in Tiefenthal</t>
  </si>
  <si>
    <t>Witwe Anna Maria Weber</t>
  </si>
  <si>
    <t>ihr Bruder Thomas Orthel</t>
  </si>
  <si>
    <t>Jüngling Konrad Josef Weber</t>
  </si>
  <si>
    <t>Johann Willhelm</t>
  </si>
  <si>
    <t>Anna Margarita geb. Winkler</t>
  </si>
  <si>
    <t>Jüngling Wilhelm Werner aus Gonsenheim</t>
  </si>
  <si>
    <t>Anna Maria geb. Sc(h)muckel</t>
  </si>
  <si>
    <t>Wilhelm Klein, hiesiger Bürger</t>
  </si>
  <si>
    <t>Jungfrau Anna Maria Falk(?) aus Hallgarten</t>
  </si>
  <si>
    <t>Jakobina geb. Sturm</t>
  </si>
  <si>
    <t>Schwester der Mutter Katharina Sturm</t>
  </si>
  <si>
    <t>Schwester der Mutter Elisabeth (!) Frank</t>
  </si>
  <si>
    <t>Schwester der Mutter Gertrud Lorenz</t>
  </si>
  <si>
    <t>Jüngling Peter Planz von der Planzischen Mühle</t>
  </si>
  <si>
    <t>Wendelin Josef</t>
  </si>
  <si>
    <t>M. Anna geb. Werner</t>
  </si>
  <si>
    <t>Jüngling Wendelin Werner, Bruder der Mutter</t>
  </si>
  <si>
    <t>M. Anna geb. Wagner</t>
  </si>
  <si>
    <t>Jungfrau Margarita Ernst</t>
  </si>
  <si>
    <t>posthumus</t>
  </si>
  <si>
    <t>Margarita geb Reuter</t>
  </si>
  <si>
    <t>Bruder der Frau, Jakob Reuter, Bürger</t>
  </si>
  <si>
    <t>Jungfrau Rosina Trunck</t>
  </si>
  <si>
    <t>M. Rosalia</t>
  </si>
  <si>
    <t>Christian. Müller auf der Kling</t>
  </si>
  <si>
    <t>Jungfrau M. Rosalia Schuth, Schwester der Mutter</t>
  </si>
  <si>
    <t>Ehefrau Elisabeth Korn aus Mombach</t>
  </si>
  <si>
    <t>Johann Treber, Kiedricher Bürger</t>
  </si>
  <si>
    <t>Adam Josef, Bürger</t>
  </si>
  <si>
    <t>Walburga geb. Schraub</t>
  </si>
  <si>
    <t>Balthasar Embach, Bruder des Mannes, Schulmeister in Aushausen, vertreten durch den Bürger Jakob Schraub</t>
  </si>
  <si>
    <t>geb. 8.8.</t>
  </si>
  <si>
    <t>Martin Josef</t>
  </si>
  <si>
    <t>Jüngling Martin Kettenbach, vertreten von dem Bürger Mathäus Kettenbach</t>
  </si>
  <si>
    <t>Nikolaus, Bürger und Schmied</t>
  </si>
  <si>
    <t>Jüngling Alois Dumm</t>
  </si>
  <si>
    <t>Johann, Bürger und Tischler</t>
  </si>
  <si>
    <t>Katharina geb. Arnheider</t>
  </si>
  <si>
    <t>Vater der Mutter Joes Arnheider, Waldhüter</t>
  </si>
  <si>
    <t>Bürger Valentin Isinger</t>
  </si>
  <si>
    <t>Maria Margarita</t>
  </si>
  <si>
    <t>Katharina geb Schüssler</t>
  </si>
  <si>
    <t>Schwester des Mannes Margarita verh. Fischbach</t>
  </si>
  <si>
    <t>1910.</t>
  </si>
  <si>
    <t>M. Margareta</t>
  </si>
  <si>
    <t>Katharina geb. Jörg</t>
  </si>
  <si>
    <t>„Jungfräulein“ Margarita Müller</t>
  </si>
  <si>
    <t>Katharina geb. Rückes</t>
  </si>
  <si>
    <t>„Jungfräulein“ Franziska Scholl</t>
  </si>
  <si>
    <t>Elisabeth geb. Streck(?)</t>
  </si>
  <si>
    <t>Bruder der Mutter, Jüngling Balthasar Weiler</t>
  </si>
  <si>
    <t>Anna M. Bart</t>
  </si>
  <si>
    <t>Jungfrau Elisabeth Bart aus Rüdesheim</t>
  </si>
  <si>
    <t>Jungfrau Elisabeth Küstner aus Schlangenbad</t>
  </si>
  <si>
    <t>Jüngling Nikolaus Henrich</t>
  </si>
  <si>
    <t>Margarita Oppermann, ledige Schwester des Mannes</t>
  </si>
  <si>
    <t>Elisabeth Wellsing, Tochter des Bürgers und Schmieds Jakob Wellsing</t>
  </si>
  <si>
    <t>Adam Bart, Bürger. Vater des Kindes ist angeblich der Jüngling Jakob Bicking</t>
  </si>
  <si>
    <t>Gertrud geb. Guttcher</t>
  </si>
  <si>
    <t>Christina verh. Fuchs</t>
  </si>
  <si>
    <t>Witwe Katharina Planz geb Gregor</t>
  </si>
  <si>
    <t xml:space="preserve">Witwe Jakobina Lehr in Mombach, und Philipp Werner, Kaufmann in Schlangenbad. </t>
  </si>
  <si>
    <t>Adam, Müller</t>
  </si>
  <si>
    <t>Peter Nikolaus, Bürger</t>
  </si>
  <si>
    <t>Christina geb. Schäfer</t>
  </si>
  <si>
    <t>Jüngling Mathias Embach, Bruder des Mannes</t>
  </si>
  <si>
    <t>Jakob, Bürger und Metzger</t>
  </si>
  <si>
    <t>Jungfrau Gertrud Walburga Rustler</t>
  </si>
  <si>
    <t>Anna M. geb. Weingart</t>
  </si>
  <si>
    <t>Bürger J.Josef Scholl</t>
  </si>
  <si>
    <t>Maria Carolina</t>
  </si>
  <si>
    <t>ledige Margarita Werner</t>
  </si>
  <si>
    <t>Schwester der Mutter Carolina</t>
  </si>
  <si>
    <t>Herr Franz, Geometer</t>
  </si>
  <si>
    <t>Rosalie geb. Schuth</t>
  </si>
  <si>
    <t>Bruder des Mannes Wendelin</t>
  </si>
  <si>
    <t>Herr Philipp</t>
  </si>
  <si>
    <t>Schwester des Mannes, Jungfrau Elisabeth</t>
  </si>
  <si>
    <t>Anna Margarita geb. Veil</t>
  </si>
  <si>
    <t>„Jungfräulein“ Margarita Beckenberger</t>
  </si>
  <si>
    <t>Michael Wissmann, Bürger</t>
  </si>
  <si>
    <t>„Jungfräulein“ Anna Maria Rustler</t>
  </si>
  <si>
    <t>Jüngling Johann Reuter</t>
  </si>
  <si>
    <t>24..8.</t>
  </si>
  <si>
    <t>Helsper</t>
  </si>
  <si>
    <t>Herr Mathias, Schulmeister</t>
  </si>
  <si>
    <t>Anna Maria geb. Grebert</t>
  </si>
  <si>
    <t>Witwe Katharina Fusch in Neudorf</t>
  </si>
  <si>
    <t>Quirin Linus</t>
  </si>
  <si>
    <t xml:space="preserve">Henrich </t>
  </si>
  <si>
    <t>Anna Rosalia Elbert in Eltville</t>
  </si>
  <si>
    <t>Jüngling Christoph Schäfer</t>
  </si>
  <si>
    <t>Jungfrau Katharina Bicking, Schwester der Mutter</t>
  </si>
  <si>
    <t>Leonhard Roth, hiesiger Bürger</t>
  </si>
  <si>
    <t>Leonhard Schwarz, hiesiger Bürger</t>
  </si>
  <si>
    <t>Valetin Isinger, hiesiger Bürger n</t>
  </si>
  <si>
    <r>
      <t>18.</t>
    </r>
    <r>
      <rPr>
        <sz val="11"/>
        <color theme="1"/>
        <rFont val="Times New Roman"/>
        <family val="1"/>
      </rPr>
      <t>11.</t>
    </r>
  </si>
  <si>
    <t>hiesige Jungfrau Elisabeth Dauber</t>
  </si>
  <si>
    <t>7.?.12.</t>
  </si>
  <si>
    <t>Bruder des Vaters, Valentin Körner</t>
  </si>
  <si>
    <t>Vinzens Kaspar</t>
  </si>
  <si>
    <t>Johann, Müller auf der Dorrmühle</t>
  </si>
  <si>
    <t>Vater der Mutter Vinzenz Cronenberger hiesiger Schöffe</t>
  </si>
  <si>
    <t>Jüngling Jakob Müller</t>
  </si>
  <si>
    <t>Philipp Willhelm</t>
  </si>
  <si>
    <t>Philipp, Bürger und Schuster</t>
  </si>
  <si>
    <t>Anna Maria geb. Jung</t>
  </si>
  <si>
    <t>Jüngling Philipp Werner in Schlangenbad</t>
  </si>
  <si>
    <t>Bruder der Frau Kaspar. Cronenberger</t>
  </si>
  <si>
    <t>Margarita geb. Winkler</t>
  </si>
  <si>
    <t>Jüngling Franz Ludwig Scholl</t>
  </si>
  <si>
    <t>Christina Klara</t>
  </si>
  <si>
    <t>Witwe Christina Klara Weiler, Mutter der Frau</t>
  </si>
  <si>
    <t>Rosina Josefa</t>
  </si>
  <si>
    <t>Josef, Bürger und Metzger</t>
  </si>
  <si>
    <t>Witwe Rosina Josefa Schraub, Mutter des Mannes</t>
  </si>
  <si>
    <r>
      <t>Charlotte geb. Hadin (</t>
    </r>
    <r>
      <rPr>
        <i/>
        <sz val="11"/>
        <color theme="1"/>
        <rFont val="Times New Roman"/>
        <family val="1"/>
      </rPr>
      <t>Haadt)</t>
    </r>
  </si>
  <si>
    <t>Jungfrau Elisabeth Körner</t>
  </si>
  <si>
    <t>Philipp, nicht katholischer Bürger und Küfer</t>
  </si>
  <si>
    <t>Margaritha geb. Banckauf</t>
  </si>
  <si>
    <t>Jüngling Philipp Jakob Klein</t>
  </si>
  <si>
    <r>
      <t>9.</t>
    </r>
    <r>
      <rPr>
        <u/>
        <sz val="11"/>
        <color theme="1"/>
        <rFont val="Times New Roman"/>
        <family val="1"/>
      </rPr>
      <t>4.</t>
    </r>
  </si>
  <si>
    <r>
      <t xml:space="preserve">Barbara </t>
    </r>
    <r>
      <rPr>
        <i/>
        <sz val="11"/>
        <color theme="1"/>
        <rFont val="Times New Roman"/>
        <family val="1"/>
      </rPr>
      <t>(kein weiterer Name)</t>
    </r>
  </si>
  <si>
    <t>Kaspar, Bürger und Leineweber</t>
  </si>
  <si>
    <t>Helene geb. Rückes</t>
  </si>
  <si>
    <t>Elisabeth Krechel</t>
  </si>
  <si>
    <r>
      <t>Jakob Schimmel, Bürger und S</t>
    </r>
    <r>
      <rPr>
        <u/>
        <sz val="11"/>
        <color theme="1"/>
        <rFont val="Times New Roman"/>
        <family val="1"/>
      </rPr>
      <t>en</t>
    </r>
    <r>
      <rPr>
        <sz val="11"/>
        <color theme="1"/>
        <rFont val="Times New Roman"/>
        <family val="1"/>
      </rPr>
      <t>niarius (</t>
    </r>
    <r>
      <rPr>
        <i/>
        <sz val="11"/>
        <color theme="1"/>
        <rFont val="Times New Roman"/>
        <family val="1"/>
      </rPr>
      <t xml:space="preserve">Scriniarius = Schreiner?) </t>
    </r>
    <r>
      <rPr>
        <sz val="11"/>
        <color theme="1"/>
        <rFont val="Times New Roman"/>
        <family val="1"/>
      </rPr>
      <t>aus Eltvill</t>
    </r>
  </si>
  <si>
    <t>Jungfrau Katharina Reuter</t>
  </si>
  <si>
    <t>Peter Josef Annach</t>
  </si>
  <si>
    <r>
      <t>Katharina geb. Schrank</t>
    </r>
    <r>
      <rPr>
        <u/>
        <sz val="11"/>
        <color theme="1"/>
        <rFont val="Times New Roman"/>
        <family val="1"/>
      </rPr>
      <t>ler</t>
    </r>
  </si>
  <si>
    <t>Christina Jaff aus Engenhain</t>
  </si>
  <si>
    <t>Sophia geb. Frank</t>
  </si>
  <si>
    <t>Sophia. Frank von hier</t>
  </si>
  <si>
    <t>Georg Josef, hiesiger Einwohner</t>
  </si>
  <si>
    <t>Philipp Alois von hier</t>
  </si>
  <si>
    <t>Hinr. Josef</t>
  </si>
  <si>
    <t>Elisabeth geb. Sturm</t>
  </si>
  <si>
    <r>
      <t xml:space="preserve">Katharina </t>
    </r>
    <r>
      <rPr>
        <i/>
        <sz val="11"/>
        <color theme="1"/>
        <rFont val="Times New Roman"/>
        <family val="1"/>
      </rPr>
      <t>(kein weiterer Name)</t>
    </r>
  </si>
  <si>
    <t>Josef Michael</t>
  </si>
  <si>
    <t>ledige Anna Maria Baumkauf</t>
  </si>
  <si>
    <t>Josef Gersbach, Junge aus Winkel, und ? Oppermann</t>
  </si>
  <si>
    <t>geb. 8.9.</t>
  </si>
  <si>
    <t>Elisabeth geb. Ost aus Camberg</t>
  </si>
  <si>
    <t>Barbara Klein von hier</t>
  </si>
  <si>
    <t>Anna geb. Schrankel aus Engenhain</t>
  </si>
  <si>
    <t>Junge Johann Schrankel, Bruder der Mutter</t>
  </si>
  <si>
    <t xml:space="preserve">Lorenz, Bürger </t>
  </si>
  <si>
    <t>Anna Christina geb. Berg aus Kiedrich</t>
  </si>
  <si>
    <t>Anna Christina Berg aus Kiedrich</t>
  </si>
  <si>
    <t>Nikolaus, Schmied</t>
  </si>
  <si>
    <r>
      <t xml:space="preserve">Sophia geb. </t>
    </r>
    <r>
      <rPr>
        <u/>
        <sz val="11"/>
        <color theme="1"/>
        <rFont val="Times New Roman"/>
        <family val="1"/>
      </rPr>
      <t>Dru</t>
    </r>
    <r>
      <rPr>
        <sz val="11"/>
        <color theme="1"/>
        <rFont val="Times New Roman"/>
        <family val="1"/>
      </rPr>
      <t>nk</t>
    </r>
  </si>
  <si>
    <t>Anna Maria Schraub von hier</t>
  </si>
  <si>
    <t>Adam Josef Oppermann von hier</t>
  </si>
  <si>
    <t>Peter Bicking von hier</t>
  </si>
  <si>
    <t>Anna geb. Bart aus Rüdesheim</t>
  </si>
  <si>
    <t>Jüngling Karl Josef Weber von hier</t>
  </si>
  <si>
    <t>Anna geb. Treber aus Kiedrich</t>
  </si>
  <si>
    <t>Jungfrau Maria Jos. Felinger von hier</t>
  </si>
  <si>
    <t>Karolina</t>
  </si>
  <si>
    <t>Quirin, Bauer</t>
  </si>
  <si>
    <t>Agnes geb. Kettenbach</t>
  </si>
  <si>
    <t>Karolina Cronenberger</t>
  </si>
  <si>
    <t xml:space="preserve">Töchterchen </t>
  </si>
  <si>
    <t>Witwe Maria Josefa Schuth</t>
  </si>
  <si>
    <t>Elisabeth geb. Streit aus Frauenstein</t>
  </si>
  <si>
    <t>Valentin Rheinberger aus Frauenstein</t>
  </si>
  <si>
    <t>Anna Maria Ringel</t>
  </si>
  <si>
    <t>Agnes Magdalena</t>
  </si>
  <si>
    <t>Anna Maria geb. Stein aus Hallgarten</t>
  </si>
  <si>
    <t>Agnes Kettenbach und Magdalena Bart</t>
  </si>
  <si>
    <t>Anna geb. Schmitt</t>
  </si>
  <si>
    <t>Fhilipp Fuchs Großvater</t>
  </si>
  <si>
    <t>Anna Maria geb. Krechel</t>
  </si>
  <si>
    <t>Jungfrau Elisabeth Isinger</t>
  </si>
  <si>
    <t>Karolina geb. Hath aus Engenhain</t>
  </si>
  <si>
    <t>Elisabeth. Hath aus Engenhain</t>
  </si>
  <si>
    <t>Anna Christina Weiler Großmutter</t>
  </si>
  <si>
    <t>Valentin, Schuster</t>
  </si>
  <si>
    <t>Johann Münch, Jüngling von hier</t>
  </si>
  <si>
    <t>Georg Alois Körner, Jüngling von hier</t>
  </si>
  <si>
    <t>Johann, Müler</t>
  </si>
  <si>
    <t>Anna Maria Fleschner aus Eltville</t>
  </si>
  <si>
    <t>Großvater Johann Josef Scholl</t>
  </si>
  <si>
    <t xml:space="preserve">Otilia </t>
  </si>
  <si>
    <t>Philipp Ignatz</t>
  </si>
  <si>
    <t>Margarethe geb. Ernst</t>
  </si>
  <si>
    <t>Jungfrau Otilia Ernst von hier</t>
  </si>
  <si>
    <t>Jüngling Johann Adam Rustler</t>
  </si>
  <si>
    <t>Barbara geb. Hemrotz(?)</t>
  </si>
  <si>
    <t>Jüngling Georg Josef Ringel</t>
  </si>
  <si>
    <t>Johann Josef, Bürger und Tischler</t>
  </si>
  <si>
    <t>Vinzenz Fischbach, hiesiger Bürger</t>
  </si>
  <si>
    <t>Welzing</t>
  </si>
  <si>
    <t>ledige Elisabeth Welzing</t>
  </si>
  <si>
    <t>Katharina Bart</t>
  </si>
  <si>
    <t xml:space="preserve">Philipp, Bürger </t>
  </si>
  <si>
    <t>Jungfrau Margaretha Scholl</t>
  </si>
  <si>
    <t>Lohn</t>
  </si>
  <si>
    <t>Margaretha Lohn in Schlangenbad</t>
  </si>
  <si>
    <t>Jungfrau Margaretha Lohn ebendort</t>
  </si>
  <si>
    <t>ledige Dorothea Beringer</t>
  </si>
  <si>
    <t>Franziska Schumacher, Ehefrau in Scblangenbad</t>
  </si>
  <si>
    <t>Messinger</t>
  </si>
  <si>
    <t>Elisabeth Messinger geb. Kreuter(?)</t>
  </si>
  <si>
    <t>geb. in Schlangenbad</t>
  </si>
  <si>
    <t xml:space="preserve">  Sohn</t>
  </si>
  <si>
    <t>Barbara geb. Kohl(?)</t>
  </si>
  <si>
    <t>Valentin Bicking hiesiger Jüngling</t>
  </si>
  <si>
    <t>? ? hiesige Jungfrau</t>
  </si>
  <si>
    <t>Biking</t>
  </si>
  <si>
    <t>Elisabeth Biking</t>
  </si>
  <si>
    <t>?    durch spätere Ehe legitimiert  (Börner)</t>
  </si>
  <si>
    <t>Elisabeth geb. Michel(?)</t>
  </si>
  <si>
    <t>Jäger(?)</t>
  </si>
  <si>
    <t>Anna Maria geb. ?</t>
  </si>
  <si>
    <t>Elisabeth geb. Weingart(?)</t>
  </si>
  <si>
    <t>Großmutter Elisabeth Wagner</t>
  </si>
  <si>
    <t>Alois, Schmied</t>
  </si>
  <si>
    <t>Franziska geb. Fischbach</t>
  </si>
  <si>
    <t>....tria Fischbach</t>
  </si>
  <si>
    <t>Margaretha geb. Winkel</t>
  </si>
  <si>
    <t>M. Josefa Werner aus Gonsenheim</t>
  </si>
  <si>
    <t>Großmutter Anna Maria Schwarz aus Neudorf</t>
  </si>
  <si>
    <t>Maria Eva Felinger</t>
  </si>
  <si>
    <t>Jungfrau Elisabeth Felinger.  Als Vater gab die Mutter Henr. Banckauf an (??)</t>
  </si>
  <si>
    <t>Marg. Schneider von hier</t>
  </si>
  <si>
    <t>Aloisuis, Bürger</t>
  </si>
  <si>
    <t>Klara Franziska geb. Scholl</t>
  </si>
  <si>
    <t>M. Magdalena Scholl</t>
  </si>
  <si>
    <t>Anna Maria geb. Schmitt</t>
  </si>
  <si>
    <t>Elisabeth Wismann</t>
  </si>
  <si>
    <t>Karolina Josefina</t>
  </si>
  <si>
    <t>Jakob, in Schlangenbad</t>
  </si>
  <si>
    <t>Elisabeth geb. Schuth</t>
  </si>
  <si>
    <t>Jüngling Karl Werner und Jungfrau Rufina Winter</t>
  </si>
  <si>
    <t>Mathäus Josef</t>
  </si>
  <si>
    <t>Philipp, Schuster</t>
  </si>
  <si>
    <t>Jüngling Math. Jos. Dresser</t>
  </si>
  <si>
    <t>Charlotte geb Had</t>
  </si>
  <si>
    <t>Jungfrau Agnes Schwarz</t>
  </si>
  <si>
    <t>Heinrich Schuth, Einwohner</t>
  </si>
  <si>
    <t>Christina Elisabeth</t>
  </si>
  <si>
    <t>Philipp, Kaufmann in Schlangenbad</t>
  </si>
  <si>
    <t>Wilhelmina geb. Winter</t>
  </si>
  <si>
    <t>Christina Werner und Elisabeth Winter</t>
  </si>
  <si>
    <t>Knabe Johann Baptist Wagner</t>
  </si>
  <si>
    <t>Peter Bicking, hiesiger Bürger</t>
  </si>
  <si>
    <t>Haber</t>
  </si>
  <si>
    <t>Anton, Bürger in Schlangenbad</t>
  </si>
  <si>
    <t>Christina geb. Horbel</t>
  </si>
  <si>
    <t>Jakob Lezerich</t>
  </si>
  <si>
    <t>Mauerer</t>
  </si>
  <si>
    <t>Nikolaus, Müller in Schlangenbad</t>
  </si>
  <si>
    <t>Theresia geb. Rederer</t>
  </si>
  <si>
    <t>Eva Rederer in Winkel</t>
  </si>
  <si>
    <t>Zwillinge</t>
  </si>
  <si>
    <t>Sophie geb. Trunk</t>
  </si>
  <si>
    <t>Elisabeth geb. Mauerer</t>
  </si>
  <si>
    <t>Jüngling Johann Mauerer aus Schlangenbad</t>
  </si>
  <si>
    <t>Anna geb.Bart</t>
  </si>
  <si>
    <t>Jungfrau Karolina Bart aus Rüdesheim</t>
  </si>
  <si>
    <t>Johann, Bürger und Müller</t>
  </si>
  <si>
    <t>Christian Annach</t>
  </si>
  <si>
    <t>Vinzenz, Bürger</t>
  </si>
  <si>
    <t>Anna Maria geb. Stein</t>
  </si>
  <si>
    <t>Johann Stein aus Hallgarten</t>
  </si>
  <si>
    <t>Barbara geb. Kreis aus Hallgarten</t>
  </si>
  <si>
    <t>unehel Tochter</t>
  </si>
  <si>
    <t>Anna Maria Sturm, Tochter des Johann Georg Sturm</t>
  </si>
  <si>
    <t>Franzika Scholl</t>
  </si>
  <si>
    <t>Elisabeth geb. Streit</t>
  </si>
  <si>
    <t>Josef Wagner, Sohn des Quirin W.</t>
  </si>
  <si>
    <t xml:space="preserve">Christina </t>
  </si>
  <si>
    <t>Elisabeth geb. Hofmann</t>
  </si>
  <si>
    <t>Dienerin Christina Martin aus Camberg</t>
  </si>
  <si>
    <t>A. M. Annach</t>
  </si>
  <si>
    <t>Ehefrau Agnes Fischbach</t>
  </si>
  <si>
    <t>2(?).5.</t>
  </si>
  <si>
    <t>Riehl</t>
  </si>
  <si>
    <t>Simon, Müller in Schlangenbad</t>
  </si>
  <si>
    <t>Margarethe geb. Hauser</t>
  </si>
  <si>
    <t>Johann Kiesner</t>
  </si>
  <si>
    <t>Jungfran A. Maria Eschbach</t>
  </si>
  <si>
    <t>geb. 3.5.</t>
  </si>
  <si>
    <t>Anna Maria geb. Fleschner</t>
  </si>
  <si>
    <t>Katharina Fleschner aus Eltville</t>
  </si>
  <si>
    <t>Jungfrau Anna Maria Annach</t>
  </si>
  <si>
    <t>Katharina Weingarten</t>
  </si>
  <si>
    <t>Ehefrau Katharina Weingarten</t>
  </si>
  <si>
    <t>Friedrich, Bürger</t>
  </si>
  <si>
    <t>Margarethe geb. Weimar</t>
  </si>
  <si>
    <t>Franziska Schuhmacher auf der Dörrmühl</t>
  </si>
  <si>
    <t>Valentin, Bürger und Schmied</t>
  </si>
  <si>
    <t>Agnes geb. Kessler aus Neudorf</t>
  </si>
  <si>
    <t>Agnes Dumm hiesige Einwohnerin</t>
  </si>
  <si>
    <t>Petrus, Bürger</t>
  </si>
  <si>
    <t>Balthasar Embach, Schulmeister</t>
  </si>
  <si>
    <r>
      <t>Gertrud geb. Ku</t>
    </r>
    <r>
      <rPr>
        <u/>
        <sz val="11"/>
        <color theme="1"/>
        <rFont val="Times New Roman"/>
        <family val="1"/>
      </rPr>
      <t>tch</t>
    </r>
    <r>
      <rPr>
        <sz val="11"/>
        <color theme="1"/>
        <rFont val="Times New Roman"/>
        <family val="1"/>
      </rPr>
      <t>er aus Kleinwallstadt</t>
    </r>
  </si>
  <si>
    <t>Jüngling Augustin Sturm</t>
  </si>
  <si>
    <t>Philipp Fuchs, Jüngling von hier</t>
  </si>
  <si>
    <t>Jakob Scholl, hiesiger Jüngling</t>
  </si>
  <si>
    <t>A. M. Schrankel</t>
  </si>
  <si>
    <t>Peter Roth</t>
  </si>
  <si>
    <t>Philipp Ignatz, hiesiger Bürger</t>
  </si>
  <si>
    <t>Margaretha geb. Ernst</t>
  </si>
  <si>
    <t>Rosina Franziska Schraub, hiesige Witwe</t>
  </si>
  <si>
    <t>Anton, in Schlangenbad</t>
  </si>
  <si>
    <t>Christina geb. Herbel</t>
  </si>
  <si>
    <t>Jungfrau Katharina Planz</t>
  </si>
  <si>
    <t xml:space="preserve">Franck </t>
  </si>
  <si>
    <t>Elisabeth geb. Michel aus Girolstein</t>
  </si>
  <si>
    <t>Johann Michel, lediger Jüngling</t>
  </si>
  <si>
    <t>Franziska Josefa</t>
  </si>
  <si>
    <t>Herr Schulmeister Mathias</t>
  </si>
  <si>
    <t>Anna Maria geb. Grebert aus Winkel</t>
  </si>
  <si>
    <t>Fr. Josefa Heid aus Eltville</t>
  </si>
  <si>
    <t>Rosina geb. Trunk</t>
  </si>
  <si>
    <t>Jüngling Christoph. Schäfer, Bruder des Vaters</t>
  </si>
  <si>
    <t>Valentin senior</t>
  </si>
  <si>
    <t>Anna Maria geb. Krechel aus Neudorf</t>
  </si>
  <si>
    <t>M. Rosa Krechel, Ehefrau aus Neudorf</t>
  </si>
  <si>
    <t>Katharina Lang, hiesiges „Jungfräulein“</t>
  </si>
  <si>
    <t>Nikolaus, hiesiger Forarius</t>
  </si>
  <si>
    <t>Jüngling Konrad Embach, Sohn des Nikolaus</t>
  </si>
  <si>
    <t>Johann, in Schlangenbad</t>
  </si>
  <si>
    <t>Elisabeth geb. Kreuter</t>
  </si>
  <si>
    <t>Heinrich Josef, Bürger</t>
  </si>
  <si>
    <t>Gertrud geb. Rusler</t>
  </si>
  <si>
    <t xml:space="preserve">Barbara geb. Erbach </t>
  </si>
  <si>
    <t>Franz Bibo, Geometer</t>
  </si>
  <si>
    <t>Johann Schäfer, Bürger</t>
  </si>
  <si>
    <t>Lindig</t>
  </si>
  <si>
    <t>Friedrich Martin</t>
  </si>
  <si>
    <t>Konrad, in Schlangenbad</t>
  </si>
  <si>
    <t>Gertrud geb. Lehr</t>
  </si>
  <si>
    <t>Jüngling Friedrich Heimers</t>
  </si>
  <si>
    <t>Jungfrau Katharina Körner</t>
  </si>
  <si>
    <t>Ernst, Bürger</t>
  </si>
  <si>
    <t>Charlotta geb. Münch</t>
  </si>
  <si>
    <t>M: Josefa Embach</t>
  </si>
  <si>
    <t>Dorothea Elisabeth</t>
  </si>
  <si>
    <t>Dorothea Treber und Elisabeth Werner</t>
  </si>
  <si>
    <t>A. Maria geb. Wagner</t>
  </si>
  <si>
    <t>Balthasar Elbert, Eltviller Bürger</t>
  </si>
  <si>
    <t>A. Maria geb. Schmitt</t>
  </si>
  <si>
    <t>Michael Wismann, hiesiger Bürger</t>
  </si>
  <si>
    <t>Börner</t>
  </si>
  <si>
    <t>Elisabeth geb. Bicking</t>
  </si>
  <si>
    <t>Jüngling Peter Josef Isinger</t>
  </si>
  <si>
    <t>Karolina Kunckel in Mainz</t>
  </si>
  <si>
    <t>Jüngling Josef Jäger</t>
  </si>
  <si>
    <t>Georg Wilhelm</t>
  </si>
  <si>
    <r>
      <t xml:space="preserve">Georg </t>
    </r>
    <r>
      <rPr>
        <i/>
        <sz val="11"/>
        <color theme="1"/>
        <rFont val="Times New Roman"/>
        <family val="1"/>
      </rPr>
      <t>(kein. Fam.name)</t>
    </r>
  </si>
  <si>
    <t>lediger Georg Josef Dumm</t>
  </si>
  <si>
    <t>Jungfrau Anna Barbara Schell, Schulmeisterin</t>
  </si>
  <si>
    <t>Walburgis</t>
  </si>
  <si>
    <t>Jakob, Metzger</t>
  </si>
  <si>
    <t>Jungfrau walburgis Weber</t>
  </si>
  <si>
    <t>M. Margaritta geb. Rau</t>
  </si>
  <si>
    <t>Jungfrau M. Josefa Isinger</t>
  </si>
  <si>
    <t>Dorothea, Kiedrich</t>
  </si>
  <si>
    <t>Barbara Dorothea</t>
  </si>
  <si>
    <t>Witwe Eva Beringer</t>
  </si>
  <si>
    <t>ledige Barbara Schmitt aus Schlangenbad. Vater ist laut eigener Angabe der stumme Kaspar Schmitt aus Schlangenbad</t>
  </si>
  <si>
    <t>Katharina Margaretha</t>
  </si>
  <si>
    <t>Franz, öffentlicher Inspektor in Schlangenbad</t>
  </si>
  <si>
    <t>Katharina geb. Welz in Neudorf</t>
  </si>
  <si>
    <t>Katharina, Frau des Josef Ot in Frauenstein</t>
  </si>
  <si>
    <t>Georg Josef, Bürger und Küfer</t>
  </si>
  <si>
    <t>M. Anna, Frau des M. Kettenbach</t>
  </si>
  <si>
    <t>20.9,</t>
  </si>
  <si>
    <t>Heinrich, Küfer</t>
  </si>
  <si>
    <t>Jungfrau Christina (Tochter) des Jakob Winter in Schlangenbad</t>
  </si>
  <si>
    <t>Jungfrau Walburga Weber (Tochter) des Christopher Weber</t>
  </si>
  <si>
    <t>Margarethe geb. Winkler</t>
  </si>
  <si>
    <t>Andreas Planz, Sohn des Müllers Peter Planz</t>
  </si>
  <si>
    <t>Anna Maria geb. Sturm</t>
  </si>
  <si>
    <t>Jakob Wagner, hiesiger Mitbewohner</t>
  </si>
  <si>
    <t>Katharina geb. Schuster</t>
  </si>
  <si>
    <t>Michael Oppermann, Küster(?)</t>
  </si>
  <si>
    <t xml:space="preserve">Charlotte geb. Had </t>
  </si>
  <si>
    <t>Elisabeth Had aus Engenhain</t>
  </si>
  <si>
    <t>Anna Maria geb. Schäfer</t>
  </si>
  <si>
    <t>Andreas Hirth, Großvater des KIndes</t>
  </si>
  <si>
    <t>Johann, Müller</t>
  </si>
  <si>
    <t>Karolina, Frau des Kaspar Cronenberger</t>
  </si>
  <si>
    <t>Helena geb. Rukkes</t>
  </si>
  <si>
    <t>lediger Kaspar Embach</t>
  </si>
  <si>
    <t>Johann, Sohn des Valentin Reuter</t>
  </si>
  <si>
    <t>Herber</t>
  </si>
  <si>
    <t>Georg Adolf</t>
  </si>
  <si>
    <t>Margarethe geb. Schlichter</t>
  </si>
  <si>
    <t>Herr Gorg Herber und sein Sohn Adolf</t>
  </si>
  <si>
    <t>Johann Baptist Rusler, hiesiger Küfer</t>
  </si>
  <si>
    <t>Elisabeth, Tochter des Jakob Körner</t>
  </si>
  <si>
    <t>M. Margaretha, Tochter des Quirin Oppermann und der Ehefrau Gertrud</t>
  </si>
  <si>
    <t>Franz, Bürger und Geometer</t>
  </si>
  <si>
    <t>Rosalia geb. Schuth</t>
  </si>
  <si>
    <t>P.R.D.Franz Wigand, Pfarrer in Oberingelheim</t>
  </si>
  <si>
    <t>Michael, Bürger</t>
  </si>
  <si>
    <t>Sabina geb. Sadoni</t>
  </si>
  <si>
    <t>Marg. Sadoni, Tochter des Georg Leonhard Sadoni in Daisbach</t>
  </si>
  <si>
    <t>Georg, Kaufmann in Mainz</t>
  </si>
  <si>
    <t>Maria Josefa, Tochter des Andreas Schraub</t>
  </si>
  <si>
    <t>Elisabeth, Witwe des Anton Schäfer</t>
  </si>
  <si>
    <t>HenriettaPhilippina geb. Feith</t>
  </si>
  <si>
    <t>Anna M. geb. Sturm</t>
  </si>
  <si>
    <t>Magdalena, Tochter des Alois Bath</t>
  </si>
  <si>
    <t>8(?).6.</t>
  </si>
  <si>
    <t>Anna M. geb. Wagner</t>
  </si>
  <si>
    <t>Ehefrau A. Maria Wehner in Niederw(alluf)</t>
  </si>
  <si>
    <t>Katharina geb. Korn</t>
  </si>
  <si>
    <t>A. aria, Tochter des Heinrich Stein aus Hallgarten</t>
  </si>
  <si>
    <t>Phil. Jakob</t>
  </si>
  <si>
    <t>Philipp Jakob, Sohn des verstorbenen Peter Schraub</t>
  </si>
  <si>
    <t>Michael, Küster</t>
  </si>
  <si>
    <t>Maria Eva geb. Demmer</t>
  </si>
  <si>
    <t>Quirin Oppermann</t>
  </si>
  <si>
    <t xml:space="preserve">Maria Josefa, </t>
  </si>
  <si>
    <t>M. Josefa, Tochter des Alois Semler</t>
  </si>
  <si>
    <t>Charlotta geb. Had</t>
  </si>
  <si>
    <t>lediger Alois Körner</t>
  </si>
  <si>
    <t>Elisabeth Margarethe</t>
  </si>
  <si>
    <t>ledige Elisabeth Müller aus Wambach</t>
  </si>
  <si>
    <t>Friedrich, Bürger und Kaufmann</t>
  </si>
  <si>
    <t>Margaretha geb. Weimar</t>
  </si>
  <si>
    <t>Jungfrau Margaretha Korn</t>
  </si>
  <si>
    <t>Staudt</t>
  </si>
  <si>
    <t>Maria Karolina</t>
  </si>
  <si>
    <t>Nikolaus, Bürger in Wiesbaden</t>
  </si>
  <si>
    <t>Elisabeth geb. Plantz</t>
  </si>
  <si>
    <t>Maria Georg in Wiesbaden und Karolina Frau des Math. Plantz</t>
  </si>
  <si>
    <t>Margaretha Christiana</t>
  </si>
  <si>
    <t>Katharina geb. Schrankler</t>
  </si>
  <si>
    <t>Margaretha (Tochter?) des Jo. Georg Schrankler und dessen Frau Christina aus Engenhain</t>
  </si>
  <si>
    <t>J. Adam, Sohn von Joes Baptist Rusler</t>
  </si>
  <si>
    <t>Rosina, Tochter des Jakob Wagner</t>
  </si>
  <si>
    <t>Katharina, Tochter von Anton Eschbach</t>
  </si>
  <si>
    <t>Maria, Tochter des Anton Eschbach</t>
  </si>
  <si>
    <t xml:space="preserve">Gertrud, </t>
  </si>
  <si>
    <t>Jungfrau Gertrud, Tochter des Philipp Fuchs</t>
  </si>
  <si>
    <t>Magdalena, Frau des Philipp Fuchs</t>
  </si>
  <si>
    <t>Peter Josef, Bürger</t>
  </si>
  <si>
    <t>Barbara geb. Ohl</t>
  </si>
  <si>
    <t>Witwe Katharina Biking</t>
  </si>
  <si>
    <t>Anna geb. Bart</t>
  </si>
  <si>
    <t>Jakob, Sohn des Schneiders Valentin Müller</t>
  </si>
  <si>
    <t>Philipp Ignatz, Bürger</t>
  </si>
  <si>
    <t>Peter, Sohn des verstorbenen Peter Plantz</t>
  </si>
  <si>
    <t>Margaretha, Töchterchen des Jakob Korn in Geroldstein</t>
  </si>
  <si>
    <t>Maria geb. Schwarz aus Geroldstein</t>
  </si>
  <si>
    <t>Marg. Frau des Seb. Jakob</t>
  </si>
  <si>
    <t>Katharina geb. Hirth</t>
  </si>
  <si>
    <t>Jüngling Johann Trunk</t>
  </si>
  <si>
    <t>Christina geb. Harpel</t>
  </si>
  <si>
    <t>Jüngling Philipp Rickel</t>
  </si>
  <si>
    <t>Jüngling J. Adam Rusler</t>
  </si>
  <si>
    <t>Sophia geb. Trunk</t>
  </si>
  <si>
    <t>Magdalena (Tochter?) des Alois Bart</t>
  </si>
  <si>
    <t>Barbara Katharina</t>
  </si>
  <si>
    <t>ledige Barbara Katharina Weingarten</t>
  </si>
  <si>
    <t>Barbara Weingarten, Schwester der Mutter</t>
  </si>
  <si>
    <t>Magdalena geb. Gergeno(?) aus Aschaffenburg</t>
  </si>
  <si>
    <t>Barbara Schell, Schulmeisterin in Erbach</t>
  </si>
  <si>
    <t>Franz Lorenz, hiesiger Bürger, und dessen Sohn Adam</t>
  </si>
  <si>
    <t>Josef, Bürger und Schneider</t>
  </si>
  <si>
    <t>Jungfrau Maria Jos. Bicking</t>
  </si>
  <si>
    <t>Jüngling Johann Adam Rusler</t>
  </si>
  <si>
    <t xml:space="preserve">Jäger </t>
  </si>
  <si>
    <t>Jungfrau Barbara Schäfer</t>
  </si>
  <si>
    <t>Jüngling Nikolaus Fehlinger</t>
  </si>
  <si>
    <t xml:space="preserve">Johann </t>
  </si>
  <si>
    <t>Elisabeth geb. Korn</t>
  </si>
  <si>
    <t>Johann Schäfer Bürger</t>
  </si>
  <si>
    <t xml:space="preserve">Xtina geb. Schäfer </t>
  </si>
  <si>
    <t>Jungfrau Mar. Jos. Embach</t>
  </si>
  <si>
    <t>Katharina geb. Kaiser aus Oberauroff</t>
  </si>
  <si>
    <t>Jungfrau Elis. Fuchs</t>
  </si>
  <si>
    <t>Theresia geb. Rederer aus Winkel</t>
  </si>
  <si>
    <t>Anna Rederer aus Winkel</t>
  </si>
  <si>
    <t>Ägidius, Bürger</t>
  </si>
  <si>
    <t>Anna Maria geb. Zorn aus Hattenheim</t>
  </si>
  <si>
    <r>
      <t>Kath. (</t>
    </r>
    <r>
      <rPr>
        <i/>
        <sz val="11"/>
        <color theme="1"/>
        <rFont val="Times New Roman"/>
        <family val="1"/>
      </rPr>
      <t>des?)</t>
    </r>
    <r>
      <rPr>
        <sz val="11"/>
        <color theme="1"/>
        <rFont val="Times New Roman"/>
        <family val="1"/>
      </rPr>
      <t xml:space="preserve"> Valt. Reuther</t>
    </r>
  </si>
  <si>
    <t>Valentin, Schmied</t>
  </si>
  <si>
    <t>Valth. Reuter hiesiger Bürger</t>
  </si>
  <si>
    <t>Anna Maria geb. Fleschner aus Eltvill</t>
  </si>
  <si>
    <t>Franziska, Tochter des Johann Josef Scholl</t>
  </si>
  <si>
    <t>Walburga, Töchterchen des Herrn Lud. Kett und Jungfrau Anna M. Sturm aus Rüdesheim</t>
  </si>
  <si>
    <t>Jüngling Alois Schäfer</t>
  </si>
  <si>
    <t>Xtopher</t>
  </si>
  <si>
    <t>Kath. Berna aus Frankfurt</t>
  </si>
  <si>
    <t>Valentun</t>
  </si>
  <si>
    <r>
      <t xml:space="preserve">Valentin (* </t>
    </r>
    <r>
      <rPr>
        <i/>
        <sz val="11"/>
        <color theme="1"/>
        <rFont val="Times New Roman"/>
        <family val="1"/>
      </rPr>
      <t>15.12.1822</t>
    </r>
    <r>
      <rPr>
        <sz val="11"/>
        <color theme="1"/>
        <rFont val="Times New Roman"/>
        <family val="1"/>
      </rPr>
      <t>) im Beistand des Vaters Kaspar Fischbach</t>
    </r>
  </si>
  <si>
    <t>Jüngling Leonhard Schäfer</t>
  </si>
  <si>
    <t>Peter Krechel, Bäcker</t>
  </si>
  <si>
    <t>Simon, Müller</t>
  </si>
  <si>
    <t>Margaretha geb. Hauser</t>
  </si>
  <si>
    <t>A. Maria Hauser in Heidesheim</t>
  </si>
  <si>
    <t>Agnes geb. Neit aus Budenheim</t>
  </si>
  <si>
    <t>Agnes, Frau des Quirin Fischbach</t>
  </si>
  <si>
    <r>
      <t>Sebastian (</t>
    </r>
    <r>
      <rPr>
        <i/>
        <sz val="11"/>
        <color theme="1"/>
        <rFont val="Times New Roman"/>
        <family val="1"/>
      </rPr>
      <t>kein Fam.name)</t>
    </r>
    <r>
      <rPr>
        <sz val="11"/>
        <color theme="1"/>
        <rFont val="Times New Roman"/>
        <family val="1"/>
      </rPr>
      <t xml:space="preserve"> Bürger</t>
    </r>
  </si>
  <si>
    <t>Jungfrau Elisabeth, tochter des Christian Annach</t>
  </si>
  <si>
    <r>
      <t>Ehefrau Elisabeth (</t>
    </r>
    <r>
      <rPr>
        <i/>
        <sz val="11"/>
        <color theme="1"/>
        <rFont val="Times New Roman"/>
        <family val="1"/>
      </rPr>
      <t>kein Fam.name)</t>
    </r>
  </si>
  <si>
    <t>Karl</t>
  </si>
  <si>
    <t>Wilhelmine geb. Winter</t>
  </si>
  <si>
    <r>
      <t>Jüngling Karl W</t>
    </r>
    <r>
      <rPr>
        <u/>
        <sz val="11"/>
        <color theme="1"/>
        <rFont val="Times New Roman"/>
        <family val="1"/>
      </rPr>
      <t>ö</t>
    </r>
    <r>
      <rPr>
        <sz val="11"/>
        <color theme="1"/>
        <rFont val="Times New Roman"/>
        <family val="1"/>
      </rPr>
      <t>rner</t>
    </r>
  </si>
  <si>
    <t>M. Eva geb. Demmer</t>
  </si>
  <si>
    <t>Mädchen A. Maria, (Tocher) des Franz Lorenz</t>
  </si>
  <si>
    <t>Elisabeth, Frau des Peter Biking</t>
  </si>
  <si>
    <t>Jüngling Nikolaus Biking</t>
  </si>
  <si>
    <t>M(?): A. Fehlinger</t>
  </si>
  <si>
    <t>A. Maria geb. Sturm</t>
  </si>
  <si>
    <t>A. Maria, Tochter des Kaspar Fischbach</t>
  </si>
  <si>
    <t>Josefa geb. Schlosser aus Kiedrich</t>
  </si>
  <si>
    <t>Witwe A. Maria Körner</t>
  </si>
  <si>
    <t>Veronika</t>
  </si>
  <si>
    <r>
      <t>Elisabeth geb. St</t>
    </r>
    <r>
      <rPr>
        <u/>
        <sz val="11"/>
        <color theme="1"/>
        <rFont val="Times New Roman"/>
        <family val="1"/>
      </rPr>
      <t>um</t>
    </r>
  </si>
  <si>
    <t>Jungfrau Veronika Grus aus Böhmen</t>
  </si>
  <si>
    <t>Adam, Sohn des Andreas Schraub</t>
  </si>
  <si>
    <t>Sabina geb. Sadoni aus Daisbach</t>
  </si>
  <si>
    <t>Jüngling Adam Fehlinger</t>
  </si>
  <si>
    <t>Jüngling Philipp Siegfried</t>
  </si>
  <si>
    <t>Ittstein</t>
  </si>
  <si>
    <t xml:space="preserve">Anna Katharina </t>
  </si>
  <si>
    <t>Margaretha geb. Lohn</t>
  </si>
  <si>
    <t>Großmutter Kath. Lohn und Jungfrau Anna M. Ittstein</t>
  </si>
  <si>
    <t>Gertrud geb. Russler</t>
  </si>
  <si>
    <t>Franz Lorenz</t>
  </si>
  <si>
    <t>Katharina Scholl, ledige unzüchtige Witwe des August Scholl</t>
  </si>
  <si>
    <t>Jüngling Heinrich Josef Scholl, Bruder</t>
  </si>
  <si>
    <t>Anna Maria geb. Dauber</t>
  </si>
  <si>
    <t>Bürger Valentin Schäfer</t>
  </si>
  <si>
    <t>Margaretha geb Winkler aus Kettenbach</t>
  </si>
  <si>
    <t>Jakob Schraub, hiesiger Bürger</t>
  </si>
  <si>
    <t>Christina, Tochter des Franz Lorenz</t>
  </si>
  <si>
    <t>Elisabeth geb. Biking</t>
  </si>
  <si>
    <t>von der Hebamme getauft und gestorben</t>
  </si>
  <si>
    <t>Kunigunde</t>
  </si>
  <si>
    <r>
      <t>Elisabeth geb. Michel aus G</t>
    </r>
    <r>
      <rPr>
        <u/>
        <sz val="11"/>
        <color theme="1"/>
        <rFont val="Times New Roman"/>
        <family val="1"/>
      </rPr>
      <t>i</t>
    </r>
    <r>
      <rPr>
        <sz val="11"/>
        <color theme="1"/>
        <rFont val="Times New Roman"/>
        <family val="1"/>
      </rPr>
      <t>rolstein</t>
    </r>
  </si>
  <si>
    <t>Jungfrau Kunigunde Embach</t>
  </si>
  <si>
    <t>Georg Alois, Bürgerr</t>
  </si>
  <si>
    <t>Magdalena geb. Gergen aus Aschaffenburg</t>
  </si>
  <si>
    <t>Charlotta geb. Hadin aus Engenh</t>
  </si>
  <si>
    <t>Valentin Reuter, Bürger</t>
  </si>
  <si>
    <t>Schönbach</t>
  </si>
  <si>
    <t>Wilhelm Gottfried,</t>
  </si>
  <si>
    <t>der andere tot</t>
  </si>
  <si>
    <t>Georg Anton, öffentlicher Wächter in Schlangenbad</t>
  </si>
  <si>
    <t>M. Margarethe geb. Wiedemann</t>
  </si>
  <si>
    <t>Wilhelm Ohl, Müller</t>
  </si>
  <si>
    <t>Christinus</t>
  </si>
  <si>
    <t>A. Maria geb. Schwarz</t>
  </si>
  <si>
    <t>Christian, Sohn des Peter Planz</t>
  </si>
  <si>
    <t>Philipp Reuter, Bürger, und dessen Sohn Jakob</t>
  </si>
  <si>
    <t>Maria geb. Treber aus Kiedrich</t>
  </si>
  <si>
    <t>lediger Johann Treber aus Kiedrich</t>
  </si>
  <si>
    <t>Adam Konrad</t>
  </si>
  <si>
    <t>ledige Elisabeth. M. Tochter der ledigen Elisabeth Schmitt in Schlangenbad</t>
  </si>
  <si>
    <t>Konrad Lindig, dortiger Bürger</t>
  </si>
  <si>
    <t>Helena geb. Rukkes aus Lahr</t>
  </si>
  <si>
    <t>Kaplan Peter Zimmermann in Kiedrich</t>
  </si>
  <si>
    <t>A. Maria geb. Schäfer</t>
  </si>
  <si>
    <t>Adam, Sohn des Andreas Hirth</t>
  </si>
  <si>
    <t>Witwe Christina Schell</t>
  </si>
  <si>
    <t>Mar. Franziska</t>
  </si>
  <si>
    <t>A. Maria geb. Stein aus Hallgarten</t>
  </si>
  <si>
    <t>M. Franziska, Frau des Alois Barth</t>
  </si>
  <si>
    <t>Margaretha geb. Schmitt aus Hattersheim</t>
  </si>
  <si>
    <t>Christoph. Brückmann</t>
  </si>
  <si>
    <t>Anna Maria geb. Fleschner aus Kiedrich</t>
  </si>
  <si>
    <t>Katharina, Frau des Valentin Ringel, und ihre Tochter Agnes</t>
  </si>
  <si>
    <t>Magdalena geb. Barth</t>
  </si>
  <si>
    <t>Klara, Frau des Josef Scholl senior</t>
  </si>
  <si>
    <t>Johann Emil</t>
  </si>
  <si>
    <t>Jakob, hiesiger Schulmeister</t>
  </si>
  <si>
    <t>A. Maria geb. Fischer aus Montabaur</t>
  </si>
  <si>
    <t>Johann Winter in Schlangenbad</t>
  </si>
  <si>
    <t>de Peez</t>
  </si>
  <si>
    <t>Jos. Johann Michael Emil</t>
  </si>
  <si>
    <t>Margarethe geb. Theuerkauf</t>
  </si>
  <si>
    <t>Mich. Jos. Johann de Pidoll Österreich General</t>
  </si>
  <si>
    <t>Katharina geb. Schrankel aus Engenhein</t>
  </si>
  <si>
    <t>lediger Johann Arnheiter</t>
  </si>
  <si>
    <t>Rosina geb. Trunck</t>
  </si>
  <si>
    <t>Christina, Tochter des Adam Schäfer</t>
  </si>
  <si>
    <t>Rosina geb. Wagner</t>
  </si>
  <si>
    <t>A. Maria, Frau des J. Bap. Rusler</t>
  </si>
  <si>
    <t>ledige A. Maria Trebau</t>
  </si>
  <si>
    <t>Schwester der Mutter Walburga (Tochter) des Konrad Trebau. Durch spät. Ehe anerkannt. Vater ist der Bäcker Franz Schmitt.</t>
  </si>
  <si>
    <t>Eva geb. Deinmer aus Hallgarten</t>
  </si>
  <si>
    <t>Bürger Valentin Körner</t>
  </si>
  <si>
    <t>Katharina, Frau des Jakob Klein</t>
  </si>
  <si>
    <t>M. Josefa geb. Schlosser aus Kiedrich</t>
  </si>
  <si>
    <t>Josef, Sohn des Christopher Post aus Kiedrich</t>
  </si>
  <si>
    <t>Jungfrau Margaretha, Tochter des verstorbenen Anton Schäfer</t>
  </si>
  <si>
    <t>Adam Barbeler, Bürger in Neudorf</t>
  </si>
  <si>
    <t>Maria geb. Sturm</t>
  </si>
  <si>
    <t>Peter Wagner, Sohn des Quirin</t>
  </si>
  <si>
    <t>Johann Josef Scholl, hiesiger Bürger</t>
  </si>
  <si>
    <t>Cchristina</t>
  </si>
  <si>
    <t>Jungfrau Christina, Tochter des Jakob Winter in Schlangenbad</t>
  </si>
  <si>
    <t>Katharina geb. Reuter</t>
  </si>
  <si>
    <t>M. Margaretha, Tochter des Valentin Reuter</t>
  </si>
  <si>
    <t>Jungfrau Agnes Weppel</t>
  </si>
  <si>
    <t>Katharina geb. Eschbach</t>
  </si>
  <si>
    <t>Jüngling Christopher Eschbach</t>
  </si>
  <si>
    <t>Elisabeth Sturm, ledige Tochter des Johann St. und der A. Maria geb. Gies</t>
  </si>
  <si>
    <t>Schwester Kathar.</t>
  </si>
  <si>
    <t>A. Maria geb. Beckenberger</t>
  </si>
  <si>
    <t>Andreas Beckenberger, hiesiger Bürger</t>
  </si>
  <si>
    <t>Klara Josefa geb. Dröser</t>
  </si>
  <si>
    <t>Josef Herber, Sekretär in Hagenberg</t>
  </si>
  <si>
    <t>A. Maria geb. Zorn</t>
  </si>
  <si>
    <t>Johann Kollas, Müller in Tiefenthal</t>
  </si>
  <si>
    <t>Christina Magdalena</t>
  </si>
  <si>
    <t>Katharina geb. Kaiser</t>
  </si>
  <si>
    <t>Christina, Töchterchen des Georg Adam Abt in Flörsheim und M. Magdalena Schäfer aus Mainz</t>
  </si>
  <si>
    <t>Gertrud geb. Rußler</t>
  </si>
  <si>
    <t>Christian Annach, Müller auf der Kling</t>
  </si>
  <si>
    <t>Christina geb.Schäfer</t>
  </si>
  <si>
    <t>Peter Josef, Sohn des Peter Biking</t>
  </si>
  <si>
    <t>Anselm, Leineweber</t>
  </si>
  <si>
    <t>Walburga Dumm, Tochter des verstorbenen Valentin Dumm</t>
  </si>
  <si>
    <t>Agnes geb. Veit</t>
  </si>
  <si>
    <t>Philipp Schmitt aus Budenheim</t>
  </si>
  <si>
    <t>Katharina geb. Müller</t>
  </si>
  <si>
    <t>Eva Rosina, Frau des Franz Josef Müller</t>
  </si>
  <si>
    <t xml:space="preserve">Johannes </t>
  </si>
  <si>
    <t xml:space="preserve">unehel. Sohn </t>
  </si>
  <si>
    <t>ledige Katharina, Tochter des Augustin Scholl</t>
  </si>
  <si>
    <t>Johann Bott aus Hettenhahn</t>
  </si>
  <si>
    <t>Magdalena geb. Gergens</t>
  </si>
  <si>
    <r>
      <t>Raimund D</t>
    </r>
    <r>
      <rPr>
        <u/>
        <sz val="11"/>
        <color theme="1"/>
        <rFont val="Times New Roman"/>
        <family val="1"/>
      </rPr>
      <t>um</t>
    </r>
    <r>
      <rPr>
        <sz val="11"/>
        <color theme="1"/>
        <rFont val="Times New Roman"/>
        <family val="1"/>
      </rPr>
      <t>, Schmied in Gonsenheim</t>
    </r>
  </si>
  <si>
    <t>Barbara, Tochter des Jakob Schäfer</t>
  </si>
  <si>
    <t>Jüngling Ph. Ignatz Hohenfeld</t>
  </si>
  <si>
    <t>M. Franziska, Frau des Alois Bart</t>
  </si>
  <si>
    <t>Katharina geb. Kros(?)</t>
  </si>
  <si>
    <t>Franziska geb. Scholl</t>
  </si>
  <si>
    <t>Katharina, Töchterchen des Johann Jos. Scholl und seiner Frau</t>
  </si>
  <si>
    <t xml:space="preserve">Peter </t>
  </si>
  <si>
    <t>Chri(sti)na, ledige Tochter des Adam Schäfer</t>
  </si>
  <si>
    <t>Jüngling Peter Ament aus Hamburg bei Würzburg</t>
  </si>
  <si>
    <t>Leonhard; Bürger und Tischler</t>
  </si>
  <si>
    <t>A. Maria geb. Isnger</t>
  </si>
  <si>
    <t>Margaretha, Tochter des Quirin Bicking</t>
  </si>
  <si>
    <t>Katharina geb. Schraub</t>
  </si>
  <si>
    <t>Pfarrer Josef Weber in Wehrheim, vertreten durch dessen Vater Christopher Weber</t>
  </si>
  <si>
    <t>Wilhelm Ernst, Sohn des Heinrich Ernst</t>
  </si>
  <si>
    <t>Bott</t>
  </si>
  <si>
    <t xml:space="preserve">Elisabeth, ledige Tochter des Heinrich Müller </t>
  </si>
  <si>
    <t>Elisabeth, Frau des Peter Krechel. Durch nachfolgende Ehe legitimiert. Vater ist Johann Bott aus Hettenhahn.</t>
  </si>
  <si>
    <t>Katharina, Witwe der verstorbenen Karl Biking</t>
  </si>
  <si>
    <t>Elisabeth, Tochter des Jakob Werner</t>
  </si>
  <si>
    <t>Johann, Bürger und Schmied</t>
  </si>
  <si>
    <t>Josef Ittstein, Bürger in Geisenheim</t>
  </si>
  <si>
    <t xml:space="preserve">A. Maria geb. Dauper </t>
  </si>
  <si>
    <t>lediger Josef Daupern</t>
  </si>
  <si>
    <t>Katharina, ledige Tochter des Johann Sturm</t>
  </si>
  <si>
    <t>Katharina, Tochter des Jakob Berg aus Kiedrich</t>
  </si>
  <si>
    <t>Wilhelmine</t>
  </si>
  <si>
    <t>A. Maria geb. Werner</t>
  </si>
  <si>
    <t>Wilhelmine, Tochter des Schultheißen Franz Josef Sturm</t>
  </si>
  <si>
    <t>Philipp Fuchs, hiesiger Bürger</t>
  </si>
  <si>
    <t>Elisabeth, Frau des Bürgers Mich. Wissmann</t>
  </si>
  <si>
    <t>Nikolaus, Müller</t>
  </si>
  <si>
    <t>Elisabeth geb. Planz</t>
  </si>
  <si>
    <t>Adam Planz, Müller in Oberwalluf</t>
  </si>
  <si>
    <t>Adam, Bürger und Küfer</t>
  </si>
  <si>
    <t>Jungfrau Margaretha, Tochter des Jakob Wagner</t>
  </si>
  <si>
    <t xml:space="preserve">Jakob, Bürger und Forarius </t>
  </si>
  <si>
    <t>G. Josef Ringel, Bruder des Vaters</t>
  </si>
  <si>
    <t>Klara Franziska geb.Wagner</t>
  </si>
  <si>
    <t>Andreas, Sohn des Jakob Reuter</t>
  </si>
  <si>
    <t>Sophia geb. Trunck</t>
  </si>
  <si>
    <t>Valentin Schäfer;  hiesiger Bürger</t>
  </si>
  <si>
    <t>Michael, Bürger und Küster</t>
  </si>
  <si>
    <t>Johann Ternes, Gärtner in Erbach</t>
  </si>
  <si>
    <t>Anna Maria, Tochter des Augustin Scholl</t>
  </si>
  <si>
    <t>Henriette geb. Wagner</t>
  </si>
  <si>
    <t>Anna Maria, Tochter des Jakob Reuter</t>
  </si>
  <si>
    <t>Schwester der Mutter, Ottilia Götter in Östrich</t>
  </si>
  <si>
    <t>Christina geb. Martin</t>
  </si>
  <si>
    <t>Jüngling Jakob Schäfer, Bruder des Vaters</t>
  </si>
  <si>
    <t>Katharina, Frau des Georg Leonhard Sadoni aus Daisbach</t>
  </si>
  <si>
    <t>Jungfrau Gertrud Siegfried</t>
  </si>
  <si>
    <t>Philipp Ernst Adam</t>
  </si>
  <si>
    <t>ledige Maria Josefa, Tochter desPeter Embach</t>
  </si>
  <si>
    <t>Heinrich, Bürger und Küfer</t>
  </si>
  <si>
    <t>Elisabeth, Frau des Nikolaus Wagner</t>
  </si>
  <si>
    <t>Delian</t>
  </si>
  <si>
    <t>Georg, Mercenarius</t>
  </si>
  <si>
    <t>Anna Eva geb. Brämser, nicht katholisch</t>
  </si>
  <si>
    <t>Heinrich Harpel, Bürger</t>
  </si>
  <si>
    <t>Margaretha, Tochter des Jakob Wagner</t>
  </si>
  <si>
    <t xml:space="preserve">Ludwiga Bopp, ledige Tochter des Johann Bopp, preussischen Soldaten, und Xtina Münch </t>
  </si>
  <si>
    <t>Jungfrau Maria Josefa Hohenfeld</t>
  </si>
  <si>
    <t>Marina geb. Sturm</t>
  </si>
  <si>
    <t>Jungfrau Franziska Rosina Biking, Schwester des Vaters</t>
  </si>
  <si>
    <t>Birod</t>
  </si>
  <si>
    <t>Mathias, Bürger</t>
  </si>
  <si>
    <t>Margaretha geb. Schäfer</t>
  </si>
  <si>
    <t>Großmutter Elisabeth Schäfer</t>
  </si>
  <si>
    <t>Gertrud geb. Müller</t>
  </si>
  <si>
    <t>von der Hebamme getauft, gestorben.</t>
  </si>
  <si>
    <t>Nikolaus Wagner, hiesiger Bürger</t>
  </si>
  <si>
    <t>Charlotta geb. Hard</t>
  </si>
  <si>
    <t>Katharina, Frau des Philipp Körner</t>
  </si>
  <si>
    <t>Jakob, Schulmeister</t>
  </si>
  <si>
    <t>Anna Maria geb. Fischer</t>
  </si>
  <si>
    <t>Jungfrau Karolina Cunkel von Mainz</t>
  </si>
  <si>
    <t>Philipp Werner, Kaufmann</t>
  </si>
  <si>
    <t>von der Hebamme getauft, beide bald gestorben.</t>
  </si>
  <si>
    <t>Jungfrau AnnaM. Sturm aus Rüdesheim</t>
  </si>
  <si>
    <t>Anna Maria geb. Bekenberger</t>
  </si>
  <si>
    <t>Jungfrau Magdalena,  (Tochter) des Peter Biking</t>
  </si>
  <si>
    <t>Jüngling Christopher Haas in Kiedrich</t>
  </si>
  <si>
    <t>Franz Martin, Bäcker</t>
  </si>
  <si>
    <t>A. Maria geb. Trebau</t>
  </si>
  <si>
    <t>Jüngling Anton Winter aus Eltville</t>
  </si>
  <si>
    <r>
      <t>17.</t>
    </r>
    <r>
      <rPr>
        <sz val="11"/>
        <color theme="1"/>
        <rFont val="Times New Roman"/>
        <family val="1"/>
      </rPr>
      <t>12.</t>
    </r>
  </si>
  <si>
    <t>M. Walburgis geb. Ernst</t>
  </si>
  <si>
    <t>Jungfrau Agnes Ernst</t>
  </si>
  <si>
    <t>A. Maria geb. Ernst</t>
  </si>
  <si>
    <t>lediger Adam Oppermann</t>
  </si>
  <si>
    <t>Jüngling Nikolaus, Sohn des Johann Schäfer</t>
  </si>
  <si>
    <t>Jüngling Anselm Kilsbach</t>
  </si>
  <si>
    <t>Klara Josefa geb. Drösor</t>
  </si>
  <si>
    <t>M. Agnes Altenkirch, Schwester der Mutter in Lorch</t>
  </si>
  <si>
    <t>M. Josefa geb. Schlosser</t>
  </si>
  <si>
    <t>Knabe Augustin Winter, vertreten von seinem Vater Jakob Winter, Schulmeister</t>
  </si>
  <si>
    <t>ledige Dorothea Beringer, auf der Lochmühl</t>
  </si>
  <si>
    <t>Katharina Schmitt in Schlangenbad.</t>
  </si>
  <si>
    <t>durch nachfolgende Ehe legitimiert.</t>
  </si>
  <si>
    <t>Vater ist Kaspar Schmitt in Schlangenbad.</t>
  </si>
  <si>
    <t>Jakob Isinger, hiesiger Bürger</t>
  </si>
  <si>
    <t>Karl, Bürger und Küfer</t>
  </si>
  <si>
    <t xml:space="preserve">Jungfrau M. Josefa Schraub, Schwester der Mutter </t>
  </si>
  <si>
    <t>Mar. Rosa</t>
  </si>
  <si>
    <t>Elisabeth geb. Müller</t>
  </si>
  <si>
    <t>Jungfrau M. Rosa Müller, Schwester der Mutter</t>
  </si>
  <si>
    <t>Heinrich, Bürger in Schlangenbad</t>
  </si>
  <si>
    <t>Katharina geb. Lohn</t>
  </si>
  <si>
    <t>Anton Haber, Bürger in Schlangenbad</t>
  </si>
  <si>
    <t>Hainrich</t>
  </si>
  <si>
    <t>Anna Maria geb. Zorn</t>
  </si>
  <si>
    <t>Jüngling Heinrich Barbeler, Neudorf</t>
  </si>
  <si>
    <t>Aloisius, Bürger</t>
  </si>
  <si>
    <t>Jungfrau Anna Maria Scholl, Schwester der Mutter</t>
  </si>
  <si>
    <t>lediger Jakob Schäfer</t>
  </si>
  <si>
    <t>M. Josefa geb. Schraub</t>
  </si>
  <si>
    <t>Barbeler</t>
  </si>
  <si>
    <t>Jakob, Bürger in Neudorf auf der Lochmühl</t>
  </si>
  <si>
    <t>M. Josefa geb. Beringer</t>
  </si>
  <si>
    <t>Witwe Sophia Barbeler</t>
  </si>
  <si>
    <t>Knabe Philipp Fuchs, vertreten von seinem Vater</t>
  </si>
  <si>
    <t>J. Baptist Rusler, Bürger</t>
  </si>
  <si>
    <t>Katharina geb. Bart</t>
  </si>
  <si>
    <t>Juliana Dauber, hiesige Witwe</t>
  </si>
  <si>
    <t>von der Hebamme getauft, bald gestorben</t>
  </si>
  <si>
    <t>Johann, Bürger in Schlangenbad</t>
  </si>
  <si>
    <t>Jungfrau Gertrud Bender</t>
  </si>
  <si>
    <t xml:space="preserve">Johann, Bürger </t>
  </si>
  <si>
    <t>Anna Maria geb. Daubern</t>
  </si>
  <si>
    <t>lediger Jakob Schäfer junior</t>
  </si>
  <si>
    <t>Stefan, Bürger</t>
  </si>
  <si>
    <t>Elisabeth geb. Felinger</t>
  </si>
  <si>
    <t>Jüngling Valentin, Sohn des Philipp Reuter</t>
  </si>
  <si>
    <t>Maria geb. Fehlinger</t>
  </si>
  <si>
    <t>Jüngling Jakob Arnold, Neudorf</t>
  </si>
  <si>
    <t>Jakob. Bürger und Schneider</t>
  </si>
  <si>
    <t>Anna Maria geb. Barbeler</t>
  </si>
  <si>
    <t>Jüngling Valentin Müller, Bürger und Schneider</t>
  </si>
  <si>
    <t>Jüngling Anton, Sohn des Quirin Wagner</t>
  </si>
  <si>
    <t>Nikolaus, Bürger und Müller</t>
  </si>
  <si>
    <t>Jungfrau Marg., Tochter des Mathäus Planz</t>
  </si>
  <si>
    <t>Klara Franz. geb. Scholl</t>
  </si>
  <si>
    <t>Elisabeth, Frau des Johann Josef Scholl</t>
  </si>
  <si>
    <t>Maria geb. Stein</t>
  </si>
  <si>
    <t>Johann Jos. Fischbach für seinen Sohn Vinzenz</t>
  </si>
  <si>
    <t>Alois Bart, Bürger und Schmied</t>
  </si>
  <si>
    <t>Otilia geb. Ernst</t>
  </si>
  <si>
    <t>Katharina, Frau des Jakob Isinger</t>
  </si>
  <si>
    <t>Jakob Schraub, Bürger</t>
  </si>
  <si>
    <t>A. Maria geb. Fleschner</t>
  </si>
  <si>
    <t>Cchristina, Frau des Heinrich Fleschner</t>
  </si>
  <si>
    <t>Philipp Planz, Bürger</t>
  </si>
  <si>
    <t>Josef Mauerer und dessen Vater Nikol.</t>
  </si>
  <si>
    <t>Kaspar, Bürger</t>
  </si>
  <si>
    <t>Josefa geb. Embach</t>
  </si>
  <si>
    <t>Jungfrau Eva Lorenz</t>
  </si>
  <si>
    <t>lediger Jakob Hirt</t>
  </si>
  <si>
    <t>Jungfrau Elisabeth (Tochter) des Heinrich Münch</t>
  </si>
  <si>
    <t>Joes Josef, Bürger</t>
  </si>
  <si>
    <t>Katharina geb. Hirt</t>
  </si>
  <si>
    <t>Katharina, Frau des Adam Schäfer</t>
  </si>
  <si>
    <t>Walburgis geb. Weber</t>
  </si>
  <si>
    <t>Barbara Biking, Witwe des verstorbenen Peter Biking</t>
  </si>
  <si>
    <t>Bruder des Vaters Peter Birod aus Bleidenstadt</t>
  </si>
  <si>
    <t>Anna Maria posthuma</t>
  </si>
  <si>
    <t>Jungfrau A.M. Rusler (Tochter) des Anselm</t>
  </si>
  <si>
    <t>Karolina, Frau des Philipp Planz</t>
  </si>
  <si>
    <t>Jungfrau A. Maria Grus</t>
  </si>
  <si>
    <t>ledige Katharina Bart</t>
  </si>
  <si>
    <t>geb. 4.3. in Schlangenbad</t>
  </si>
  <si>
    <t xml:space="preserve">Johann, </t>
  </si>
  <si>
    <t>Jungfrau Sophia Heimors</t>
  </si>
  <si>
    <t>Maria Josefa geb. Schlosser</t>
  </si>
  <si>
    <t>Klara, Tochter des Jakob Felger, aus Mainz</t>
  </si>
  <si>
    <t>ledige Katharina Werner</t>
  </si>
  <si>
    <t>Anna M., Tochter des Jakob Werner und Schwester der Mutter</t>
  </si>
  <si>
    <t>Elisabeth geb. Stu(r)m</t>
  </si>
  <si>
    <t>Jüngling Adam Bibo</t>
  </si>
  <si>
    <t>Maria Eva, Tochter des Jakob Schäfer</t>
  </si>
  <si>
    <t>Barbara, Tochter des Quirin Oppermann</t>
  </si>
  <si>
    <t>Jakob Schraub, Bruder des Vaters</t>
  </si>
  <si>
    <t>Simon, in Schlangenbad</t>
  </si>
  <si>
    <t>Margaretha geb. Schmitt</t>
  </si>
  <si>
    <t>Theresia, Tochter des Nikolaus Maurer</t>
  </si>
  <si>
    <t>Andreas Schell aus Budenheim</t>
  </si>
  <si>
    <t>Maria geb. Werner</t>
  </si>
  <si>
    <t>Henr. Christina geb. Wagner, nicht kathol.</t>
  </si>
  <si>
    <t>Konrad Reuter</t>
  </si>
  <si>
    <t>A. Maria geb. Kern</t>
  </si>
  <si>
    <t>Großvater Philipp Kern</t>
  </si>
  <si>
    <t>Johannes</t>
  </si>
  <si>
    <t>geb. 19.6. in Schlangenbad</t>
  </si>
  <si>
    <t>lediger Johann Baptist Hell aus Mittelheim</t>
  </si>
  <si>
    <t>geb. 22.7. in Schlangenbad</t>
  </si>
  <si>
    <t>Philipp, Kaufmann</t>
  </si>
  <si>
    <t>Jüngling Anton Werner, Bruder des Vaters</t>
  </si>
  <si>
    <t>Karl, Küfer</t>
  </si>
  <si>
    <t>Herr Ludwig Leo, Doktor der Medizin in Mainz</t>
  </si>
  <si>
    <t>Magdalena geb. Schäfer</t>
  </si>
  <si>
    <t>Katharina Körner, Tochter des Valentin Körner</t>
  </si>
  <si>
    <t>Anna Katharina geb. Schwarz</t>
  </si>
  <si>
    <t>Gertrud, Tochter des Leonhard Schwarz</t>
  </si>
  <si>
    <t xml:space="preserve">Stefan </t>
  </si>
  <si>
    <t>Elisabeth geb. Fehlinger</t>
  </si>
  <si>
    <t>A. Maria Eschbach, Tochter des Anton Eschbach</t>
  </si>
  <si>
    <t>A. Maria geb. Lind</t>
  </si>
  <si>
    <t>Elisabeth Werner, Schwester des Vaters</t>
  </si>
  <si>
    <t>Gertrud geb. Siegfried</t>
  </si>
  <si>
    <r>
      <t>A. M. Weiskirch aus Bo</t>
    </r>
    <r>
      <rPr>
        <u/>
        <sz val="11"/>
        <color theme="1"/>
        <rFont val="Times New Roman"/>
        <family val="1"/>
      </rPr>
      <t>b</t>
    </r>
    <r>
      <rPr>
        <sz val="11"/>
        <color theme="1"/>
        <rFont val="Times New Roman"/>
        <family val="1"/>
      </rPr>
      <t>enheim</t>
    </r>
  </si>
  <si>
    <t>Amalia Jakobina</t>
  </si>
  <si>
    <t>Amalia Siegfried und Jakobina Weiskirch</t>
  </si>
  <si>
    <t>Katharina Fink aus Kiedrich</t>
  </si>
  <si>
    <t>Gietz</t>
  </si>
  <si>
    <t>geb. 16.10. in Schlangenbad</t>
  </si>
  <si>
    <t>Katharina geb. Haas</t>
  </si>
  <si>
    <t>Jungfrau Elisabeth Stokhaus in Erbach</t>
  </si>
  <si>
    <t>geb. 27.10.</t>
  </si>
  <si>
    <t>Rosalia, Tochter des Franz Bibo</t>
  </si>
  <si>
    <t>Knecht Mathäus Wieseborn aus Frauenstein</t>
  </si>
  <si>
    <t>Großvater Jakob Wagner</t>
  </si>
  <si>
    <t>Magdalena, Tochter des Heinrich Müller</t>
  </si>
  <si>
    <t>Alois Trebau, Bruder der Mutter</t>
  </si>
  <si>
    <t xml:space="preserve">11.3. </t>
  </si>
  <si>
    <t>10.03.</t>
  </si>
  <si>
    <t>unehel. Kind (+ 15.12.1824)</t>
  </si>
  <si>
    <t>15.06.</t>
  </si>
  <si>
    <t xml:space="preserve">   geb. 1.2.</t>
  </si>
  <si>
    <t>21.09.</t>
  </si>
  <si>
    <t>Durch nachfolgende Ehe legitimiert. von der Hebamme getauft, gestorben</t>
  </si>
  <si>
    <t>Zwill. getauft. Pate ? Kreuter</t>
  </si>
  <si>
    <t>10.05.</t>
  </si>
  <si>
    <t>01.01.</t>
  </si>
  <si>
    <t>Vater ist Johannes Bicking. Durch nachfolgende Ehe legitimiert.</t>
  </si>
  <si>
    <t>jetzt: Peter Mauerer, durch nachfolgende Ehe legitimiert</t>
  </si>
  <si>
    <t>Schäfer (Maurer)</t>
  </si>
  <si>
    <t>Müller -&gt; Bott</t>
  </si>
  <si>
    <t>Phil. C. Embach und Adam Feller von hier. durch spätere Ehe legitimiert. Vater ist Casp. Emb.</t>
  </si>
  <si>
    <t>Zwill., geb. 16.9.</t>
  </si>
  <si>
    <t>Datum</t>
  </si>
  <si>
    <t>Bräutigam</t>
  </si>
  <si>
    <t>Braut</t>
  </si>
  <si>
    <t>Eltern des Bräutigams</t>
  </si>
  <si>
    <t>Trauzeugen, Zusätze</t>
  </si>
  <si>
    <t>Jakobus Münch jun.</t>
  </si>
  <si>
    <t>Vidua (eine Witwe)  Davidii p.m., quondam Civis et Negotiatoris Moguntii (als Mainzer Bürger und Kaufmann)</t>
  </si>
  <si>
    <t>Dominus [Meister] Joes Peetz, Praetor,</t>
  </si>
  <si>
    <t>Jacobus Müch senior, Scabinus,</t>
  </si>
  <si>
    <t>Joes Georgius Hoffman, Scriba judicii [Gerichtsschreiber] huiatis</t>
  </si>
  <si>
    <t>Henricus Ernst p.m.</t>
  </si>
  <si>
    <t>? Bubulcus (Ochsentreiber oder Ochsenknecht)</t>
  </si>
  <si>
    <t>Jacobus Schmidt et Catharina</t>
  </si>
  <si>
    <t>Nicolaus et Margaretha</t>
  </si>
  <si>
    <t>Petrus Fehlinger et Margaretha</t>
  </si>
  <si>
    <t>Philippus et Elisabetha p.m.</t>
  </si>
  <si>
    <t xml:space="preserve">Virgo (Jungfrau)  Anna Catharina ….andt </t>
  </si>
  <si>
    <t>Michael p.m. et Elisabetha</t>
  </si>
  <si>
    <t xml:space="preserve">Andreas …andt p.m. et Margaretha </t>
  </si>
  <si>
    <t>Rupertus(?) Lamberti et Elisabetha</t>
  </si>
  <si>
    <t>Dominus [Meister] Joes Pez, Praetor, et Eulalia</t>
  </si>
  <si>
    <t>Christophori Methen p.m. Relicta</t>
  </si>
  <si>
    <t>23.?</t>
  </si>
  <si>
    <t>Laurentz Jörg et Elisabetha p.m.</t>
  </si>
  <si>
    <t>Cornelius et Anna Barbara p.m.</t>
  </si>
  <si>
    <t>Marci Heyl p.m. Relicta</t>
  </si>
  <si>
    <t>Conradus Zey et Sybilla p.m.</t>
  </si>
  <si>
    <t>Joes Jacobi Plezirs Relicta</t>
  </si>
  <si>
    <t>3.?</t>
  </si>
  <si>
    <t>Dominus [Meister] Raymundus Peetz p.m. et Anna Maria</t>
  </si>
  <si>
    <t>Jod.(?) Franck et Anna</t>
  </si>
  <si>
    <t>Joes Emmel, Civis huiatis, et Elisabetha</t>
  </si>
  <si>
    <t>3.?.</t>
  </si>
  <si>
    <t>15.?.</t>
  </si>
  <si>
    <t>Hartmann Möhn p.m.</t>
  </si>
  <si>
    <t xml:space="preserve">Simon Backhaus et Eulalia  …. </t>
  </si>
  <si>
    <t>Archipraetor (Erzpriester)  Joes Peez</t>
  </si>
  <si>
    <t>Joes Syffrid et Barbara</t>
  </si>
  <si>
    <t>Michael Schäffer et Catharina</t>
  </si>
  <si>
    <t>Michael Bartler Civis in Bensem et Margaretha</t>
  </si>
  <si>
    <t>Bartholomäus Müller et Adamus Diederich</t>
  </si>
  <si>
    <t>6.?.</t>
  </si>
  <si>
    <t>Michael Stockhaus et Elisabetha</t>
  </si>
  <si>
    <t xml:space="preserve">Henricus Stockhausen et Jacobus Schmidt junior </t>
  </si>
  <si>
    <t>Joannes Jacobus Dörhaupt, Civis, et Eva</t>
  </si>
  <si>
    <t>Joes Gerardus Syffrid et Barbara</t>
  </si>
  <si>
    <t>Dominus [Meister] Raimundus et Anna Maria</t>
  </si>
  <si>
    <t>Joes Valentinus Münch, Civis Asperavallanus, et Emericus Rausch, Civis Altavillanus</t>
  </si>
  <si>
    <t>Joes Jacobus Olbach et Anna</t>
  </si>
  <si>
    <t>Marcus Scholmayer ex Eichsfeldia in Silbezhausen</t>
  </si>
  <si>
    <t>? Bappert et Anna Margaretha</t>
  </si>
  <si>
    <t>Joes Flick et Maria Cives Elfeldanses</t>
  </si>
  <si>
    <t>Virgo (Jungfrau)  Margaretha …linsin nata in Nastetten</t>
  </si>
  <si>
    <t>Othmar et Dorothea</t>
  </si>
  <si>
    <t>Balthasar et Elisabetha</t>
  </si>
  <si>
    <t>Bartholomaeus(?) Wagner et Catharina</t>
  </si>
  <si>
    <t>Bartholomaeus Syffrid Scabinus huiatis et Catharina</t>
  </si>
  <si>
    <t>Joes Andreas Münz et Margaretha</t>
  </si>
  <si>
    <t>Jacobus Pez et Margaretha</t>
  </si>
  <si>
    <t>Sine Solemnitatibus et Proclamationibus .. copulati sunt. Ambo Juvenes sed non Virgines [Ohne Zeremonien und Proklamationen ... wurden sie vereint. Beide sind jung, aber keine Jungfrauen]</t>
  </si>
  <si>
    <t>Civis Joes Georgius Ludwig et Anna Maria</t>
  </si>
  <si>
    <t>Joes Jacobus Plezir, Civis huiatis, et Anna Maria</t>
  </si>
  <si>
    <t>(der gelehrte Meister Raymond Peez, sowohl ein Doktor der Rechtswissenschaften als auch ein Rechtsanwalt)</t>
  </si>
  <si>
    <t>Doctor Köckocks piae memoriae (Doktor Köckocks frommen Andenkens)</t>
  </si>
  <si>
    <t>Fridericus Schweickart et Gertrudis</t>
  </si>
  <si>
    <t>Conradus Schmidt et Catharina</t>
  </si>
  <si>
    <t>Adolescens (Jugendlicher)  Henricus ?</t>
  </si>
  <si>
    <t>Valentinus  ?</t>
  </si>
  <si>
    <t>Wi… Lukas et Catharina</t>
  </si>
  <si>
    <t>Joes et Mater Margaretha</t>
  </si>
  <si>
    <t>ambo bigami</t>
  </si>
  <si>
    <t>Dominus [Meister] Suppraetor Valentinus Buzfeldt et Elisabetha Catharina</t>
  </si>
  <si>
    <t>Dominus [Meister] Marcus Sturm p.t. Praetor huiatis et Odilia</t>
  </si>
  <si>
    <t>Joes Pomp et Elisabetha</t>
  </si>
  <si>
    <t>Joes Lup et Catharina sub Ditione Comitis [unter Kontrolle des Grafen] a Runkel</t>
  </si>
  <si>
    <t>Coram Testibus.</t>
  </si>
  <si>
    <t>N.B.: Peccatores. Te rogamus audi nos.</t>
  </si>
  <si>
    <t>Franciscus Kettebach incola [Bewohner]  huiatis, et Anna</t>
  </si>
  <si>
    <t>Dominus [Meister] Valentinus Weiskirch, Scabinus huiatis, et Odilia</t>
  </si>
  <si>
    <t>Joes Eschbach p.m. et Anna Maria</t>
  </si>
  <si>
    <t>Dominus [Meister] Bartholomaeus Syffrid Scabinus Asperav.</t>
  </si>
  <si>
    <t>Henricus Ringell et Barbara</t>
  </si>
  <si>
    <t>Jacobus Münch, Civis hujatis, et Anna Maria</t>
  </si>
  <si>
    <t>Joes Gerardus Pez p.m. et Elisabetha</t>
  </si>
  <si>
    <t>Nicolaus Faller, Civis Rüdesheimensis, et Anna Maria</t>
  </si>
  <si>
    <t>Dominus [Meister] Joes Valentinus Butzfeld p.m., Suppraetor, et Elisabetha Catharina</t>
  </si>
  <si>
    <t>Joes Geisler, Civis huiatis, et Ursula</t>
  </si>
  <si>
    <t>Dominus [Meister] Joes Valentinus Weiskirch, Scabinus huiatis, et Odilia</t>
  </si>
  <si>
    <t>Dominus [Meister] Bartholomaeus Müller, Scabinus huiatis, et Maria Elisabetha</t>
  </si>
  <si>
    <t xml:space="preserve">Jois Münch relicta Vidua (eine Witwe) </t>
  </si>
  <si>
    <t xml:space="preserve">Joes Hermannus Kühnhausen et Catharina </t>
  </si>
  <si>
    <t>Georgius Schweizer, Civis huiatis, et Elisabetha</t>
  </si>
  <si>
    <t>Giulielmi Heyl p.m. relicta Uxor</t>
  </si>
  <si>
    <t>Joes Michael Schöffer et Catharina</t>
  </si>
  <si>
    <t>Franciscus Kettenbach et Anna</t>
  </si>
  <si>
    <t>Nicolaus Balthasar et Elisabetha</t>
  </si>
  <si>
    <t>Jois Oberbodems p.m. Incola [Bewohner] e Altavill. Relicta</t>
  </si>
  <si>
    <t>Joes Guilielmus Eck, Civis Mog(unti)ni p.m.</t>
  </si>
  <si>
    <t>Dominus [Meister] Joes Gerardus Syffrid p.m. et Maria Agnes</t>
  </si>
  <si>
    <t>Simon Kirschner, Civis quondam altavillanus, et Christina</t>
  </si>
  <si>
    <t>Xtophorus Meth p.m., Civis huiatis, et Anna Maria</t>
  </si>
  <si>
    <t>Dominus [Meister] Jacobus Pez p.m. et Margaretha</t>
  </si>
  <si>
    <t xml:space="preserve">Andreas Münch et N. N. </t>
  </si>
  <si>
    <t>Henricus Wiese et Sybilla prope Civitatem Francofurtensem habitantes</t>
  </si>
  <si>
    <t>Joes Emmel p.m. et Elisabetha</t>
  </si>
  <si>
    <t xml:space="preserve">Dominici Schmitt p.m. relicta Vidua (eine Witwe) </t>
  </si>
  <si>
    <t>Joes Guilielmus Rath p.m. et Demuth</t>
  </si>
  <si>
    <t>Bartholomaeus Syffrid p.m. et Catharina</t>
  </si>
  <si>
    <t>Dominus [Meister] Joes Philippus Rheinberger, Scabinus in Frauenstein, et Anna Barbara</t>
  </si>
  <si>
    <t>Henricus Ringel p.m., Civis huiatis, et Maria Eva</t>
  </si>
  <si>
    <t>Matthaeus Münch, Civis huiatis, et Anna Maria</t>
  </si>
  <si>
    <t>Joes Rübel et Anna Sybilla</t>
  </si>
  <si>
    <t>Matthaeus Münch Civis huiatis, et Anna Maria</t>
  </si>
  <si>
    <t>infelix Matrimonium! [unglückliche Ehe!]</t>
  </si>
  <si>
    <t>Dominus [Meister] Joes Gregorius Hoffmann, Präetor supremus, et Anna Maria</t>
  </si>
  <si>
    <t>Dominus [Meister] Joes Valentinus Weiskirch, Suppraetor Asperav., et Odilia</t>
  </si>
  <si>
    <t>Joes Valentinus Münch et Maria Eulalis</t>
  </si>
  <si>
    <t>Jacobus Ohlbach et Anna</t>
  </si>
  <si>
    <t>Joes Baarz et Elisabetha</t>
  </si>
  <si>
    <t>coram Tertibus</t>
  </si>
  <si>
    <t>Valentini Münchs p.m. relicta</t>
  </si>
  <si>
    <t>Domini Jacobi Pez p.m. relicta</t>
  </si>
  <si>
    <t>Jacobus Seiff, Incola [Bewohner]  Kidderacensis</t>
  </si>
  <si>
    <t>Joes Friz, Civis in Frauenstein, et Maria Barbara</t>
  </si>
  <si>
    <t>nemo copulatus est</t>
  </si>
  <si>
    <t>Dominus [Meister] Antonius Ohler, Scabinus in Oberwalluf, et Anna Catharina</t>
  </si>
  <si>
    <t>D(ominus) Georgius Marckloff et Anna Catharina</t>
  </si>
  <si>
    <t>Dominus [Meister] Joes Geisler, Scabinus huiatis, et Ursula</t>
  </si>
  <si>
    <t>Dominus [Meister] Jacobus Pez p.m., Scabinus huiatis, et Margaretha</t>
  </si>
  <si>
    <t>Joes Preis, Civis et Pistor Altavillanus, et ?</t>
  </si>
  <si>
    <t>Joes Valentinus Weiskirch Suppraetor huiatis, et ?</t>
  </si>
  <si>
    <t>Antonius Wagner, Civis Schiersteinensis, et Eulalia</t>
  </si>
  <si>
    <t>Marcus(?) Heyl, Civis Asperavallanus, et Anna Maria</t>
  </si>
  <si>
    <t>Wilhelmus Rath, Civis huiatis p.m., et Demuth</t>
  </si>
  <si>
    <t>Andreas Münch, Scabinus huiatis, et Margaretha</t>
  </si>
  <si>
    <t>Eintrag (4 Zeilen) unleserlich</t>
  </si>
  <si>
    <t>Philippus Korn p.m., Civis huiatis, et Anna</t>
  </si>
  <si>
    <t>Joes Gerardus Kettebach Civis Asperavallanus p.m. et Demuth</t>
  </si>
  <si>
    <t>Dominus [Meister] Joes Valentinus Emmel p.t. Ludimagister [Spielmeister] huiatis, et Christianus Ohlbach, Civis Asperavallanus</t>
  </si>
  <si>
    <t>Nicolaus Winterich Civis in Piesport ad Mosellam, et Catharina</t>
  </si>
  <si>
    <t xml:space="preserve">Franciscus Nünen Campanator, Christianus Jacobus Isinger et Martinus Nocker, Cives Asp. </t>
  </si>
  <si>
    <t>Joes Jacobus Schweizer p.m., Civis Asper., et Maria Elisabetha</t>
  </si>
  <si>
    <t>Dominus [Meister] Jodocus Lamberti Scriba et Scabinus hujatus et Anna Maria p.m.</t>
  </si>
  <si>
    <t>Joes Michael Schöffer, Accola Asp., et Catharina</t>
  </si>
  <si>
    <t>Dominus [Meister] Joes Martinus Münch, olim Praetor Neovillanus, et Anna</t>
  </si>
  <si>
    <t>coram venerabili Testium Corona</t>
  </si>
  <si>
    <t>Dominus [Meister] Joes Martinus Saffenberger p.m., Scabinus Neovillanus, et Christina</t>
  </si>
  <si>
    <t>Joes Gregorius Hoffman, Praetor Asperavallensis, et Anna Maria p.m.</t>
  </si>
  <si>
    <t>Joes Georgius Daschmann Civis Costheimensis et Joanna</t>
  </si>
  <si>
    <t>Giulielmus Rath p.m. Civis Asperav. et Demuth</t>
  </si>
  <si>
    <t>Joes Jacobus Embacher Civis Bretzenheimensis ad Navam, et Susanna</t>
  </si>
  <si>
    <t>Dominus [Meister] Joes Franckfurter p.m. Scabinus Asperavallanus, et Odilia</t>
  </si>
  <si>
    <t>Jacobus Sturm Civis Asp. et Maria Agnes p.m.</t>
  </si>
  <si>
    <t>Christianus Müller Civis Asp. et Anna</t>
  </si>
  <si>
    <t>Civis Matthias Würzfeld p.m. et Elisabetha</t>
  </si>
  <si>
    <t>Dominus [Meister] Joes Geisler Scabinus huiatis et Ursula</t>
  </si>
  <si>
    <t>Franciscus Theodorus Nünen, Aedituus Noster, et Anna Maria</t>
  </si>
  <si>
    <t>Joes Gerardus Kettenbach p.m. et Demuth</t>
  </si>
  <si>
    <t>Bartholomaeus Wagner et Catharina</t>
  </si>
  <si>
    <t>Andreas Schuth, Civis Altavillanus P.m. et Elisabetha</t>
  </si>
  <si>
    <t>Dominus [Meister] Georgius Marckloff Scabinus Asperavallanus et Anna Catharina</t>
  </si>
  <si>
    <t>Joachimus Roth, Civis Hallgartensis, et N.N.</t>
  </si>
  <si>
    <t>Domini Joannes Gregorius Hoffmann et Jodocus Lamberti</t>
  </si>
  <si>
    <t>Jacobus Seiff, Civis Kidderacensis, et Margaretha</t>
  </si>
  <si>
    <t>Joes Gerardus Kettebach p.m. et Demuth</t>
  </si>
  <si>
    <t>Nicolaus Emmel, Civis Asperav., et Anna</t>
  </si>
  <si>
    <t>Joes Jacobus Dengeler, Civis in Hettenhahn</t>
  </si>
  <si>
    <t>Bartholomaeus Isinger, Civis Asp., et Anna Sybilla</t>
  </si>
  <si>
    <t>Dominus [Meister] Hartmannus Limbach, Scabinus Neovillanus, et Barbara</t>
  </si>
  <si>
    <t>Henricus Ringel, Civis Asper. p.m. et Eulalia</t>
  </si>
  <si>
    <t>coram pluribus Consanguinicis</t>
  </si>
  <si>
    <t>Dominus [Meister] Joes Gregorius Hoffmann, Praetor Asp. et Anna Maria p.m.</t>
  </si>
  <si>
    <t>Alexander Kräling et Magdalena</t>
  </si>
  <si>
    <t>Joes Martinus Nocker Civis Asper. et Maria Eva</t>
  </si>
  <si>
    <t>Arnold Anitter(?) Civis in Elspe Dioeceseos Coloniensis, et Elisabetha</t>
  </si>
  <si>
    <t>Bartholomaeus Isniger Civis Asper. et Anna Sybilla</t>
  </si>
  <si>
    <t>Antonius Ernst quondam Villicus Asperavallanus et Anna Maria</t>
  </si>
  <si>
    <t xml:space="preserve">Martinus Nocker, Civis huiatis, et Eva </t>
  </si>
  <si>
    <t>Christophorus Schub, Incola [Bewohner]  Gladbacensis, et Margaretha</t>
  </si>
  <si>
    <t>Martinus Schmitt, Molitor [Arbeiter]  [Arbeiter] auf der Dörrmühl</t>
  </si>
  <si>
    <t>Antonius Fischbach, quondam Civs Asp. et Maria Eva</t>
  </si>
  <si>
    <t>Andreas Werz, Civis in Zell, Suavio Oppido, et Anna</t>
  </si>
  <si>
    <t>Martinus Schmitt, Civis Asperavallanus, et Anna</t>
  </si>
  <si>
    <t>Henricus Ringel, Pistor Asp. p.m., et Eulalia</t>
  </si>
  <si>
    <t>Dominus [Meister] Georgius Marckloff, Scabinus huiatis, et Catharina</t>
  </si>
  <si>
    <t>Joes Strobel, Accola Mog(unti)nus et Gertrudis</t>
  </si>
  <si>
    <t>Joes Petrus Haag p.m. Accola Asper. et Catharina</t>
  </si>
  <si>
    <t xml:space="preserve"> </t>
  </si>
  <si>
    <t>Matthaeus Stockhauss, Accola Asp., et Anna Catharina</t>
  </si>
  <si>
    <t>Matthaeus Lizius, Accola Asp., et Elisabetha</t>
  </si>
  <si>
    <t>Joes Gerardus Kettenbach et Demuth p.m.</t>
  </si>
  <si>
    <t>Adamus Schneider Civis et Maria</t>
  </si>
  <si>
    <t>Joes Scholl, Civis et Pistor Moguntinus, et Elisabetha</t>
  </si>
  <si>
    <t>Joes Petrus Haan, Civis Bodenheimensis, et Margaretha</t>
  </si>
  <si>
    <t>Josephus Feuerstein et Christina</t>
  </si>
  <si>
    <t>Joes Georgius Otter, Civis et Murarius in Weihsenau, et Gertrudis</t>
  </si>
  <si>
    <t>Emericus Weiss Civis Kidderacenssi et Gertrudis</t>
  </si>
  <si>
    <t>Marcus Heyl p.m. Civis Asperavallanus, et Anna Maria</t>
  </si>
  <si>
    <t>Joes Wendelinus Culmann, Civis in Mittelheim, et Anna Maria</t>
  </si>
  <si>
    <t>Marcus Fuchs, Civis Asp. et Anna Maria</t>
  </si>
  <si>
    <t>Nicolaus Backhausen Accola Asp. et Anna Maria</t>
  </si>
  <si>
    <t>Joes Zey Accola Asp. et Anna Maria</t>
  </si>
  <si>
    <t>Matthaeus Münch, Civis Asp., et Anna Maria</t>
  </si>
  <si>
    <t>Jacobus Sturm, Civis Asp., et Maria Agnes</t>
  </si>
  <si>
    <t>Matthaeus Reuter, Civis in Kessingen Comitatus Wallerstein, et Francisca</t>
  </si>
  <si>
    <t>Bartholomaeus Wagner, Civis Asp., et Anna Catharina p.m.</t>
  </si>
  <si>
    <t>Melchior Pohl, Civis Costheimensis, et Odilia</t>
  </si>
  <si>
    <t>Guilielmus Rath p.m., Civis Asperav. et Humilitas</t>
  </si>
  <si>
    <t>Joes Gerardus Pez et Elisabetha Asperaval.</t>
  </si>
  <si>
    <t>Jacobus Anz p.m. Civis Asp. et Anna Maria</t>
  </si>
  <si>
    <t>Petrus Klein, Accola in Wicker, et Anna Maria</t>
  </si>
  <si>
    <t>Bartholomaeus Isinger p.m., Civis Asperavallanus, et Anna Sybilla</t>
  </si>
  <si>
    <t>Erstmals der Name “Klein” in Rauenthal, kommt aus Wicker!</t>
  </si>
  <si>
    <t>Dominus [Meister] Joes Gregorius Hoffmann, Supremus Praetor Asperavallanus, et Anna Maria p.m.</t>
  </si>
  <si>
    <t>Dominus [Meister] Christophorus Wirz, Chirurgus et Civis Mog(unti)nus, et Maria Clara(?)</t>
  </si>
  <si>
    <t>Joes Wendelinus Henrich, Civis Altavillanus, et Maria Elisabetha</t>
  </si>
  <si>
    <t>Matthaeus Würzfeld p.m., Civis Asp., et Elisabetha</t>
  </si>
  <si>
    <t>Franciscus Philippus Marckloff p.m., Civis Civis Asp. et Anna Maria</t>
  </si>
  <si>
    <t>Joes Gerardus Pez p.m., Civis Asp. et Elisabetha</t>
  </si>
  <si>
    <t>praemissa Dispensationa Reverendissimi et Perillustris Domini in Spiritualis Vicarii G(ene)r(a)is in tribus Proclamationibus</t>
  </si>
  <si>
    <t>Joes Jacobus Dengler, Civis in Hettenhahn</t>
  </si>
  <si>
    <t xml:space="preserve">Conradi Krebs p.m. relicta Vidua (eine Witwe) </t>
  </si>
  <si>
    <t>Joes Blumm Civis Willdenbergensis et Catharina</t>
  </si>
  <si>
    <t>Matthaeus Stockhaussen p.m,. Civis Asp., et Anna Catharina</t>
  </si>
  <si>
    <t>coram Testis</t>
  </si>
  <si>
    <t>Wilhelmus Schultheis ex Stateken et Anna Maria</t>
  </si>
  <si>
    <t>Jacobus Bappert p.m. et Maria Magdalena</t>
  </si>
  <si>
    <t>Franciscus Philippus Marckloff Civis Asp. p.m. et Anna Maria</t>
  </si>
  <si>
    <t>Franciscus Nün, Civis Asp., et Anna Maria</t>
  </si>
  <si>
    <t>Ludovicus Sturm, Civis Asp., et Maria Juliana</t>
  </si>
  <si>
    <t>Marcus Fuchs, Civis Asp., et Anna Maria</t>
  </si>
  <si>
    <t>Wilhelmus Schmitt, Civis in Oberbrechen, et Ursula</t>
  </si>
  <si>
    <t>Joes Jerg, Civis Asp. et Maria Magdalena</t>
  </si>
  <si>
    <t>Bartholomaeus Isinger p.m., Civis Asp., et Anna Sybilla</t>
  </si>
  <si>
    <t>Sebastianus Sax p.m., Civis in Frauenstein, et Gertrudis</t>
  </si>
  <si>
    <t>nemo inthronisatus est</t>
  </si>
  <si>
    <t>niemand wurde inthronisiert</t>
  </si>
  <si>
    <t>Matthaeus Stockhauss p.m., Civis Asp., et Anna Catharina</t>
  </si>
  <si>
    <t>Fridericus Stephan, Civis in Walt München ex Palatinate Superiore, et Barbara</t>
  </si>
  <si>
    <t>Henricus Crass, Civis in Monte S. Jois, et N.N.</t>
  </si>
  <si>
    <t>Joes Antonius Wagner, Civis Asp., et Barbara</t>
  </si>
  <si>
    <t xml:space="preserve">Wendelini Münch p.m. relicta Vidua (eine Witwe) </t>
  </si>
  <si>
    <t>Christianus Ohlbach, Civis Asp., et Catharina</t>
  </si>
  <si>
    <t>Dominus [Meister] Valentinus Klein p.m., Scabinus Hattenheimensis, et Maria Magdalena</t>
  </si>
  <si>
    <t>Dominus [Meister] Joes Eucharius Syffrid, Scabinus Asp., et Elisabetha Catharina</t>
  </si>
  <si>
    <t>Zweiter “Klein”, dieser kommt aus Hattenheim!</t>
  </si>
  <si>
    <t>Georgius Ignatius Miehlich, Faber lignarius Asp. p.m. et Anna Margaretha</t>
  </si>
  <si>
    <t>Martinus Nocker, Civis Asp., et Margaretha</t>
  </si>
  <si>
    <t>Simon Mager, Civis in Oestrich, et Margaretha</t>
  </si>
  <si>
    <t>Joes Syffrid p.m., Civis Asp., et Anna Barbara</t>
  </si>
  <si>
    <t>Joes Ludovicus Sturm, Civis Asp. et Maria Juliana</t>
  </si>
  <si>
    <t>Nicolaus Emmel, Civis Asp., et Anna</t>
  </si>
  <si>
    <t>Laurentius Gros, Civis Vinicellanus. et Anna</t>
  </si>
  <si>
    <t>Adamus Schweizer p.m. Civis Asp. et Anna(?) Catharina</t>
  </si>
  <si>
    <t>Adamus Lizius, Civis Asp., et Anna Maria</t>
  </si>
  <si>
    <t>Matthaeus Münch p.m., Civis Asp., et Anna Maria</t>
  </si>
  <si>
    <t>Joes Förster, Civis ex Oberaschenbach Patria Fuldensis, et Margaretha</t>
  </si>
  <si>
    <t>Jodocus Schmitt, Civis et Molitor [Arbeiter]  Vinicellanus, et Anna Maria</t>
  </si>
  <si>
    <t>Dominus [Meister] Joes Eucharius Syffrid, Scabinus huiatis, et Elisabetha Catharina</t>
  </si>
  <si>
    <t>coram Testibus requisitis</t>
  </si>
  <si>
    <t>Joes Jacobus Bappert p.m et Magdalena.</t>
  </si>
  <si>
    <t>Joes Henricus Sassenrot, Civis Kidderacensis, et Maria Barbara</t>
  </si>
  <si>
    <t>Philippus Diederich, Molitor [Arbeiter]  in Grorath(?), et Elisabetha</t>
  </si>
  <si>
    <t>Joes Petrus Geisler, Civis huiatis, et Elisabetha</t>
  </si>
  <si>
    <t>N.B.: omnia iuxta Tridentinum</t>
  </si>
  <si>
    <t>Joes Dauppern, Civis huiatis, et Maria Catharina</t>
  </si>
  <si>
    <t>N.B.: o(mn)ia iuxta Tridentinum</t>
  </si>
  <si>
    <t>Dominus [Meister] Joes Wolf p.m., Em(inenti)ssimi Electoris Mog(untini) Vectigalium Collector, et Maria Agnes</t>
  </si>
  <si>
    <t>Dominus [Meister] Georgius Marckloff , Scabinus Aspervallensis, et Maria Catharina</t>
  </si>
  <si>
    <t>omnia D`m Consit. Trid.</t>
  </si>
  <si>
    <t>Joannes Dauppern, Civis Asperavallanus, et Maria Catharina</t>
  </si>
  <si>
    <t xml:space="preserve">Adamus Schweitzer p.m. et Anna Catharina </t>
  </si>
  <si>
    <t>Omnia iuxta Tridentinum</t>
  </si>
  <si>
    <t>Joannes Brixius p.m., Incola [Bewohner]  Croeffensis Dioeceseos Trevirensis, et Anna Maria</t>
  </si>
  <si>
    <t>Joes Eberhardus Vollmann, Civis Kostheimensis p.m.,et Catharina</t>
  </si>
  <si>
    <t>omnia iuxta Tridentinum</t>
  </si>
  <si>
    <t>Martinus Schmidt, Incola [Bewohner]  Kirchversensis in Hassia, et Maria Elisabetha</t>
  </si>
  <si>
    <t>Augustinus Döll p.m. , Molitor [Arbeiter]  auf der dörren Mühl, et Odilia</t>
  </si>
  <si>
    <t>huiati N. Backhauss Civis p.m. Asperavallani Relicta</t>
  </si>
  <si>
    <t>Wilhelmus Hayl p.m., Civis Asperavallanus, et Anna(?) Maria</t>
  </si>
  <si>
    <t>Jacobus Jörg p.m.,Civis huiatis, et Maria Elisabetha</t>
  </si>
  <si>
    <t>Ca. 3 Zeilen unleserlich (bewusst gelöscht?)</t>
  </si>
  <si>
    <t>Joes Thum, Incola [Bewohner]  Bornensis, et Gertrudis</t>
  </si>
  <si>
    <t>Christianus Ohlbach, Civis huiatis, et Catharina</t>
  </si>
  <si>
    <t>Henricus Keber p.m., Civis in Oberdreis, et Margaretha</t>
  </si>
  <si>
    <t>omnia secundum Tridentinum</t>
  </si>
  <si>
    <t>Paulus Diel, Civis Algesheimensis, et Apolonia</t>
  </si>
  <si>
    <t>Eberhardi Schweitzers p.m. Relicta</t>
  </si>
  <si>
    <t>dispensatis trinis Proclamationibus a R(everen)dissimo tinò(?) Vicario generali</t>
  </si>
  <si>
    <t>?1.1.</t>
  </si>
  <si>
    <t>Petrus Hollermann, Incola [Bewohner]  Feuerbacensis(?) p.m., et Anna Maria</t>
  </si>
  <si>
    <t xml:space="preserve">Joes Antonius Ringelhof, Civis Madfeldensis, et Anna Elisabetha </t>
  </si>
  <si>
    <t>Omnia secundum Tridentinum</t>
  </si>
  <si>
    <t>Matthaeus Münch p.m., Civis Asper., et Anna Maria</t>
  </si>
  <si>
    <t xml:space="preserve">Valentinus Ringel, Civis huiatis, et Margaretha(?) </t>
  </si>
  <si>
    <t xml:space="preserve">promissis trinis Proclamationibus. </t>
  </si>
  <si>
    <t xml:space="preserve">Joes Bickelmeyer, Civis Östrichiensis, et Margaretha </t>
  </si>
  <si>
    <t>Omnia secundum Concilium Tridentinum</t>
  </si>
  <si>
    <t>Henricus Streit piae memoriae, Civis quondam Frauensteinensis, et Maria Elisabetha</t>
  </si>
  <si>
    <t>Joes Syfrid p.m. Civis Asperavallanus, et Barbara</t>
  </si>
  <si>
    <t>Jacobus Jörg p.m., Civis Asperavallanus, et Maria Elisabetha</t>
  </si>
  <si>
    <t>Joes Adamus Sturm sen., Civis huiatis, et Maria Catharina</t>
  </si>
  <si>
    <t>omnia s(ecun)dum Tridentinum</t>
  </si>
  <si>
    <t>Zusatz am linken Rand</t>
  </si>
  <si>
    <t>Joes Georgus Schäfer et Maria Elisabetha</t>
  </si>
  <si>
    <t>Wilhelmus Eschbach et Maria Eva</t>
  </si>
  <si>
    <t>Omnia observata secundum Tridentinum</t>
  </si>
  <si>
    <t>Nicolaus Emmel, Civis huiatis, et Anna Maria p.m.</t>
  </si>
  <si>
    <t>Georgius Diffenbach, Incola [Bewohner]  huiatis, et Anna Maria</t>
  </si>
  <si>
    <t>Matthaeus Stockhauss p.m., Civis huiatis, et Anna Catharina</t>
  </si>
  <si>
    <t>Henricus Müller, Civis huiatis, et Maria Agnes</t>
  </si>
  <si>
    <t>Dedi Literas dimissoriales ut Moguntiae (oder) alibi copulari possit</t>
  </si>
  <si>
    <t>Marcus Fuchs, Civis huiatis, et Anna Maria</t>
  </si>
  <si>
    <t>O(mn)ia secundum Tridentinum</t>
  </si>
  <si>
    <t>Joes Staub p.m. Civis Beindersheimensis, et Margaretha</t>
  </si>
  <si>
    <t>Petrus Viker, Incola [Bewohner]  quondam Kahlheimensis, et Catharina Barbara</t>
  </si>
  <si>
    <t>O(mn)ia s(ecun)dum Tridentinum</t>
  </si>
  <si>
    <t>Martinus Schmidt, Civis hujatis, et Anna p.m.</t>
  </si>
  <si>
    <t>Joes Michael Sost, Civis huiatis, et Anna Catharina</t>
  </si>
  <si>
    <t xml:space="preserve">Adolescens (Jugendlicher)  ? ? </t>
  </si>
  <si>
    <t>? ? Kettenbachensis(?) et Catharina</t>
  </si>
  <si>
    <t>Martinus(?) Stockhaussen, Incola [Bewohner]  huiatis, et Anna Catharina</t>
  </si>
  <si>
    <t>? 1.</t>
  </si>
  <si>
    <t>Adolescens (Jugendlicher)  Dominicus Schwedt</t>
  </si>
  <si>
    <t>Joes Jacobus Schwedt, Accola huiatis, et Dorothea p.m.</t>
  </si>
  <si>
    <t>Jacobus Schmidt, civis huiatis, et Eva</t>
  </si>
  <si>
    <t>Dedi Literas dimissoriales, ut copularetur</t>
  </si>
  <si>
    <t>?  Soeller(?), Molitor [Arbeiter] , et Gertrudis</t>
  </si>
  <si>
    <t>Dominus [Meister] Davidus Ott, Praetor in Niderwallmenach</t>
  </si>
  <si>
    <t>Dedi dimissoriales, ut copularetur</t>
  </si>
  <si>
    <t>Joes Heyl piae m(emoriae) Civis huiatis et Anna Maria</t>
  </si>
  <si>
    <t>Joes Friz p.m. Civis Frauensteinensis et Maria Barbara</t>
  </si>
  <si>
    <t>Dedi Literas dimissoriales, ut copularetur Altavillae</t>
  </si>
  <si>
    <t>Joes Adamus Sturm senior</t>
  </si>
  <si>
    <t>Joes Wilhelmus Kilian p.m., Civis in Monte S. Jois</t>
  </si>
  <si>
    <t>Adamus Klein p.m. quondam Incola [Bewohner]  Mosbacensis, et Anna Catharina</t>
  </si>
  <si>
    <t>Matthaeus Lizius p.m.Civis Asperavallanus et Maria(?) Elisabetha p.m.</t>
  </si>
  <si>
    <t>post peractis promulgationibus</t>
  </si>
  <si>
    <t>Dritter KLEIN in Rauenthal aus „Mosbach“??</t>
  </si>
  <si>
    <t>Christophorus Krayer Civis p.m. Joannimontanus et  ? Barbara p.m.</t>
  </si>
  <si>
    <t>Joes Jorg p.m.Civis huiatis, et Maria Magdalena</t>
  </si>
  <si>
    <t>Omnia s(ecun)dum Tridentinum</t>
  </si>
  <si>
    <t>?  Semler, p.m. Civis in Düren, et Margaretha</t>
  </si>
  <si>
    <t>Valentinus Ringel, Civis huiatis, et Anna Margaretha</t>
  </si>
  <si>
    <t>Joes M…tus(?) Crass p.m.Civis quondam Östrichiensis, et Elisabetha</t>
  </si>
  <si>
    <t>Christianus Müller, Civis Asperavallanus, et Anna</t>
  </si>
  <si>
    <t>Cum Dimissione et Licentia mea in Thermis Serpentinis copulati sunt coram Testibus</t>
  </si>
  <si>
    <t xml:space="preserve">post obtentam Proclamationem dispensavem a R(everen)dissimo Vicario Generali coram pluribus Testibus </t>
  </si>
  <si>
    <t>Jacobus Färber p.m., Civis quondam Rotenburgensis, et Elisabetha</t>
  </si>
  <si>
    <t>Eberhardur Müller, Civis huiatis, et Maria Agnes</t>
  </si>
  <si>
    <t>Dedi Litteras dimissionales pro Copulatione</t>
  </si>
  <si>
    <t>Petrus Wirth p.m., Civis quondam Stockhumensis, et Elisabetha p.m.</t>
  </si>
  <si>
    <t>Valentinus Hahn p.m., Civis huiatis, et Ursula eus relicta</t>
  </si>
  <si>
    <t>Petrus Törner p.m. et Maria Elisabetha p.m., Cives Vinicelli</t>
  </si>
  <si>
    <t>Franciscus Theodorus Nünn Civis et Campanator huiatis et Anna Maria</t>
  </si>
  <si>
    <t>Joes Jörg p.m., Civis huiatis, et Maria Magdalena</t>
  </si>
  <si>
    <t>Joes Krauss, Civis Kierburgensis, et Anna Eleonora</t>
  </si>
  <si>
    <t>Dedi Litteras dimissionales, ut potuerit copulari</t>
  </si>
  <si>
    <t xml:space="preserve">Joes Daubern et Maria Catharina </t>
  </si>
  <si>
    <t>Elias Holi p.m., Miolaebuchensis(?), et Apolonia p.m.</t>
  </si>
  <si>
    <t xml:space="preserve">Franciscus Philippus Schweizer p.m. Civis Aspeavallensis et Christina </t>
  </si>
  <si>
    <t>Joes Sigman, Civis Rüdesheimensis, et Margaretha</t>
  </si>
  <si>
    <t>Domini Jois Bickelmeyer p.m., Ludirectoris huiatis, Relicta</t>
  </si>
  <si>
    <t xml:space="preserve">Dominus [Meister] Joes Martinus Weber, Subpraetor Hallgartensis(?), et Maria Magdalena </t>
  </si>
  <si>
    <t>Dominus [Meister] Joes Hild, …tor huiatis, et Maria Catharina</t>
  </si>
  <si>
    <t>Joes Jörg p.m., Civis huiatis et Maria Magdalena</t>
  </si>
  <si>
    <t>O(mn)ia iuxta Praescriptum Tridentini</t>
  </si>
  <si>
    <t>Wilhelmus Fehlinger, Civis Asperavallensis, et Odilia</t>
  </si>
  <si>
    <t>Georgius Cunz p.m., Civis Altenhanensis, et Anna Christina p.m.</t>
  </si>
  <si>
    <t>Dedi Litteras dimissoriales, ut Saxoregii copularetur</t>
  </si>
  <si>
    <t>Dominus [Meister] Joes Wendelinus Buzfeld, Praetor huiatis, et Maria Agnes p.m.</t>
  </si>
  <si>
    <t>Moguntiae copulati sunt</t>
  </si>
  <si>
    <t>Joes Dauppern senior, Civis huiatis, et Maria Catharina</t>
  </si>
  <si>
    <t>Dominus [Meister] Joannes Adamus Sturm, Scabinus huiatis, et Maria Catharina</t>
  </si>
  <si>
    <t>Martinus Nocker, Civis huiatis, et Eva p.m.</t>
  </si>
  <si>
    <t xml:space="preserve">Valentinus Hahn p.m., Civis quondam et Adituus huiatis, et Ursula </t>
  </si>
  <si>
    <t>Georgius Diffenbach, Incola [Bewohner]  huiatis, et Barbara</t>
  </si>
  <si>
    <t>O(mnia) s(ecundum) Trid(entinum)</t>
  </si>
  <si>
    <t>2?.6.</t>
  </si>
  <si>
    <t>Andreas Friderich Civis Kidderacensis, et Elisabetha</t>
  </si>
  <si>
    <t>Joes Sigfrid p.m. et Barbara</t>
  </si>
  <si>
    <t>Dedi Litteras dimissionales, ut Altavillae copularetur</t>
  </si>
  <si>
    <t>Dominus [Meister] Joes Weiskirch, Scriba judicialis, et Maria Eva</t>
  </si>
  <si>
    <t>Omnia secundum Consilio Tridentinum</t>
  </si>
  <si>
    <t>Adamus Schweizer p.m., Civis huiatis, et Maria Catharina</t>
  </si>
  <si>
    <t>Joes Peez, Civis huiatis, et Elisabetha Catharina  p.m.</t>
  </si>
  <si>
    <t>O(mn)ia ad Normam Tridentini</t>
  </si>
  <si>
    <t>Dedi Litteras dimissionales, ut cum Sponse sua copulari potuerit in Oberwalluf</t>
  </si>
  <si>
    <t>Testes: Franciscus Ninne et Xtianus Jacobus Korn.</t>
  </si>
  <si>
    <t>Petrus Plantz, Molitor [Arbeiter]  auf der Langenbacher Mühl, et Mar. Elis.</t>
  </si>
  <si>
    <t>Henricus Wagner, Civis et Pistor in Rauenthal</t>
  </si>
  <si>
    <t>Molitor [Arbeiter]  Kidderacensis Joes Bicking Civis Altavillanus pia Mem. et Catharina</t>
  </si>
  <si>
    <t>Joes Sifrid, quondam Civis huiatis defunctus, et Barbara</t>
  </si>
  <si>
    <t>Testes: Jodocus Lamberti, Subpraetor huiatis, et Dominus [Meister] Joes Eucharius Syfrid Scabinus huiatis</t>
  </si>
  <si>
    <t xml:space="preserve">Dedi Litteras dimissionales, ut cum Sponsa sua Altavillae copulari potuerit </t>
  </si>
  <si>
    <t>Dedi Litteras dimissionales, ut Altavillae copulari potuerit</t>
  </si>
  <si>
    <t>Joes Lang piae Mem, et Elisabeth piae Mem. ex Bostorff im Bergischen</t>
  </si>
  <si>
    <t xml:space="preserve">Testes: Joes Münch et Joes Ezlar </t>
  </si>
  <si>
    <t>O(mn)ia iuxta Tridentinum</t>
  </si>
  <si>
    <t>Dominus [Meister] Sebastianus Miller piae Mem., quondam Subpraetor in Budenheim, et An. Christ. piae Mem.</t>
  </si>
  <si>
    <t>Dominus [Meister] Jodocus Lamberti, Subpraetor huiatis, et Anna Maria, piae Mem.</t>
  </si>
  <si>
    <t>Testes Valentinus Miller, Sponsi Frater, et Christianus Jacobus Korn, Civis huiatis.</t>
  </si>
  <si>
    <t>O(mn)ia ad Tridentinum</t>
  </si>
  <si>
    <t>Testes: Dominus [Meister] Joes Adamus Sturm junior et Jacobus Heyl.</t>
  </si>
  <si>
    <t>Relicta Jois Petri Werner p.m., Neovillana</t>
  </si>
  <si>
    <t>Dedi Litteras dimissionales, ut copulari potuerit. Et hunc ex Commissione D(omini). Parochi Neovillani Francisci Hamelii</t>
  </si>
  <si>
    <t>Joes Georgius Schäfer, Accola huiatis, et Mar. Elis.</t>
  </si>
  <si>
    <t>relicta Vidua (eine Witwe)  Jois Henrici Kleinschmitt, Civis Hadamariensis piae Memoriae</t>
  </si>
  <si>
    <t>Testes: Joes Georgius Schäfer et Wilhelmus Eschbach</t>
  </si>
  <si>
    <t>Joes Georgius Schäfer, Accola, et Mar. Elis.</t>
  </si>
  <si>
    <t>Wilhelmus Eschbach, Civis et Maria Eva</t>
  </si>
  <si>
    <t>Henricus Schell defunctus ex Altavilla, et Anna Margaretha relicta</t>
  </si>
  <si>
    <t>Joannes Martin, Accola in Bleidenstatt. et Mar. Cathar.</t>
  </si>
  <si>
    <t>Testes: Dominus [Meister] Joes Adamus Sturm jun. et Michael Semler Cives, et Nicolaus Stockhaus.</t>
  </si>
  <si>
    <t>Omnia ad Normam Tridentini Concilii.</t>
  </si>
  <si>
    <t>Joes Eschbach p.m., Civis huiatis, et Anna Margretha</t>
  </si>
  <si>
    <t>Civis huiatis Valentinus Ringel, et Anna Margretha</t>
  </si>
  <si>
    <t>Joes Jacobus Anz piae Memoriae, quondam Civis huiatis, et Anna Maria</t>
  </si>
  <si>
    <t>Dominus [Meister] Joes Wendelinus Buzfeld, Civis ac Praetor primarius huius Loci, et Maria Agnes, nunc piae Memoriae</t>
  </si>
  <si>
    <t>Copulati sunt publice in Facie Ecclesiae</t>
  </si>
  <si>
    <t>Civis huiatis Christian Ohlbach, et Catharina</t>
  </si>
  <si>
    <t>Joannes Gibel quondam Civis Neovillanus, et Anna relicta.</t>
  </si>
  <si>
    <t>Testes: Conradus Ohlbach, Civis huiatis, et Joannes Thumb, Accola</t>
  </si>
  <si>
    <t>Petrus Werz, defunctus, aus dem Kerschbel Ehrdorf im Neuburgischen im Ambt Blanckenberg, Civis, et Elis. Coniux</t>
  </si>
  <si>
    <t>Gerardus Jaeger defunctus, Incola [Bewohner]  quondam in Gad… aus der Grafschaft Homburg, et Anna Margaretha</t>
  </si>
  <si>
    <t>Testes: Joes Wendelinus Buzfeld, Praetor, et Franciscus Ninne, Civis</t>
  </si>
  <si>
    <t>weiterer Zusatz.</t>
  </si>
  <si>
    <t>Civis huiatis Henricus Müller, pie defunctus, et Maria Agnes</t>
  </si>
  <si>
    <t>Civis Jacobus Rath et Anna Maria Asperavallensi</t>
  </si>
  <si>
    <t>Dedi Litteras dimissionales, ut Bingae copulari potuit</t>
  </si>
  <si>
    <t>Antonius Wagner piae Mem. quondam Civis huiatis, et Barbara piae Mem</t>
  </si>
  <si>
    <t>Accola Joes Georgius Seiff et Gertrudis</t>
  </si>
  <si>
    <t>Omnia ad Tridentinum</t>
  </si>
  <si>
    <t>Jacobus Braun, Operarius in Bleidenstatt, et Gertrudis</t>
  </si>
  <si>
    <t>Dedi Litteras dimissionales, ut potuerit Altavilla sine Impedimento copulari</t>
  </si>
  <si>
    <t>Joes Jacobus Wolf, Subulcus Kidderacensis, 4 Anni hic Famulus [ein Kellner] , et Sybilla</t>
  </si>
  <si>
    <t>illegitima Filia Jois Kohl et Anna Mar. Neovillanorum</t>
  </si>
  <si>
    <t>Coram honestis Testibus Francisco Nünne et Sponsi Patre.</t>
  </si>
  <si>
    <t>Joes Lichtxys(?) Civis et Faber ferrarius Hattenheimensis, et Margaretha</t>
  </si>
  <si>
    <t>Civis Asp. Valentinus Henricus Müller, modo defunctus, et Agnes</t>
  </si>
  <si>
    <t>In Facie Ecclesiae coram pleno Populo.</t>
  </si>
  <si>
    <t>Joes Eberhardus Müller, Civis huiatis, et Agnes</t>
  </si>
  <si>
    <t>Joes Lichtxys(?), Civis Hattenheimensis, et Margaretha</t>
  </si>
  <si>
    <t>Dominus [Meister] Bartholomaeus Münch, Scabinus Neovillanus piae Memoriae, et Anna Maria relicta</t>
  </si>
  <si>
    <t>Omnia ad Normam Tridentini Concilii</t>
  </si>
  <si>
    <t>Casparus Rhau, Civis Altavillanus, et Mar. Elis. pia defuncta</t>
  </si>
  <si>
    <t>Jacobus Rath, Civis Asperavallus, et Anna Maria</t>
  </si>
  <si>
    <t>Omnia ad Normam Tridentini</t>
  </si>
  <si>
    <t>Raymundus Peez, Civis Asperavallensis pie defunctus, et Anna Elisabetha</t>
  </si>
  <si>
    <t>O(mn)ia ad Normam Tridentini post Dispensationem quoad Denuntia.. et interdictam Tempus a reverendissime Vicario ge(ner)ali Moguntino concessam</t>
  </si>
  <si>
    <t>Christianus Ohlbach Civis huiatis et Catharina</t>
  </si>
  <si>
    <t>Joes Ferdinandus Huber piae Memoriae quondam Civis Neostadianus prope Amoenoburgum, et Anna Elisabetha</t>
  </si>
  <si>
    <t>Testes: Joannes Opfermann et Christophorus Laibach et Christianus Ohlbach senior et Conradus Ohlbach, Frater Sponsi:</t>
  </si>
  <si>
    <t>Civis Asperavallensis Joes Petrus Geisler, et Maria Elisabeths pie defuncta</t>
  </si>
  <si>
    <t>Civis Kideracensis Ludovicus Driesman et Maria Eva</t>
  </si>
  <si>
    <t>Joes Daupern piae Mem., quondam Civis Asperavallensis, et Maria Catharina</t>
  </si>
  <si>
    <t>Henricus Müller piae Mem. quondam Civis Asperavallensis, et Maria Agnes relicta</t>
  </si>
  <si>
    <t>Dedi Litteras dimissionales, ut Bopperti inthroniari potuit</t>
  </si>
  <si>
    <t xml:space="preserve">Joes Adamus Kinsler, Civis Jans… in Bohemia </t>
  </si>
  <si>
    <t>Philippus Schreiner, Civis huiatis et Anna Margaretha defuncta</t>
  </si>
  <si>
    <t>post obtentam schedam(?) Licentiam a Superioritae(?) Saeculari in Rhingavia.</t>
  </si>
  <si>
    <t>Christophorus Geisler, Civis Asperavallensis, et Maria Elisabetha piae Memoriae</t>
  </si>
  <si>
    <t>Dedi Litteras dimissionales, ut potuerit Altavilla sine Impedimento inthronisari.</t>
  </si>
  <si>
    <t>Postri Die copulati sunt</t>
  </si>
  <si>
    <t>Jeremias Raab, quondam Civis Oestrichiensis, pie defunctus, et Agnes, nunc pie defuncta</t>
  </si>
  <si>
    <t>Joannes Münch, Civis Asperavallensis, et Anna Elisabetha</t>
  </si>
  <si>
    <t>Joes Georgius Dieffenbach, Incola [Bewohner]  huiatis, et Anna Barbara</t>
  </si>
  <si>
    <t>Joes Georgius Scholl, Civis huiatis, et Susanna Margretha</t>
  </si>
  <si>
    <t>Nicolaus Rhau, Civis Altavillanus, et Clara</t>
  </si>
  <si>
    <t>Joes Wilhelmus Eschbach, et Maria Eva</t>
  </si>
  <si>
    <t xml:space="preserve">Virgo (Jungfrau)  Maria Catharina </t>
  </si>
  <si>
    <t>Joes Ottes defunctus, quondam Civis in Östrich, et Christina(?) defuncta</t>
  </si>
  <si>
    <t>?   ?, Civis huiatis, et Maria  ?  pie defuncta</t>
  </si>
  <si>
    <t>Adolescens (Jugendlicher)    ?   ?</t>
  </si>
  <si>
    <t>? Fridericus, quondam Civis in Dernscheyd, in …, et Catharina pie defuncta</t>
  </si>
  <si>
    <t>Jacobus Kettenbach, Civis huiatis et Faber lignarius, pil(?) et Sophia</t>
  </si>
  <si>
    <t>Dominus [Meister] Simon Rustler, Civis Östrichiensis, et Anna Maria</t>
  </si>
  <si>
    <t>Dominus [Meister] Joannes Weiskirch, Scabinus et Scriba Curiae huiatis, et Maria Eva</t>
  </si>
  <si>
    <t>Civis huiatis Henricus Wagner, Pistor [Bäcker], et modo defuncta [die kürzlich verstorbene] Odilia</t>
  </si>
  <si>
    <t>Joannes Ludovicus Sturm senior, defunctus Civis [verstorbener Bürger] huiatis, et Maria Margaretha</t>
  </si>
  <si>
    <t>Joes Hartner, Textor in Morrbach ex Austria Inferiore, et Anna defuncta</t>
  </si>
  <si>
    <t>Dominus [Meister] Joannes Eucharius Sigfrid, Civis et Scabinus huiatis et Subpraetor, et Anna Maria</t>
  </si>
  <si>
    <t>Dominus [Meister] Nicolaus Sins, Civis et Scabinus Frauensteinensis pie defunctus, et Anna Catharina.</t>
  </si>
  <si>
    <t>Christina, pie defunctae Coniugum Filia.</t>
  </si>
  <si>
    <t>Christianus Jacobus Korn, Civis huiatis, et Maria Elisabetha</t>
  </si>
  <si>
    <t>Leonardus Thun, Incola [Bewohner]  quodam Bleidenstadiensi, et Adelheidis</t>
  </si>
  <si>
    <t>Joes Georgius Bohl, Civis Budenheimensis, et Maria Cunigunda</t>
  </si>
  <si>
    <t xml:space="preserve">Henrici Diel Civis huiatis relicta Vidua (eine Witwe) </t>
  </si>
  <si>
    <t>Coram requisitis Testibus Domino Wendelino Butzfeld supremo Praetore et Francisco Ninne, Cive huiatis</t>
  </si>
  <si>
    <t>Dedi Litteras dimissionales, ut copularetur</t>
  </si>
  <si>
    <t>Joes Eschbach p.m. et Margr.</t>
  </si>
  <si>
    <t>Obtentes a Commissariatu Militari Mog. Venia coram Testibus requisiti copulati sunt</t>
  </si>
  <si>
    <t xml:space="preserve">Coram Testibus requisitis </t>
  </si>
  <si>
    <t>Joachimus Weis Civis Eybingensis, et Maria Catharina</t>
  </si>
  <si>
    <t xml:space="preserve">Nicolai Klein quondam Ludirector Asperav.(?) relicta Vidua (eine Witwe) </t>
  </si>
  <si>
    <t>Omnia s(ecun)dum ordinem(?) Tridentinum</t>
  </si>
  <si>
    <t xml:space="preserve">Jois Finck Kideracensis relicta Vidua (eine Witwe) </t>
  </si>
  <si>
    <t xml:space="preserve">coram Testibus requisitis </t>
  </si>
  <si>
    <t>Dominus [Meister] Petrus Saffenburger, olim Praertor Neovillanus, et Mar. Cat.</t>
  </si>
  <si>
    <t>D(ominus) Eucharius Syffrid, Subprätor Asperavallensis, et Anna Maria</t>
  </si>
  <si>
    <t>coram Testibus plurimis</t>
  </si>
  <si>
    <t>Joes Schmalz, Civis Frauensteinensis, et Maria Margaretha</t>
  </si>
  <si>
    <t>coram Testibus requisitis.</t>
  </si>
  <si>
    <t>O(mn)ia s(ecun)dum Normam Tridentinum</t>
  </si>
  <si>
    <t>Dedi Litteras dimissionales, ut Frauensteinente copulari possit.</t>
  </si>
  <si>
    <t>O(mn)ia s(ecun)dum Praecipitum et Ord(inem) Tridentinum</t>
  </si>
  <si>
    <t>Civis huiatis Joachimus Seiff et Maria Eva</t>
  </si>
  <si>
    <t>Joes Petrus Müller p.m. Civis Frauensteinensis, et Anna Maria</t>
  </si>
  <si>
    <t>Coram plurimis Testibus.</t>
  </si>
  <si>
    <t>O(mn)ia s(ecun)dum Praescriptum Tridentinum</t>
  </si>
  <si>
    <t>Joannes Flick, Civis Wickeranus, et Catharina</t>
  </si>
  <si>
    <t>Michaeli Semler relicta Vidua</t>
  </si>
  <si>
    <t>Ostenso Emancipatiis Testimonio</t>
  </si>
  <si>
    <t>Joannes Haber, Civis Hallgartensis, et Anna Maria</t>
  </si>
  <si>
    <t>Dedi Literas dimissionales, ut copulari possit.</t>
  </si>
  <si>
    <t>Xtianus Jacobus Korn, Civis huiatis, et Maria Elisabetha</t>
  </si>
  <si>
    <t>O(mn)ia iuxta Ord(inem) Tridentinum</t>
  </si>
  <si>
    <t>Joes Eberhardus Müller, Civis huiatis, et M. Agnes p.m.</t>
  </si>
  <si>
    <t>coram Testibus plurimis.</t>
  </si>
  <si>
    <t>O(mn)ia iuxta Praescripta  Tri(dentina)</t>
  </si>
  <si>
    <t>Xtop. Petrus (?) Geisler et M. Elisabetha</t>
  </si>
  <si>
    <t>Petrus Saffenburger p.M., quondam Praetor Neovillanus, et M. Catharina</t>
  </si>
  <si>
    <t>Dispensatio trinis Proclamationibus et obtenta Licitia copulari Moguntiae in Eulegia Moniatum S. Clara vulgo auf dem Cla.. ? Coram Testibus a Trid(entino) requisitis</t>
  </si>
  <si>
    <t>Joes Josephus Backhaus p.M., Accola huiatis, et Maria Eulalia</t>
  </si>
  <si>
    <t>Bartholomaeus Rossbach, Incola [Bewohner]  Monthaburani, et Anna Barbara</t>
  </si>
  <si>
    <t>Coram requisitis Testibus</t>
  </si>
  <si>
    <t>O(mn)ia s(ecun)d(u)m Ritum Trid(entinum).</t>
  </si>
  <si>
    <t>Antonius Loos et Eva, Incola [Bewohner] e in Nider Elbert</t>
  </si>
  <si>
    <t>Coram Testibus requisitis</t>
  </si>
  <si>
    <t xml:space="preserve">O(mn)ia s(ecun)d(u)m … … </t>
  </si>
  <si>
    <t>Joannes Petrus Stadler, Incola [Bewohner]  in Sonnenberg, et An. Elisabeth</t>
  </si>
  <si>
    <t>Conradus Ohlbach p.M.(?) Civis Asp. et Elis. Ca…</t>
  </si>
  <si>
    <t>coram Testibus plurimis …</t>
  </si>
  <si>
    <t xml:space="preserve">?   ? </t>
  </si>
  <si>
    <t>Joes Kopp, Incola [Bewohner]  Hetenhahnensis, et Maria Elisabetha</t>
  </si>
  <si>
    <t>Philippus Schreiner p.M., Accola quondam huiatis, et Anna Margaretha</t>
  </si>
  <si>
    <t>Coram requisitis Testibus.</t>
  </si>
  <si>
    <t>Omnia secundum Ordinem praescriptum observata</t>
  </si>
  <si>
    <t>Petrus Attler et Catharina ? ex Sonnenberg</t>
  </si>
  <si>
    <t>Joachimus Geist, Civis Asperavallensis, et Maria Eva</t>
  </si>
  <si>
    <t>Joannes Schneider, Civis Hallgartensis, et Anna Margaretha</t>
  </si>
  <si>
    <t>factum Sponsae a proprio Parocho Dimissionem</t>
  </si>
  <si>
    <t>Henricus Koth, Civis Oberwessaliensis</t>
  </si>
  <si>
    <t>Praesentibus Testibus</t>
  </si>
  <si>
    <t>Valentinus Ringel, Civis huiatis</t>
  </si>
  <si>
    <t>Dedi Litteras dimissionales, ut Mosellam copulari posserit</t>
  </si>
  <si>
    <t>Jacobus Rath, Civis, et Maria Jägerin</t>
  </si>
  <si>
    <t>Dedi Dimissionales, ut copulari posserit</t>
  </si>
  <si>
    <t>Joes Georgius Scholl</t>
  </si>
  <si>
    <t>Joes Henricus et Dorothea</t>
  </si>
  <si>
    <t>Dedi Dimissionales, ut Loco Sponsae nativo copulari posserit</t>
  </si>
  <si>
    <t>Maria Anna Hefin(?) Kideracensis</t>
  </si>
  <si>
    <t xml:space="preserve">Judovicus Sturm et Elisabetha </t>
  </si>
  <si>
    <t>Dedi …. , ut copulariputuerit</t>
  </si>
  <si>
    <t>Joannes Pez et Elisabetha</t>
  </si>
  <si>
    <t>Dedi Litteras dimissionales, ut copulari putuerit</t>
  </si>
  <si>
    <t>Accolae Kideracensis Filia</t>
  </si>
  <si>
    <t>Testes plures praesentes ex Civibus huiatis Loci</t>
  </si>
  <si>
    <t xml:space="preserve">Nicolaus Will et Maria </t>
  </si>
  <si>
    <t xml:space="preserve">Mathaeus Stockhausen et Anna Catharina </t>
  </si>
  <si>
    <t>N.B.: Sponsus erat ex Eppaten(?) Bamberg. Loco.  Stetten</t>
  </si>
  <si>
    <t>Danielus Mors et Maria Elisabetha</t>
  </si>
  <si>
    <t>Dedi Dimissionales, ut Hattenheimii copulatus est.</t>
  </si>
  <si>
    <t>Testes: Remaclus Rudolph. p.t. Primissarius hic et D(ominus) Joes Peez, Senator, Anselmus Schröder</t>
  </si>
  <si>
    <t>Testes: Joannes Schefer Civis et Accola, et Petrus Stadler Accola</t>
  </si>
  <si>
    <t>Testes: Dominus [Meister] Wendelinus Butzfeldt, Praetor Aspaeravall. et Matthaeus Ringel, Civis Asperavallensis</t>
  </si>
  <si>
    <t>Testes. Wilhelmus Wagner, Civis hic, et Philippus Kett</t>
  </si>
  <si>
    <t>Testes: Dominus [Meister] Joannes Weiskirch, Scabinus hic, et D(ominus?) Hild</t>
  </si>
  <si>
    <t>31.6.</t>
  </si>
  <si>
    <t>Testes: Dominus [Meister] Jacobus Weis, Ludimoderator hic, et Joannes Schraub, Civis</t>
  </si>
  <si>
    <t>Testes: Petrus Münch et Joes Adamus Opfermann</t>
  </si>
  <si>
    <t>.12.</t>
  </si>
  <si>
    <t>Impetrata Dispensione super hoc Tempore Adventus aliis prohibito  Testes: Joes Adamus Besth, Franciscus Ninen cum Joes Marcus Korn</t>
  </si>
  <si>
    <t>Testes: Joachim Seiff et Matthaeus Seiff</t>
  </si>
  <si>
    <t>Testes: D(ominus) Joes Adamus Sturm et D(ominus) Wolfgangus Antz, Scabini</t>
  </si>
  <si>
    <t>Testes: Jo. Petrus Sch... et N.(?) Schwedt, ?</t>
  </si>
  <si>
    <t>Testes: Jo. Adamus Stockhausen et Franciscus  ?</t>
  </si>
  <si>
    <t xml:space="preserve">Inthronizati sunt a me Anselmo Schröder in Eccl(esi)a ... Roedgen dicta. </t>
  </si>
  <si>
    <t>Testes: Inter plures gene… D(ominus) N. Peez, Lieutenant sive Vi… … Rhingaviae, ac N. Damm</t>
  </si>
  <si>
    <t>Testes: D(ominus) Wendelinus Buzfeldt, Praetor Primarius, et D(ominus) Andreas Siegman</t>
  </si>
  <si>
    <t>Testes: Nicolaus Blundschling, Pistor hic, et Jacobus Weis, Ludimoderator</t>
  </si>
  <si>
    <t>Testes: D(ominus) Joannes Weiskirch, Scabinus, et Joes Schmitt, Civis</t>
  </si>
  <si>
    <t>Testes: Jacobus Lizius et Jo. Georgius Eschbach</t>
  </si>
  <si>
    <t>Testes: Dominus [Meister] Joes Hild Subpraetor hic, et Jo. Rds. Schmitt</t>
  </si>
  <si>
    <t>Testes: inter alios Schlangenbadenses Jacobus Dionysius Ferber, Aedituus</t>
  </si>
  <si>
    <t>Testes: Martinus Korn et Joannes Jacobus Schmidt, Subulcus hic</t>
  </si>
  <si>
    <t>Testes: Joes Scheffer et Joannes Hild</t>
  </si>
  <si>
    <t>Joes Petrus Mehler, Molitor [Arbeiter]  prope Hahn, Ditionis Itzsteinensis</t>
  </si>
  <si>
    <t>Testes: Dominus [Meister] Joes Hild Subpraetor hic, et D(ominus) Lonhard, Venator Bleidenstattensis</t>
  </si>
  <si>
    <t>Testes: D(ominus) Jo. Wendelinus Butzfeldt, Praetor huius, et Jo. Georgius Eschbach, Civis</t>
  </si>
  <si>
    <t>Testes: Petrus Geisler et Nicolaus Blundschling</t>
  </si>
  <si>
    <t>Testes: Joannes Schefer et  Joannes Thumb</t>
  </si>
  <si>
    <t>Testes: Matthaeus Gros et Joes Petrus Franck</t>
  </si>
  <si>
    <t>Testes: Matthaeus Gros, Civis, Joes Petrus Post et Casparus Sturm</t>
  </si>
  <si>
    <t>Odilia Stockhausin</t>
  </si>
  <si>
    <t>Testes: Joes Adamus Stockhausen et Joes Adamus Barth, Asperavallenses</t>
  </si>
  <si>
    <t>Testes: Joachim Seif, et Wilhelmus Rath Cives</t>
  </si>
  <si>
    <t>Testes: Joes Förster et Jo. Georg Eschbach</t>
  </si>
  <si>
    <t>Testes: D(ominus) Jo. Adamus Sturm, Scabinus, et D(ominus) Raymundus Schweizer, Scabinus</t>
  </si>
  <si>
    <t>Testes: D(omini) Joannes Weiskirch et Joes Adamus Sturm</t>
  </si>
  <si>
    <t>Virgo (Jungfrau)  Elisabetha Ringelis</t>
  </si>
  <si>
    <t>Testes: Wendelinus Butzfeldt et D(ominus) Joes Adamus Sturm</t>
  </si>
  <si>
    <t>Testes: Jacobus Daupern et Joes Sturm, Cives</t>
  </si>
  <si>
    <t>Testes: Joannes Adamus Barth et Joes Valentinus Münch</t>
  </si>
  <si>
    <t>Testes: D(ominus) Joes Weiskirch et D(ominus) Rymundus Schweizer, Scabini</t>
  </si>
  <si>
    <t>Testes: D(ominus) Joannes Weiskirch et D(ominus) Joes Adamus Sturm, Scabini</t>
  </si>
  <si>
    <t>Testes: Raymundus Schweizer, Scabinus, et D(ominus) N. Anckermüller, Altavillanus</t>
  </si>
  <si>
    <t>Testes: Georgius Gies, et Joannes Seif</t>
  </si>
  <si>
    <t xml:space="preserve">Testes: D(omini) Joes Adamus Sturm et Joes Weiskirch, Scabini </t>
  </si>
  <si>
    <t>Testes: Petrus Emmel, Civis hic, et Jo. Adamus Barth</t>
  </si>
  <si>
    <t>Testes: D(ominus) Joannes Hild Subpraetor, et Nicolaus Blundschling</t>
  </si>
  <si>
    <t>Testes: Jacobus Rath et Jo. Jacobus Müller, Cives</t>
  </si>
  <si>
    <t>Testes: Jacobus Lizius et Matthaeus Ringel, Cives</t>
  </si>
  <si>
    <t>Vacat</t>
  </si>
  <si>
    <t>Testes: D(ominus) Joannes Peez Subpraetor, et D(ominus) Andreas Siegma(nn), Ludirector</t>
  </si>
  <si>
    <t>Testes: D(ominus) Joes Syffrid, Scabinus huias, et Joes Emmerma(nn) Cives</t>
  </si>
  <si>
    <t>Testes: D(ominus) Joes Weiskirch, Scabinus, et Wilhelmus Rath, Civis</t>
  </si>
  <si>
    <t>Testes: D(ominus) Jo. Gerhardus Münch, Primissarius hic, et Petrus Jacobus Damm, Civis Neovillanus</t>
  </si>
  <si>
    <t>Virgo (Jungfrau)  Elisabetha Catharina Dauperin</t>
  </si>
  <si>
    <t>Testes: Jacobus Daupern et Caspar Reitz(?), Cives</t>
  </si>
  <si>
    <t>Testes: D(ominus) Joannes Müller, Subpraetor in Niederwalluf, et Joes Sturm, Scabinus hic</t>
  </si>
  <si>
    <t>31.11.</t>
  </si>
  <si>
    <t>Vermerk Schwieriger weitläufiger Eintrag bezügl. des die Heiratserlaubnis gebenden Vorgesetzen des Bräutigams</t>
  </si>
  <si>
    <t>Testes: Jacob Baterra(?) Andreas Bockusch, Milites ex ead. Centuriatu</t>
  </si>
  <si>
    <t>Testes: Petrus Fischer Decurio, et Georgius Müller, Milites ex ejusd. Compagniae.</t>
  </si>
  <si>
    <t>Testes: Jo. Adamus Stockhausen et Joannes Jonas</t>
  </si>
  <si>
    <t>Testes: Jomimius Schwedt et Joannes Jonas</t>
  </si>
  <si>
    <t>D(ominus) Joannes Peez. Subpraetor, et Andreas Sigman, Ludirector hic</t>
  </si>
  <si>
    <t xml:space="preserve">Anna Catharina Seiffin, Vidua (eine Witwe) </t>
  </si>
  <si>
    <t>Testes: Wilhelmus Backhaus et Nicolaus Kappenstein</t>
  </si>
  <si>
    <t>Testes: D(ominus) Joes Sturm, Scabinus, et Nicolaus Schraub, Civis</t>
  </si>
  <si>
    <t>in Ecclesia Rödgen dicta.</t>
  </si>
  <si>
    <t>Testes: D(ominus) N Daupern, Scabinus Neovillanus, et Jo. Petrus Schmitt</t>
  </si>
  <si>
    <t>Testes: D(ominus) Joes Peez, Subpraetor hic, et Franciscus Philippus Schweizer.</t>
  </si>
  <si>
    <t>Copulans P. Edmundus Peez, Cognatus et Con...</t>
  </si>
  <si>
    <t>Testes: Dominiu Joannes Syffrid, Praetor, et Wilhelmus Rath, Civis huiatus</t>
  </si>
  <si>
    <t>Testes: D(ominus) Joes Weiskirch, Scabinus, et Jo. Adamus Stockhaus, Accola</t>
  </si>
  <si>
    <t>Testes: Joannes Schraub, Civis, et Joannes Förster, Civis</t>
  </si>
  <si>
    <t>Testes: Ludovicus Backhaus et Joannes Seiff, huiates Accolae</t>
  </si>
  <si>
    <t>Testes: D(ominus) Andreas Siegman, Ludirector hic, et Joannes Seiff</t>
  </si>
  <si>
    <t>Matthaeus Gros, Civis, et Franciscus Schweizer, Civis</t>
  </si>
  <si>
    <t>Testes: Joannes Schäffer, Accola, et Paulus Ortel</t>
  </si>
  <si>
    <t>Testes: Petrus Bicking et Joes Georgius Eschbach, Cives</t>
  </si>
  <si>
    <t>Testes: Joannes Syffrid, Praetor, et D(ominus) Michael Russler, Subpraetor</t>
  </si>
  <si>
    <t>Dominus [Meister] Joannes Weiskirch, Scabinus, et Joannes Geisler, Civis</t>
  </si>
  <si>
    <t>Testes: Valentinus Kettenbach et Christianus Müller, Cives</t>
  </si>
  <si>
    <t>Testes: Andreas Wagner, Civis, et Valentinus ac Joes Kettenbach</t>
  </si>
  <si>
    <t>Testes: Joannes …ter et Josephus  ? Caementarius</t>
  </si>
  <si>
    <t>2?.11.</t>
  </si>
  <si>
    <t>Testes: Joannes et Nicolaus Schraub, Cives</t>
  </si>
  <si>
    <t>Testes: Adamus Sturm, Sponsae Pater, ac D(ominus) Jo. Michael Rusler, Subpraetor</t>
  </si>
  <si>
    <t>Testes: Willhelmus Wagner et Jous Dumb, Cives</t>
  </si>
  <si>
    <t>Testes: D(ominus) Joannes Müller Subpraetor in Niederwalluf, et D(ominus) Joes Wolfgangus Antz, Scabinus</t>
  </si>
  <si>
    <t>Virgo (Jungfrau)  Maria Elisabetha  ?</t>
  </si>
  <si>
    <t>Testes: D(ominus) Joannes Sturm, Scabinus hic, et J….us Sturm, Civis</t>
  </si>
  <si>
    <t>Testes: Cives huiatis Joes Georgius Eschbach et Matthaeus Ringel</t>
  </si>
  <si>
    <t>Testes: Paulus Damm et Willhelmus Emmel Cives</t>
  </si>
  <si>
    <t>Testes: D(ominus) Joannes Michael Rustler, Subpraetor hic, et Jo. Jacobus Sturm Civis</t>
  </si>
  <si>
    <t>Testes: D(ominus) Joannes Syffrid, Praetor, et Andreas Wagner Civis</t>
  </si>
  <si>
    <t>Testes: D(ominus) Jo. Petrus Wagner, Scabinus, et Henricus Stockhaus</t>
  </si>
  <si>
    <t>Testes: D(ominus) Jo. Adamus Sturm, Scabinus, et Christophorus Geisler Civis</t>
  </si>
  <si>
    <t>Testes: D(ominus) Michael Rusler, Subpraetor, et D(ominus) Nicolaus Blundschling</t>
  </si>
  <si>
    <t>10. 10.</t>
  </si>
  <si>
    <t>Testes: Joes Gerhardus Fehlinger, et Jo. Adam Oppermann, Cives</t>
  </si>
  <si>
    <t>Testes: Cives Willhelmus Wagner et Jacobus Lizius</t>
  </si>
  <si>
    <t>Testes: Jo. Gerhardus Fehlinger et D(ominus) Joannes Sturm, Scabinus</t>
  </si>
  <si>
    <t>Testes: Joannes Sturm, Civis, et D(ominus) Joannes Weiskirch, Scriba Curiatis</t>
  </si>
  <si>
    <t>Testes: Willhellmus Backhaus et Nicolaus Fehlinger, Cives</t>
  </si>
  <si>
    <t>Testes: Paulus Damm, et Joannes Förster, Cives</t>
  </si>
  <si>
    <t>Blundschlingin</t>
  </si>
  <si>
    <t>Testes: Nocolaus Blundschling Joannes Scheffer, Cives</t>
  </si>
  <si>
    <t>Testes: Joannes Förster et Joes Schraub</t>
  </si>
  <si>
    <t>Testes: D(ominus) Joannes Syfrid, Praetor hic, et Joes Petrus Schmitt, Civis</t>
  </si>
  <si>
    <t>Testes: Michael Rustler, Subpraetor hic, et Joannes Schraub</t>
  </si>
  <si>
    <t>Testes: D(ominus) Jacobus Daupern, Scabinus, et D(ominus) Joannes Sturm, pariter Scabinus</t>
  </si>
  <si>
    <t>Testes: Jacobus Sturm et Joannes Korn, Cives</t>
  </si>
  <si>
    <t>Testes: duo Joannes Scheffer, Senior scilicet et Junior</t>
  </si>
  <si>
    <t>Willhellmus Wagner et Nicolaus Schraub, Cives</t>
  </si>
  <si>
    <t>Testes: Jo. Greg. Eschbach et Joannes Förster, Cive</t>
  </si>
  <si>
    <t>Testes: Matthaeus Gros et Philippus Schmitt</t>
  </si>
  <si>
    <t>Testes: D(omin)i Jo. Adamus Zimmermann, Neovillanus Scabinus, et Petrus Wagner, Scabinus Asperavallensis</t>
  </si>
  <si>
    <t>Testes: D(ominus) Jacobus Daupern, et D(ominus) Joes Sturm, Scabini</t>
  </si>
  <si>
    <t>Testes: Nicolaus Schraub et Jo. Adamus Oppermann</t>
  </si>
  <si>
    <t>Testes: D(ominus) Jacobus Daupern, Scabinus, et Valentinus Daupern, Civis Vinicellanus</t>
  </si>
  <si>
    <t>Testes: Joannes Dumm et Valentinus Kettenbach, Cives</t>
  </si>
  <si>
    <t>Jacobus Eberhardus Wagner, Sutor Civis, et Christianus Jacobus Isinger</t>
  </si>
  <si>
    <t>Testes: Joannes Scheffer et Christianus Müller, huiates</t>
  </si>
  <si>
    <t>Testes: Petrus Stattler et Joes Korn</t>
  </si>
  <si>
    <t>Testes: Tyllmannus Feuerstein et Melchior Preis, Cives</t>
  </si>
  <si>
    <t>Testes: D(ominus) Joannes Syfrid, Praetor hic, et Petrus Werner</t>
  </si>
  <si>
    <t>Testes: Nicolaus Schaffer et Ägydius Schaeffer</t>
  </si>
  <si>
    <t>Jacobus Daupern Civis p.m., et Agnes</t>
  </si>
  <si>
    <t>Antonius Krambs, Civis Kidercensis, et Margaretha p.m.</t>
  </si>
  <si>
    <t>Testes: D(ominus) Franziscus Kerz et D(ominus) Joes Petrus Redutzer(?), pariter Mogoni</t>
  </si>
  <si>
    <t>weitere Zusätze</t>
  </si>
  <si>
    <t>Jacobus Lizius p.m., Civis et Anna Maria p.m.</t>
  </si>
  <si>
    <t>Jacobus Wenseler p.m., Civis in Steinbach, Episcopatus Wirceburgus</t>
  </si>
  <si>
    <t>Testes: Gerhardus Fehlinger et J. Jacobus Burin(?) Cives</t>
  </si>
  <si>
    <t>Philippus Trebau, Civis huiatis, et Mar. Elis.</t>
  </si>
  <si>
    <t>Joes Sturm p.m. et M. Elisabetha</t>
  </si>
  <si>
    <t>Testes: D(ominus) Joes Sturm, Scabinus, et Joes Petrus Bicking Ludimoderator ?</t>
  </si>
  <si>
    <t>Christianus Müller, Civis, et Agnes</t>
  </si>
  <si>
    <t>Joannes Adam Schmitt, Civis Neovillanus et Faber, ac Catharina</t>
  </si>
  <si>
    <t>Testes: Christophorus Geisler et Christianus Müller, Cives</t>
  </si>
  <si>
    <t>Joes et M. Elisabetha</t>
  </si>
  <si>
    <t>Testes: Gregorius Eschbach et Joannes Förster, Cives</t>
  </si>
  <si>
    <t>Testes: Augustinus Schraubet Jo. Adam Oppermann, Cives</t>
  </si>
  <si>
    <t>Joes Wagner et Nicolaus Schraub, Cives.</t>
  </si>
  <si>
    <t>Testes: D(omin)i Andreas et Petrus Wagner, Scabini huiatis</t>
  </si>
  <si>
    <t>D(ominus) Jacobus Daupern, Scabinus, et Maria Catharina</t>
  </si>
  <si>
    <t>Testes: Jacobus Daupern Senior et Jacobus Daupern Junior, Cives</t>
  </si>
  <si>
    <t>Casparus Raab et M. Elisabetha p.m.</t>
  </si>
  <si>
    <t>Testes: Willhelmus Backhaus et Simon Templer, Textor</t>
  </si>
  <si>
    <t>Testes: Nicolaus Schraub et Nicolaus Fehlinger, Cives</t>
  </si>
  <si>
    <t>Testes: D(ominus) Andreas Wagner, Scabinus, et D(ominus) Michael Rusler, Supprätor hic</t>
  </si>
  <si>
    <t>Testes: Joes Seiff Civis, et Wilhelmus Backhaus</t>
  </si>
  <si>
    <t>Testes: Jo. Eberhardus ? et Jacobus Schiro(?) Civis</t>
  </si>
  <si>
    <t>Joannes ?</t>
  </si>
  <si>
    <t>Vidua (eine Witwe)  Maria  ? Dauperin</t>
  </si>
  <si>
    <t>Testes: ?  ?  et Raymundus ?</t>
  </si>
  <si>
    <t>Testes: D(ominus) Joannes Sturm et Antonius Ludwig Scholl</t>
  </si>
  <si>
    <t>Testes: D(ominus) Michael Geist, Ludimoderator hic, et Jo. Adamus Opfermann, Civis et Adituus hic</t>
  </si>
  <si>
    <t>Testes: Wormatiae in Eccl(es)ia Collegiata ad B.V. Mariam: D(omi)ni Simon Schröder senior, Cathedrali in Eccl(es)ia et Su…ori Chori Scriba, ac pl. R. D(ominus) Petrus Meister, Vicarius ibidem et Lector Chori Musicales et Organoeda</t>
  </si>
  <si>
    <t>Testes:Petrus Wagner, Scabinus, et ? Ludovicus Backhaus</t>
  </si>
  <si>
    <t>Testes: Michael Stockhaus et Nicolaus Blundschling, Civis et Pistor</t>
  </si>
  <si>
    <t>Joes(?) Kiserling et Catharina</t>
  </si>
  <si>
    <t>Petrus Post et Anna Catharina</t>
  </si>
  <si>
    <t>Testes: Michael Geist, Ludirectorhic, et Augustinus Schraub, Cives</t>
  </si>
  <si>
    <t>Testes: D(ominus) Joes Weiskirch, Scriba judicialis, et Petrus Werner(?) S....</t>
  </si>
  <si>
    <t>Juvenis Raymundus  ?</t>
  </si>
  <si>
    <t>Testes:  ?   ?</t>
  </si>
  <si>
    <t>letzter Eintrag auf Seite 351 unleserlich</t>
  </si>
  <si>
    <t>Testes: Gregorius Eschbach, Civis, et Philippus Mehler Civis</t>
  </si>
  <si>
    <t>Testes: Gregorius Eschbach et Simin Cöllsch, Cives</t>
  </si>
  <si>
    <t>Georgius Gies(?) et Joes Seiff, Civis</t>
  </si>
  <si>
    <t>Jacobus Pr…, Asperavallensis</t>
  </si>
  <si>
    <t>Catharina S…ckin</t>
  </si>
  <si>
    <t>Testes: D(ominus) Michael Geist, Ludirector hioc, et Joes Adamus Oppermann, Adituus</t>
  </si>
  <si>
    <t>Testes: D(ominus) Joannes Rusler, Praetor hic primarius, et D(ominus) Joes Bernedictus Siegfried, Telonearius</t>
  </si>
  <si>
    <t>??.2.</t>
  </si>
  <si>
    <t>Testes: Martinus Hohl et Jo. Adam Oppermann</t>
  </si>
  <si>
    <t>Testes: Joes Korn et  ?  ?</t>
  </si>
  <si>
    <t>Virgo (Jungfrau)  Catharina F..? orta ex Bleidenstat</t>
  </si>
  <si>
    <t>Testes: Nicolaus Kappenstein et Joannes Schell, Accola</t>
  </si>
  <si>
    <t>Testes: Joes Adamus Scheffer et Raymundus Pfeiffer</t>
  </si>
  <si>
    <t>Testes: ? Incola [Bewohner]  Müller Civis, D(ominus) Joes Weiskirch, Scriba judicialis, et D(ominus) Jacobus Sturm</t>
  </si>
  <si>
    <t>Virgo (Jungfrau)   Maria  ?</t>
  </si>
  <si>
    <t xml:space="preserve">Testes: Raymundus Pfeiffer, Caemantarius, et Jo. Adamus Oppermann, Civis et </t>
  </si>
  <si>
    <t xml:space="preserve">Dimissoriales dedi </t>
  </si>
  <si>
    <t>Joes Godefridus Heselland(?)</t>
  </si>
  <si>
    <t>Margaretha Merzel(?)kochin ex Heimbag prope Schwalbag</t>
  </si>
  <si>
    <t>Testis erant Johann Adam Oppermann</t>
  </si>
  <si>
    <t>Testes: D(ominus) Michael Geist, Ludimoderator hic, et Philippus Mehler, Civis</t>
  </si>
  <si>
    <t>Testes: Petrus(?) Feuerstein, Caementarius, Civis Jacobus Daupern</t>
  </si>
  <si>
    <t>Testes: Christophorus Schmitt et Joes Schraub</t>
  </si>
  <si>
    <t>Andreas Göbel</t>
  </si>
  <si>
    <t>nächster Eintrag unleserlich</t>
  </si>
  <si>
    <t>Viduus (Witwer)  Joes ? ex Hoffheim</t>
  </si>
  <si>
    <t>weitere Worte dieser Eintragung für mich unlesbar</t>
  </si>
  <si>
    <t>Testes: ? Adolescens (Jugendlicher)  ?</t>
  </si>
  <si>
    <t>Testes: Jacobus et Valentin Müller</t>
  </si>
  <si>
    <t>? 10,</t>
  </si>
  <si>
    <t>Testes: Jacobus Müller et Raymundus Pfeiffer</t>
  </si>
  <si>
    <t>Testes: Johann Adam Schaffer, Pater, et Philippus Sturm et Jacobus Sturm</t>
  </si>
  <si>
    <t>Testes: D. Daubern et Petrus Franck et D(ominus) Michael Geist, Ludirector</t>
  </si>
  <si>
    <t>Testes: Jacobus Sturm et Franciscus Andreas Schäfer Chirurgus</t>
  </si>
  <si>
    <t>Testes: Philippus Sturm et Joannes Hoffmann</t>
  </si>
  <si>
    <t>Testes: D(ominus) Tillmannus Feuerstein Scabinus et Joannes Schraub</t>
  </si>
  <si>
    <t>Facta dispensatione in 3tio Consanguinitatis Gradu.</t>
  </si>
  <si>
    <t>Testes: D(ominus) Jacobus Daubern, Scabinus, et Mathaeus Ringel, Civis hujatis</t>
  </si>
  <si>
    <t>Testes: D(ominus) Michaelis Geist, Ludirector hujatis, et Petrus Franck, Cives</t>
  </si>
  <si>
    <t>Testes: D(ominus) Tillmannus Feuerstein, Scabinus, et Joes Schraub, Cives huiatis</t>
  </si>
  <si>
    <t>Testes: D(ominus) Jacobus Daubern, Scabinus hui., et Ferdinandus Daubern</t>
  </si>
  <si>
    <t>Testes: Augustinus Schraub, et Joes Adamus Opfermann, Adituus hui.</t>
  </si>
  <si>
    <t xml:space="preserve">Testes: Adamus Opfermann et Andreas Plantz, Molitor [Arbeiter] </t>
  </si>
  <si>
    <t>Testes: D(ominus) Joes Benedictus Sigfried, Telonearius, et Joes Georgius Haust, Hattenheimensis</t>
  </si>
  <si>
    <t>Testes: D(ominus) Joes ? Rustler et Xtianus Jacobus Schmitt</t>
  </si>
  <si>
    <t>Virgo (Jungfrau)  Elisabetha ? Erbacensis</t>
  </si>
  <si>
    <t>Testes: Augustinus Schraub, Civis hui. et Christianus Jacobus Schmitt, Civis hui.</t>
  </si>
  <si>
    <t>Testes: Joes Isinger et Joes Georgius Isinger</t>
  </si>
  <si>
    <t>Testes: Valentinus Kettenbach et Mathes Schumm(?)</t>
  </si>
  <si>
    <t>Testes: D(ominus) Andreas Wagner, Scabinus, et Valentinus Ringel, Cives hui.</t>
  </si>
  <si>
    <t>Testes: D(ominus) Joannes Rustler, Praetor hui., et D(ominus) Gröser(?), Incola [Bewohner] (?) Neovillanus</t>
  </si>
  <si>
    <t>Inthronizati sunt mea Licentia Bretzenheimii.</t>
  </si>
  <si>
    <t>Testis: Raymundus Pfeiffer, Asperavallensis</t>
  </si>
  <si>
    <t>Testes: Nicolaus Schraub, Civis hui., et D(ominus) Joes Weiskirch</t>
  </si>
  <si>
    <t>Testes: Philippus Sturm Civis et Lanio et Jacobus Daubern Civis</t>
  </si>
  <si>
    <t>Testes: Quirinus Jörg, Civis, et Joes Gies</t>
  </si>
  <si>
    <t>Testes: Augustinus Schraub et Christianus Jacobus Schmitt</t>
  </si>
  <si>
    <t>Testes: D(ominus) Joes Weiskirch et Willhelmus Backhaus</t>
  </si>
  <si>
    <t xml:space="preserve">Testes: D(ominus) Joes Rustler, </t>
  </si>
  <si>
    <t>Praetor, et Christian Trebau, Civis</t>
  </si>
  <si>
    <t>Testes: Henricus Ernst et Petrus Bopp</t>
  </si>
  <si>
    <t>Testes: D(ominus) Joes Rustler, Praetor, ac D(ominus) Conradus Anckermüller</t>
  </si>
  <si>
    <t>Testes: Michael Münch, Molitor [Arbeiter] , et Nicolaus Lauer ex S. Goar</t>
  </si>
  <si>
    <t>Testes: Wolfgangus Plantz, Molitor [Arbeiter] , et D(ominus) Itzstein, Scabinus Altavillanus</t>
  </si>
  <si>
    <t>Testes: Raymundus Pfeiffer et Joes Eschbach, Cives hui.</t>
  </si>
  <si>
    <t>Testes: D(ominus) Joes Rustler, Praetor, et D(ominus) Andreas Wagner</t>
  </si>
  <si>
    <t>Testes: D(ominus) Michael Geist, Ludirector hui., et D(ominus) Heitz, Altavillanus</t>
  </si>
  <si>
    <t>Testes:Matheus Trebau, Civis et Scriniarius Asperavall., ac Valentinus Hausmann, Civis et Sutor Erbacensis</t>
  </si>
  <si>
    <t>Testes: Pater Stadler et Raymundus D….</t>
  </si>
  <si>
    <t>Testes: Joes Adamus Schäfer, Faber, et Raymundus Pfeifer, Murarius Asperavallensis</t>
  </si>
  <si>
    <t>Testes: D(ominus) Jacobus Sturm ac Philippus Sturm</t>
  </si>
  <si>
    <t>Testes: Nicolaus Sturm et Laurentius Wöppel</t>
  </si>
  <si>
    <t>Testes: D(ominus) Michael Geist, Ludirector, et Matheus Trebau, Civis hui.</t>
  </si>
  <si>
    <t xml:space="preserve">Testes:Ludovicus Schäfer, Incola [Bewohner]  hujatis, et Fridericus Schmitt, Adolescens (Jugendlicher) </t>
  </si>
  <si>
    <t>Testes: Augustinus Schraub, Civis huj., ac Nicolaus Sticker</t>
  </si>
  <si>
    <t>Testes: D(ominus) Joannes Rustler, Praetor huj., et Augustinus Schraub, Civis huj.</t>
  </si>
  <si>
    <t>Testes: Christianus Jacobus Schmitt, et Franciscus Schwarz, Civ. huj.</t>
  </si>
  <si>
    <t>? 10.</t>
  </si>
  <si>
    <t>Testes: Adamus Weigand, Sponsae Pater, et Joannes Sigismundus Arnheiter, Incola [Bewohner] , vulgo auf der Klingenmühle</t>
  </si>
  <si>
    <t>Testes: Michael Geist, et Mathaeus Trebau, Civ. huj.</t>
  </si>
  <si>
    <t>?0.1.</t>
  </si>
  <si>
    <t xml:space="preserve">(Saueressig) accepit in hac Parochia Dimissoriales et Langenschwalbaci inthronizatus est </t>
  </si>
  <si>
    <t>Testes: Petrus Münch et Joes Jacobus Korn, Accolae huj.</t>
  </si>
  <si>
    <t>Testes: Wilhelmus Trunk et Nicolaus Lang, Cives huj.</t>
  </si>
  <si>
    <t>Testes: Wilhelmus Trunk et Franciscus Schwarz, Cives huj.</t>
  </si>
  <si>
    <t>(Gros) accepit Dimissoriales, et Niederwalluffii inthronizatus est</t>
  </si>
  <si>
    <t>Testes: Joannes Wagner et Wilhelmus Trunk, Cives huj.</t>
  </si>
  <si>
    <t>Testes: Adamus Schäfer, Pater Sponsae, et Reymundus Pfeifer, Cives huj.</t>
  </si>
  <si>
    <t>Franciscus Josephus Sturm, Asperavallensis</t>
  </si>
  <si>
    <t>Testes: D(omin)i Carolus Christianus Baldner, Praetor Altavillanus, et Joannes Rustler, Praetor Asperavallensis</t>
  </si>
  <si>
    <t>(Blanz)accepit Dimissoriales, et Neovilla inthronizatus est</t>
  </si>
  <si>
    <t>impetrata Dispensatione in tertio Consanguinitatis Gradu aequali inthronizati sunt</t>
  </si>
  <si>
    <t>Testes: D(ominus) Andreas Wagner, Scabinus huj. et Dominus [Meister] Michaelis Geist, Sponsae Pater et Civ. huj.</t>
  </si>
  <si>
    <t>Jacobus Daupern, lignarii Faber</t>
  </si>
  <si>
    <t>Testes: Henericus Scholl et Jacobus Daupern, Civ. huj.</t>
  </si>
  <si>
    <t>Testes: Jacobus Dorn et Gerhardus Sturm huj.</t>
  </si>
  <si>
    <t>Maria Sibilla Kramerin</t>
  </si>
  <si>
    <t>Adamus Semler</t>
  </si>
  <si>
    <t>(Semler) Dimissoriales accepit et Hallgarti inthronizatus est</t>
  </si>
  <si>
    <t>Philippus Schmitt</t>
  </si>
  <si>
    <t>Nicolaus Schäfer</t>
  </si>
  <si>
    <t xml:space="preserve">Testes: Aegidius Schäfer et Ludovicus Schäfer, huj. Accolae </t>
  </si>
  <si>
    <t>impetrata prius Dispensatione in quarto et tertio aequaliis duplicis Consanguinitatis Gradu inthronizati sunt</t>
  </si>
  <si>
    <t>Testes: Quirinus Joerg, Pater Sponsae, Civ. huj., et Simon Herrborn, Cives Wallufianus</t>
  </si>
  <si>
    <t>Joes Fischbach</t>
  </si>
  <si>
    <t>Casparus Kroneberger</t>
  </si>
  <si>
    <t>Testes: Andreas Geebel, Vietor, et Philippus Sturm, Lanio, Cives huj.</t>
  </si>
  <si>
    <t>impetrata prius Dispensatione in tertio aequali Consanguinitatis Gradu inthronizati sunt</t>
  </si>
  <si>
    <t>Testes: Ferdinandus Daubern et Gerhardus Litzius, Civ. huj.</t>
  </si>
  <si>
    <t>obtentis Dimissorialibus inthronizati sunt in Moguntia apud R. P.D Franciscanos</t>
  </si>
  <si>
    <t>Testes: D(omin)i Andreas Spiegel et Ludovicus Klees, Civ. Moguntini</t>
  </si>
  <si>
    <t>Testes: Valentinus Ringel et Nicolaus Schraub, Cives et Vietores huj.</t>
  </si>
  <si>
    <t>Adamus West</t>
  </si>
  <si>
    <t>Joes Wolfgangus Blanz, Molitor [Arbeiter]  Asperavallensis</t>
  </si>
  <si>
    <t>Testes: Joes Rustler, Praetor huj., et Nicolaus Schraub, Civis et Vietor huj.</t>
  </si>
  <si>
    <t>Nicolaus Lang</t>
  </si>
  <si>
    <t>Philippus Reiter</t>
  </si>
  <si>
    <t>Testes: Philippus Sturm, Lanio, et Mathaeus Trebau, Sermiarius, Cives huj.</t>
  </si>
  <si>
    <t>Viduus (Witwer)  Andreas Bicking</t>
  </si>
  <si>
    <t>accepit Dimissoriales et Frauensteinii copulatus est</t>
  </si>
  <si>
    <t>Christianus Ordell p.m., Civis hujatis</t>
  </si>
  <si>
    <t>Joannes Müller pm., Civis hujatis</t>
  </si>
  <si>
    <t>Testes: Joannes Brükman(?), Incola [Bewohner]  ex Kiederich, et Jacobus Müller, Civis hujatis</t>
  </si>
  <si>
    <t>Georgius Klein p.m.</t>
  </si>
  <si>
    <t xml:space="preserve">Georgius Gies p.m., </t>
  </si>
  <si>
    <t>Testes: Valentins Ringel et Henricus Gies, Cives hujatis</t>
  </si>
  <si>
    <t>Nicolaus(?) Horne, Incola [Bewohner]  in Erbach p.m., et Maria Elisabetha</t>
  </si>
  <si>
    <t>Vidua (eine Witwe)  Adami Peil p.m.</t>
  </si>
  <si>
    <t>Testes: Joannes Josephus Opfermann et Joannes Scholl, Cives hujatis</t>
  </si>
  <si>
    <t>Joannes Itstein, Scabinus in Neudorff, et Maria Elisabetha</t>
  </si>
  <si>
    <t>Testes: Joannes Itstein ex Neudorff, et Jacobus Bardes, Civis hujatis</t>
  </si>
  <si>
    <t>Christophaus Müller, Civis in Joergborn(?), et Maria</t>
  </si>
  <si>
    <t xml:space="preserve">Sigismundus Arnheiter, Civis Altavillanus, et Francisca </t>
  </si>
  <si>
    <t>Testes: Sigismundus Arnheiter, et Wolffgangus Müller</t>
  </si>
  <si>
    <t>Dominus [Meister] Michaelis Geist p.m., Ludirector hujatis, et Maria Gertrudis p.m.</t>
  </si>
  <si>
    <t>Testes: Quirinus Jörg, Civis hujatis, et Joes Wagner, Civis hujatis</t>
  </si>
  <si>
    <t>Jacobus Sturm, Civis huj., et Christina p.m.</t>
  </si>
  <si>
    <t>Henricus Kopp, Civis Neovillanus p.m., et Eva</t>
  </si>
  <si>
    <t>Testes: Geherd(!) Sturm., Civ. huj.,et Valentinus Kopp, Civ. Neovillanus</t>
  </si>
  <si>
    <t xml:space="preserve">Dominus [Meister] Lyzius, Ludirector </t>
  </si>
  <si>
    <t>Relicta D(omin)i Francisci Jacobi Hans, Ludirectoris Hattenheimensis p.m. Uxor</t>
  </si>
  <si>
    <t>Dimissoriales accepit, et Hattenheimii copulatus est</t>
  </si>
  <si>
    <t>Valentinus Münch p.m. et Margaretha</t>
  </si>
  <si>
    <t>Petrus Wiesmann, Civis Kideracensis, et Agnes</t>
  </si>
  <si>
    <t>Testes: Antonius Ninne et Antonius Franck, Cives Asperavallenses</t>
  </si>
  <si>
    <t>Philippus Schmitt et Elisabetha</t>
  </si>
  <si>
    <t>Joes Dierschitt p.m. et Catharina</t>
  </si>
  <si>
    <t>Dimissoriales accepent et in Thermis Serpentinis copulati sunt a Patre Minoriti, Schwalbacensi</t>
  </si>
  <si>
    <t>Christophorus Schuth, Senator Budenheimiensus p.m., et Elisabetha</t>
  </si>
  <si>
    <t>Dominus [Meister] Petrus Werner, Senator Asperavallensis p.m., et Catharina</t>
  </si>
  <si>
    <t>Testes: Dominus [Meister] Valentinus Huckel, ? Telonearius Budenheimii, et Andreas Goebel, Civis et Vietor huius</t>
  </si>
  <si>
    <t>Petrus Franck, Civis huj. p.m. et Elisabetha</t>
  </si>
  <si>
    <t>Dimißoriales accepit et inthronisatus est Halgartensi</t>
  </si>
  <si>
    <t>Christianus Trebau et Ottilia, ambo Parochiensi mei</t>
  </si>
  <si>
    <t>Dimißoriales accepere et in Loco votivo Nothgottes a P.R.D. Guardianus inthronizati sunt</t>
  </si>
  <si>
    <t>Civis et Molitor [Arbeiter]  in Thermis Serpentinis Andreas Planz, et Maria Margaretha</t>
  </si>
  <si>
    <t>Dominus [Meister] Joannes Rusler Praetor sup. Asperavallensis, et Anna Catharina</t>
  </si>
  <si>
    <t>Casparus Jäger ibidem, Civis et Textor, et Anna</t>
  </si>
  <si>
    <t>Simon Templer, Civis huj. et Textor, et Elisabetha</t>
  </si>
  <si>
    <t>Testes: Joes Eschbach et Melchior Klein, Asperavallenses</t>
  </si>
  <si>
    <t>pensionistus Civis et Adituus Adamus Opfermann et Margaretha</t>
  </si>
  <si>
    <t>Dominus [Meister] Petrus Bicking, Ludirector huiatis p.m., et Anna Maria</t>
  </si>
  <si>
    <t>Testes: Joes Josephus Opfermann, Civis hujatis et Pater Sponsi, et Jacobus Schraub, Civis et Lanio</t>
  </si>
  <si>
    <t>Civis et Pistor Wesellie superioris Henricus Weiler et Otilia</t>
  </si>
  <si>
    <t>Civis huj. et Adituus Adamus Opfermann p.t. et Margaretha</t>
  </si>
  <si>
    <t>Testes: Dominus [Meister] Joannes Rusler, Praetor superior, et Jacobus Schraub, Civ. huj. et Lanio</t>
  </si>
  <si>
    <t>Vidua (eine Witwe)  Anna Maria F…..in</t>
  </si>
  <si>
    <t>Civis et Pistor huj. Joannes Wagner et Elisabetha</t>
  </si>
  <si>
    <t>Testes: Joannes Wagner et Quirinus Opfermann, Cives huj.</t>
  </si>
  <si>
    <t>Dominus [Meister] Casparus Embach p.m., primus Adicitus(?) Bildesheimii, postea Civis Halgartae, et Maria Catharina</t>
  </si>
  <si>
    <t xml:space="preserve">Civis Bambergensis Joes Jacobus Chibel et Francisca Sabina </t>
  </si>
  <si>
    <t>Joes Hoffmann, Civis huj., et Scholastica p.m.</t>
  </si>
  <si>
    <t>Civis huj. et Sutor Nicolaus Lang et Josepha</t>
  </si>
  <si>
    <t>Civis Christophorus Ernst et Maria Elisabetha</t>
  </si>
  <si>
    <t>Cives huj. Christophorus Hoffmann et Anton Franciscus Wagner</t>
  </si>
  <si>
    <t>Testes: Conradus Kister, Vietor et Ludovicus Schaeffer, Sutor et Pater Sponsae</t>
  </si>
  <si>
    <t>Testes: Valentinus Denter(?) et Adamus Herber, Cives Neovillanus</t>
  </si>
  <si>
    <t>Civis et Molitor [Arbeiter]  Joannes (Planz) et Maria Elisabetha = Wolfgangi Planz</t>
  </si>
  <si>
    <t xml:space="preserve">Dimissoriales accepit, inthronizatus est Mombaci </t>
  </si>
  <si>
    <t>Joannes Schaeffer p.m. et Elisabetha</t>
  </si>
  <si>
    <t>Civis Petrus Münch et Catharina p.m.</t>
  </si>
  <si>
    <t>Testes: Ludovicus Schaeffer et Philippus Schaeffer</t>
  </si>
  <si>
    <t>Joes Colas, Civis Kambergie et Molitor [Arbeiter]  Erbacii Electoratus Trevirensis simul de Principatus Nassoviensis Oranici</t>
  </si>
  <si>
    <t>Testes: Sponsae Pater, Laurentius Weppel, et Joes Sigismundus Arnheiter, Cives</t>
  </si>
  <si>
    <t>Civis Altavillanus Petrus Kremer</t>
  </si>
  <si>
    <t>Joes Wolffgangus Planz, Civis et Molitor [Arbeiter] , et Elisabetha</t>
  </si>
  <si>
    <t>Andreas et Margaretha</t>
  </si>
  <si>
    <t>Petrus (Bicking), Civis, et Margaretha</t>
  </si>
  <si>
    <t>Testes: Nicolaus Schraub et Jacobus Korn</t>
  </si>
  <si>
    <t>Joannes, Civis, et Catharina</t>
  </si>
  <si>
    <t>Carolus et Catharina</t>
  </si>
  <si>
    <t>Testes: Jacobus Müller et Christianus Trebau</t>
  </si>
  <si>
    <t>Dominus [Meister] H. de Pidoll in Quixtenbach Elec. Trevir, Consiliarius Intivii(?), et Ludovica, nata de Vorster</t>
  </si>
  <si>
    <t>Testes: Dominus [Meister] de Deel, Elect. Moguntini a Consiliis intiniis, et L. Baro des Vorster.</t>
  </si>
  <si>
    <t>Inthronisavit P.R.D.Schunck, S.s. theol. Doctor et Vicar. ad St. Albanum</t>
  </si>
  <si>
    <t>Jacobus (Banckauff) et Johanna</t>
  </si>
  <si>
    <t>Andreas Goebel, Civis, et Gertrudis</t>
  </si>
  <si>
    <t>Testes: Andreas Goebel et Jacobus Banckauff</t>
  </si>
  <si>
    <t>Testes: Nicolaus Schraub et …onius ac Josephus Oppermann, Cives</t>
  </si>
  <si>
    <t>Joannes Adamus (Knecht) et Catharina</t>
  </si>
  <si>
    <t>Testes: Nicolaus Schraub, Civis, et Quirinus Oppermann, Adituus</t>
  </si>
  <si>
    <t>Philippus (Sturm) et Eva</t>
  </si>
  <si>
    <t>Raymundus et Christina (Pfeifer)</t>
  </si>
  <si>
    <t>Testes: Philippus Sturm et Raymundus Pfeifer, Cives</t>
  </si>
  <si>
    <t>Stephanus (Koerner) et Anna Maria, defuncti in Erlau in Hungaria</t>
  </si>
  <si>
    <t>Michaelis Heidel Civis ac Textoris huius et A. Maria p.m.</t>
  </si>
  <si>
    <t>Peractis Denuntiationibus in Kiderach et Neudorf propter famulitium Sponsorum ibidem.</t>
  </si>
  <si>
    <t>Testes: Laurentinus Weppel Civis, et J. Adamus Feuerstein Civis et Vietor</t>
  </si>
  <si>
    <t>Philippus et Eva, Accolae</t>
  </si>
  <si>
    <t>Philippus, Civis, et M Catharina</t>
  </si>
  <si>
    <t>Testes: Philippus Schäfer et Mathaeus Trebau, Cives</t>
  </si>
  <si>
    <t>Relicta Vincentii Grebert Civis p.m</t>
  </si>
  <si>
    <t>Jacobus Schraub et Nicolaus Schraub, Cives</t>
  </si>
  <si>
    <t>Adamus, Civis et Vietor, et A. Maria Sturmin</t>
  </si>
  <si>
    <t>Testes: Franciscus Josephus Betrin et Joannes Wagner, Cives</t>
  </si>
  <si>
    <t>Accepit Dimissoririales in Hallgarthen inthronizandus</t>
  </si>
  <si>
    <t>Testes: Ferdinandus Daubern, Civis, et Antonius Münch, Accola</t>
  </si>
  <si>
    <t>Testes: Jacobus Denter et Philippus Ignatius Weiler, Cives Pistoresque</t>
  </si>
  <si>
    <t>Franciscus Wagner, Civis in Erbach, et Elisabetha</t>
  </si>
  <si>
    <t>Testes: FrancJoseph Sturm Scabinus, et Jacobus Schraub, Civis</t>
  </si>
  <si>
    <t>D(ominus) Franciscus Kett, olim Administrator in Schlangenbad. et Agnes Anzin.</t>
  </si>
  <si>
    <t>Testes: D(ominus) Paulus Ballenz, Juris utriusque Licentiatus, et D(ominus) Henricus Hinckart, Civis Moguntius</t>
  </si>
  <si>
    <t>Testes: Joannes Eschbach et Franciccus Schwarz, Cives</t>
  </si>
  <si>
    <t>Raijmundus, Civis et Murarius, et Christina</t>
  </si>
  <si>
    <t>Testes: Raijmundus Peifer et et Joannes Schell, Patres Sponsium</t>
  </si>
  <si>
    <t>Philippus et Elisabetha</t>
  </si>
  <si>
    <t>Testes: Conradus Küster, et Joannes Wagner, Cives</t>
  </si>
  <si>
    <t>Paulus Damm, Civis, et A. Maria</t>
  </si>
  <si>
    <t>Testes: Joannes Daubern, Scabinus in Neudorf, et Jacobus Schraub, Civis</t>
  </si>
  <si>
    <t>Testes: Georgius Isinger, Accola, et Franciscus Schwarz, Civis</t>
  </si>
  <si>
    <t>Joannes, Lanio, Civi in Geissenheim</t>
  </si>
  <si>
    <t>Testes: D(ominus) Franc. Josephus Sturm, Scabinus, et Joannes Hofman, Civis</t>
  </si>
  <si>
    <t>Testes: Jacobus Denter et Joannes Wittekind, Cives</t>
  </si>
  <si>
    <t>Datis Dimissorialibus.</t>
  </si>
  <si>
    <t>Testes: Augustinus et Jacobus Schraub, Cives</t>
  </si>
  <si>
    <t>Testes: Nicolaus Schraub et Adamus Lang, Cives</t>
  </si>
  <si>
    <t>Testes: Nicolaus Schäfer et Joannes Kessler, Neovillanus</t>
  </si>
  <si>
    <t>(Ninne) accepit Dimmissorias in Kidrach inthronizanda</t>
  </si>
  <si>
    <t>Jacobus et A. Maria</t>
  </si>
  <si>
    <t>Testes: Andreas Bicking et Jacobus Berthes, Cives</t>
  </si>
  <si>
    <t>Testes: Petrus Embach et Thomas et Petrus Hohl, Cives</t>
  </si>
  <si>
    <t>Testes: Christophorus Hofmann et Conradus Küster</t>
  </si>
  <si>
    <t>Testes: Mathaeus Jung, Kideradensis, et Ludovicus Schaefer, Cives</t>
  </si>
  <si>
    <t>Aegidius Schaefer</t>
  </si>
  <si>
    <t>Testes: Nicolaus Schraub et Valentinus Koerner, Cives</t>
  </si>
  <si>
    <t>Nicolaus (Felinger)</t>
  </si>
  <si>
    <t>Testes: J. Adamus Kron, Wallufinus, et Jacobus Werner, Civis</t>
  </si>
  <si>
    <t>Testes: Joannes Wagner et Quirinus Oppermann Adituus, Cives</t>
  </si>
  <si>
    <t>Testes: Jacobus Daubern, et Wilhelmus Lang, Cives</t>
  </si>
  <si>
    <t xml:space="preserve">Philippus et Catharina </t>
  </si>
  <si>
    <t>Testes: Nicolaus et Philippus Schaefer, Cives</t>
  </si>
  <si>
    <t>relicta Henrici (Peifer) Murarii</t>
  </si>
  <si>
    <t>Testes: Vincentius Weriz, Scabinus in Kidrach, et Raimundus Peifer, Civis hujas</t>
  </si>
  <si>
    <t>Testes: Sigismund Arnheiter, Silvae Custos, et Vincentius Kronberg, Scabinus</t>
  </si>
  <si>
    <t>Testes: Franciscus Bauer, Civis, et Philippus Kohlas, Molitor [Arbeiter]  an der Kling</t>
  </si>
  <si>
    <t>Testes: Conradus Küster, Civis, et Mathaeus Ludwig, Civis Mogonus</t>
  </si>
  <si>
    <t>Accipit Dimissoriales Vinicellae inthronizandus</t>
  </si>
  <si>
    <t>Testes: Jacobus Denter et Raimundus Pfeifer</t>
  </si>
  <si>
    <t>Joannes Lufft et Elisabetha</t>
  </si>
  <si>
    <t>Joannes Seif et Anna Maria, defuncti</t>
  </si>
  <si>
    <t>Dimissorialibus a D(omi)no Wagner, Parocho in Beerstadt, praevie obtentis.</t>
  </si>
  <si>
    <t>Testes: Franciscus Bauer ex Rauenthal, et Joannes Billo ex Wambach</t>
  </si>
  <si>
    <t>(Grosin) accepit Dimissoriales in Eltville inthronizanda</t>
  </si>
  <si>
    <t>defunctus Joes Wagner, Civis, ac hujus relicta Vidua Elisabetha, nata Daubern</t>
  </si>
  <si>
    <t>defunctus Civis Gebrielis Levart, ac hujus relicta Vidua Elisabetha, nata Ernstin</t>
  </si>
  <si>
    <t>Testes: Cives Jacobus Denter, Pistor, et Adamus Lang ex Rauenthal</t>
  </si>
  <si>
    <t>Defuncti Aegidius Schaefer Accola, et Anna Maria nata Felinger</t>
  </si>
  <si>
    <t>Jacobus Kisserling, Civis, et defuncta Catharina nata Postin</t>
  </si>
  <si>
    <t>Testes: Cives Adamus Schraub et Willhelmus Trunck ex Rauenthal</t>
  </si>
  <si>
    <t>7.2. Goldene Hochzeit!</t>
  </si>
  <si>
    <t>Testes: Petrus Naegelein, Civis hui., et Quirinus Opfermann, Adituus</t>
  </si>
  <si>
    <t>relicta Vidua (eine Witwe)  Jois Werner, Capillamentorum Concinnatoris</t>
  </si>
  <si>
    <t>Testes: Quirinus Opfermann, Adituus noster, et D(ominus) Adamus Schüssler, Ludimagister [Spielmeister] huj.</t>
  </si>
  <si>
    <t>Nicolaus Fehlinger, Civis huj. def(unctus), et A. Maria, nata Hofmännin</t>
  </si>
  <si>
    <t>M. Elisabetha Schmidtin, Vidua (eine Witwe)  d(e)f(unc)ti. Christiani Jacobi</t>
  </si>
  <si>
    <t>Testes: D(ominus) Joannes Weiskirch et D(ominus) Conradus Küster</t>
  </si>
  <si>
    <t>Joes Collas et Maria Joanette Emmerichin</t>
  </si>
  <si>
    <t>Joannes Münch et Catharina Barthin</t>
  </si>
  <si>
    <t>Testes: Joannes Eschbach, Civis et Quirinus Opfermann, Civis et Adituus Asperavallensis</t>
  </si>
  <si>
    <t>Mathaeus Fuchs, Civis ex Sauerthal, et Anna Maria Hofin</t>
  </si>
  <si>
    <t>Franciscus Schwarz, Civis hujatis et Clavorum Artifex, et Elisabetha Unckelin</t>
  </si>
  <si>
    <t>obtentis Dimissionalibus a Augusto Emmert, Parocho in Sauerthal.</t>
  </si>
  <si>
    <t>Testes: Willhelmus Sauer ex Sauerthal, et Sponsae Pater</t>
  </si>
  <si>
    <t>defunctus Joannes Adamus Rheinberger, Civis in Niederwalluf, et Elisabetha Ackermännin</t>
  </si>
  <si>
    <t>Christianus Fuchs, Civis hujatis, et Ottilia Sturmin</t>
  </si>
  <si>
    <t>Dimissionalibus a R.D. Wendelino Groeser, Parocho in Niederwalluf, obtentis.</t>
  </si>
  <si>
    <t>Testes: D(ominus) Henricus Schuth, Praetor hujatis, et D(ominus) Vincentius Kroneberger. Scabinus</t>
  </si>
  <si>
    <t>Philippus Sturm, Civis hujatis et Lanio, et defuncta Eva, nata Heilin</t>
  </si>
  <si>
    <t>Testes: supra memorata Patres Sponsorum</t>
  </si>
  <si>
    <t>Jacobus Grebert, Civis Kideracensis, et Agnes nata Antonii</t>
  </si>
  <si>
    <t xml:space="preserve">Testes: Quirinus Opfermann adituus, et Ignatius Sturm, Cives hujatis </t>
  </si>
  <si>
    <t>Joes Isinger, Accola huj., et Anna Maria nata Gramsin</t>
  </si>
  <si>
    <t>Mathaeus Blum, Civis hujatis, et Margaretha nata Koppin</t>
  </si>
  <si>
    <t>Testes: Nicolaus Reitz et Valentinus Schmitt, Cives hujatis</t>
  </si>
  <si>
    <t>Eltern der Braut oder früherer Ehemann</t>
  </si>
  <si>
    <t>Bemerkung 1</t>
  </si>
  <si>
    <t>Bemerkung 2</t>
  </si>
  <si>
    <t>Philippus Sturm, Civis huiatis et Lanio, et Eva nata Heilin</t>
  </si>
  <si>
    <t>Testes: Pater Sponsae et Georgius Josephus Hahn, Civis Altavillanus</t>
  </si>
  <si>
    <t>Adamus Flick, Faber ferrarius et Civis ex Kiderich et Catharina nata Mombach</t>
  </si>
  <si>
    <t>Testes: Jacobus Schraub et Andreas Bicking, Cives</t>
  </si>
  <si>
    <t>Wilhelmus Staal, Civis ex Sauerthal p.m.</t>
  </si>
  <si>
    <t>Testes: Joannes Wetekind et Wendelinus Ernst, Cives huj.</t>
  </si>
  <si>
    <t>Antonius Mayer, Civis in Kiderach</t>
  </si>
  <si>
    <t>Mathaeus Blumm, Civis huj.</t>
  </si>
  <si>
    <t>(Blummin) accipit Dimissoriales, ut in Kiderach inthronizata est.</t>
  </si>
  <si>
    <t>3. Ehe (1. Ehe 1769, 2. Ehe 1790)</t>
  </si>
  <si>
    <t>Jacobus Daubern, Faber lignarius</t>
  </si>
  <si>
    <t xml:space="preserve">Adamus Feuerstein, Civis et Vietor </t>
  </si>
  <si>
    <t>Testes: Avamus Schüssler, Ludimagister, et Joes Daupern, Civis</t>
  </si>
  <si>
    <t>Jacobus Korn, Civis p.m.</t>
  </si>
  <si>
    <t>Antonius Wagner, Civis et Pistor p.m.</t>
  </si>
  <si>
    <t>Testes: Nicolaus Wagner et Joannes Wagner, Cives</t>
  </si>
  <si>
    <t>Wilhelmus Trunk, Civis</t>
  </si>
  <si>
    <t>Martinus Kettenbach, Civis</t>
  </si>
  <si>
    <t>Testes: Vincentius Cronenberger, Scabinus, et Wilhelmus Trunk</t>
  </si>
  <si>
    <t>Raimundus Dumm, Civis</t>
  </si>
  <si>
    <t>Joannes Schell, Civis p.m.</t>
  </si>
  <si>
    <t>Testes: dictus Pater Sponsi et D(ominus) Franciscus Josephus Sturm, Scabinus</t>
  </si>
  <si>
    <t>Petrus, Hohl, Civis</t>
  </si>
  <si>
    <t>Joannes Scholl, Civis p.m</t>
  </si>
  <si>
    <t>Testes: Conradus Küster et Jacobus Kisserling, Cives</t>
  </si>
  <si>
    <t>Wendelinus Ernst, Civis</t>
  </si>
  <si>
    <t>Ferdinandus Daubern, Ci is p.m.</t>
  </si>
  <si>
    <t>Testes: dictus Pater Sponsi et Adamus, Lang, Civis huj.</t>
  </si>
  <si>
    <t>Jacobus Scholl, Civis p.m.</t>
  </si>
  <si>
    <t>Valentinus, Ringel, Civis p.m.</t>
  </si>
  <si>
    <t>Testes: Dominus Vincentius Cronenberger, Scabinus, et Conradus Küster, Civis huj.</t>
  </si>
  <si>
    <t>Ferdinandus Daubern Civis p.m.</t>
  </si>
  <si>
    <t>Testes: Dominus Vincentius Cronenberger, Scabinus, et Andreas Göbel, Civis huj.</t>
  </si>
  <si>
    <t>Virgo [Jungfrau]  [Jungfrau]  Elisabetha Haasin</t>
  </si>
  <si>
    <t>Ludovicus Schäfer, Civis</t>
  </si>
  <si>
    <t>Antonius Haas, Civis in Kiderach</t>
  </si>
  <si>
    <t>Testes: Andreas Reuther et Aegidius Schäfer, Cives</t>
  </si>
  <si>
    <t>Aegidius Schäfer, Civis p.m.</t>
  </si>
  <si>
    <t>Franciscus Schwarz, Civis</t>
  </si>
  <si>
    <t>Testes: dictus Pater Sponsae et Melchiorus Klein, Cives</t>
  </si>
  <si>
    <t>Nicolaus Felinger, Civis huj. p.m.</t>
  </si>
  <si>
    <t>(Felingerin) accipit Dimisssoriales, et in Erbach inthronizata est.</t>
  </si>
  <si>
    <t>Laurentius Wöppel, Civis</t>
  </si>
  <si>
    <t>Testes: dictus Pater Sponsi et Dominus Vincentius Cronenberger, Scabinus, et Civis</t>
  </si>
  <si>
    <t>Joannes Wagner, Civis p.m.</t>
  </si>
  <si>
    <t>(Wagnerin) accept Dimissoriales, et in Kiderach inthronizata est.</t>
  </si>
  <si>
    <t>Henricus Schell, Accola huj.</t>
  </si>
  <si>
    <t>Testes: Christophorus Schell et Quirinus Oppermann, Cives</t>
  </si>
  <si>
    <t>(Müller) accept Dimissoriales, et in Kiderach inthronizatus est</t>
  </si>
  <si>
    <t>(Kornin) accept Dimissoriales, et in Kiderach inthronizata est</t>
  </si>
  <si>
    <t>Petrus Annach, Molitor in Molina auf der Kling p.m.</t>
  </si>
  <si>
    <t>Testes: Petrus Pflanz et Casparus Herr, Molitores</t>
  </si>
  <si>
    <t>acceperunt Dimissoriales, et in Schwalbach inthronizati sunt</t>
  </si>
  <si>
    <t>Jacobus Werner, Civis et Sutor</t>
  </si>
  <si>
    <t>Valentinus Ringel, Civis et Vietor p.m.</t>
  </si>
  <si>
    <t>Testes: : dictus Pater Sponsi et Jacobus Denter, Civis et Pistor huj.</t>
  </si>
  <si>
    <t>Sebastianus Kämerer, Civis et Faber ferrarius ex Neudorf p.m.</t>
  </si>
  <si>
    <t>Testes: Pater Sponsi Wendelinus Ernst, Civis huj., et Michael Oppermann, Civis es Neudorf</t>
  </si>
  <si>
    <t>Gerhardus Sturm, Civis</t>
  </si>
  <si>
    <t>Henricus Gies, Civis p.m.</t>
  </si>
  <si>
    <t>Testes: dictus Pater Sponsi et Valentinus Schmitt, Cives huj.</t>
  </si>
  <si>
    <t>(Müller) accepit Dimissoriales, et in Kiderach inthronizata est</t>
  </si>
  <si>
    <t>(Müller) accepit Dimissoriales, et in Oberwalluf inthronizatus est</t>
  </si>
  <si>
    <t>Joes Frank, Civis in Oberwalluf</t>
  </si>
  <si>
    <t>Ferdinandus Daupern, Civis p.m.</t>
  </si>
  <si>
    <t>impetrata Dispensatione in tertio Gradu Consanguinitatis aequali.</t>
  </si>
  <si>
    <t>Joes Rusler, Praetor huj. p.m.</t>
  </si>
  <si>
    <t>Jacobus Klein, Civis ex Oestrich p.m.</t>
  </si>
  <si>
    <t>(Rusler) accepit Dimissoriales, et in Oestrich inthronizatus est</t>
  </si>
  <si>
    <t>Jacobus Weingärtner</t>
  </si>
  <si>
    <t>Georgius Braun</t>
  </si>
  <si>
    <t>Dominus Joes Siegfried, Telonarius huj,</t>
  </si>
  <si>
    <t>Wilhelmus Kindlinger, Molitor</t>
  </si>
  <si>
    <t xml:space="preserve">(Siegfried) </t>
  </si>
  <si>
    <t>Joannes Kilzbach, Civis ex Johannisberg</t>
  </si>
  <si>
    <t>Mathaeus Trebau, Civis et Scrinarius huj.</t>
  </si>
  <si>
    <t>Testes: Pater Sponsi et Conradus Küster, Civis et Vietor huj.</t>
  </si>
  <si>
    <t>Antonius Zimmermann, Civis Neovillanus</t>
  </si>
  <si>
    <t>Andreas Goebel, Civis et Vietor huj.</t>
  </si>
  <si>
    <t>Testes: Pater Sponsi et Laurentius Baumkauf, Cives huj.</t>
  </si>
  <si>
    <t>Dominus Joes Baptista Siegfried, Telonarius huj.</t>
  </si>
  <si>
    <t>Testes: Pt. R. Dominus Michael Weiskirch, Primissarius, ac dictus Pater Sponsae cum Dominis Jacobo Brument, et Praetore Henrico Schuth</t>
  </si>
  <si>
    <t>(Dauperin) accepit Dimissoriales, et in Neudorf inthronizata est</t>
  </si>
  <si>
    <t>(Kleinin) accepit Dimissoriales, et in Neudorf inthronizata est</t>
  </si>
  <si>
    <t>Jacobus Müller, Civis p.m.</t>
  </si>
  <si>
    <t>Nicolaus Schraub, Civis p.m.</t>
  </si>
  <si>
    <t xml:space="preserve">Testes: Conradus Küster et Valentinus Trunk, Cives </t>
  </si>
  <si>
    <t>Acceperunt Dimissoriales, et in Monasterio Eibingen a Pt.R. Domino Praeposito inthronizati sunt</t>
  </si>
  <si>
    <t>(Ringel) accepit Dimissoriales, et in Halgarten inthronizatus est</t>
  </si>
  <si>
    <t>Nicolaus Felinger, Civis p.m.</t>
  </si>
  <si>
    <t>Nicolaus Schäfer, Civis huj.</t>
  </si>
  <si>
    <t>Testes: dictus Pater Sponsae et Laurentius Baumkauf, Civis</t>
  </si>
  <si>
    <t>Josephus Kern, Molitor in Mülbach, Ditionis Würzeburgensis</t>
  </si>
  <si>
    <t>Petrus Naeglein, Civis et Sutor huj.</t>
  </si>
  <si>
    <t>Testes: Joes Wedekind et Joes Sturm, Cives</t>
  </si>
  <si>
    <t>Joes Hans, Civis in Castell</t>
  </si>
  <si>
    <t>Wendelinus Ernst, Civis huj.</t>
  </si>
  <si>
    <t>Testes: dictus Pater Sponsae et Fridericus Creul, Civis Castellensis</t>
  </si>
  <si>
    <t>Philippus Weber, Civis in Kiderach</t>
  </si>
  <si>
    <t>Conradus Küster, Civis et Vietor huj.</t>
  </si>
  <si>
    <t>Testes: Mathaeus Reiser, Civis ex Kiderach, et Jacobus Kisserling, Civis huj.</t>
  </si>
  <si>
    <t>Petrus Quado, Civis ex Kiderach</t>
  </si>
  <si>
    <t>Valentinus Müller, Civis huj. p.m.</t>
  </si>
  <si>
    <t>Testes: Joes Krebert et Philippus Kuhn, Cives ex Kiderach</t>
  </si>
  <si>
    <t>(Schraub) accepit Dimissoriales, et in Oestrich inthronizatus est.</t>
  </si>
  <si>
    <t>Mathaeus Trebau, Scriniarius et Civis huj, et Rosina, nata Küsterin</t>
  </si>
  <si>
    <t>Testes: Do(min)us Franciscus Josephus Sturm, Scabinus, et Conradus Kisserling, Civis huj.</t>
  </si>
  <si>
    <t>Raimundus Dumm, Civis p.m., et Elisabetha nata Ringelin</t>
  </si>
  <si>
    <t>Testes: Valentinus Dumm et Henricus Ernst, Cives</t>
  </si>
  <si>
    <t>Joannes Barth, Civis et Vietor, et Margaretha, nata Oppermännin</t>
  </si>
  <si>
    <t>Jacobus Daubern, Civis et Faber lignarius, et Agnes, nata Tresbachin</t>
  </si>
  <si>
    <t>Testes: Do(min)us Adamus Werner, Praetor in Neudorf, et Quirinus Oppermann, Civis huj.</t>
  </si>
  <si>
    <t>(Blumm) accepit Dimissoriales, et in Neudorf inthronizatus est.</t>
  </si>
  <si>
    <t>Philippus Weber, Civis in Kiderach, et Catharina, nata Prinzin</t>
  </si>
  <si>
    <t>Testes: Jacobus Reuter et Petrus Embach, Cives</t>
  </si>
  <si>
    <t>(Wagnerin) accepit Dimissoriales, et in Oberwalluff inthronizata est.</t>
  </si>
  <si>
    <t>(Fehlinger) accepit Dimissoriales, et in Hallgarten inthronizatus est.</t>
  </si>
  <si>
    <t>Cornelius Bechenberger, Civis in Oberwesel, et Ursula, nata Schuk(?)</t>
  </si>
  <si>
    <t>Testes: Wendelinus Ernst et Petrus Weber, Cives Asperavallenses</t>
  </si>
  <si>
    <t>Christophorus Ludwig, Civis in Kiderach, et Gertrudis</t>
  </si>
  <si>
    <t>Nicolaus Reiz, Civis huj., et Elisabetha Kappenstein</t>
  </si>
  <si>
    <t>Testes: Cives Cchristophorus Hoffmann et Quirinus Wagner</t>
  </si>
  <si>
    <t>Nicolaus Semler, Civis huj., et M. Josepha, nata Schaeferin</t>
  </si>
  <si>
    <t>Testes: D(ominus) Vincentius Cronenberger, Scabinus, et Conradus Küster</t>
  </si>
  <si>
    <t>Jacobus Schüssler, Civis ex Orb p.m., et Catharina</t>
  </si>
  <si>
    <t>Jacobus Denter, Civis et Pistor huj., et Elisabetha</t>
  </si>
  <si>
    <t>Testes: Martinus Kettenbach et Josephus Oppermann, Cives</t>
  </si>
  <si>
    <t>Virgo [Jungfrau]  [Jungfrau]  Elisabetha Massmännin</t>
  </si>
  <si>
    <t>Josephus Denter</t>
  </si>
  <si>
    <t>(Denter) accepit Dimissoriales, et in Geisenheim inthronizatus est.</t>
  </si>
  <si>
    <t>Gerhardus Rusler, Scabinus p.m., et Catharina, nata Siegfriedin</t>
  </si>
  <si>
    <t xml:space="preserve">Testes: D(omi)nus Philippus Siegfried, Scabinus, et Joannes Rusler, Civis huj. </t>
  </si>
  <si>
    <t>Joannes Barth, Civis p.m., et Margarita, nata Oppermännin</t>
  </si>
  <si>
    <t>Antonius Frank, Civis, et Christina Jonasin</t>
  </si>
  <si>
    <t>Testes: Georgius Sturm et Ignatius Sturm, Cives</t>
  </si>
  <si>
    <t>Henericus Scholl, Civis huj., et Elisabetha, nata Trepauin</t>
  </si>
  <si>
    <t>Testes: Josephus Scholl et Quirinus Oppermann(?), Cives</t>
  </si>
  <si>
    <t>(Isinger) accepit Dimissoriales et in Oberwalluf inthronizatus est.</t>
  </si>
  <si>
    <t>(Templerin) acepit Dimissoriales et in Altavilla inthronizata est.</t>
  </si>
  <si>
    <t>Wilhelmus Idstein, Civis in Oestrich, et Catharina</t>
  </si>
  <si>
    <t>Nicolaus Schaefer, Civis hujatis, et Anna Mairia</t>
  </si>
  <si>
    <t>Testes: Martinus Kettenbach et Nicolaus Semler</t>
  </si>
  <si>
    <t>(Goebel) accepit Dimissoriales et in Kiderach inthronizatus est.</t>
  </si>
  <si>
    <t>(Isingerin) accepit Dimissoriales et in Kiderach inthronizata est.</t>
  </si>
  <si>
    <t>(Denter) accepit Dimissoriales et in Erbach inthronizatus est.</t>
  </si>
  <si>
    <t>Joannes Bart, Civis et Vietor p.m.</t>
  </si>
  <si>
    <t>Testes: Wilhelmus Daubern et Henricus Müller, Cives</t>
  </si>
  <si>
    <t>(Kett) accepit Dimissoriales et in Rüdesheim  inthronizatus est impetrata Dispensatione in quarto Gradu Consanguinitatis</t>
  </si>
  <si>
    <t>(Wagnerin) accepit Dimissoriales et in Neudorf inthronizata est.</t>
  </si>
  <si>
    <t>(Pflanz) accepit Dimissoriales et Cambergae inthronizatus est.</t>
  </si>
  <si>
    <t>Laurentius Weppel, Civis huj. p.m., et Agnes</t>
  </si>
  <si>
    <t>Dominus Henricus Schuth, Praetor, et Anna Maria</t>
  </si>
  <si>
    <t>Testes: Andreas Goebel et Valentinus Dumm, Cives</t>
  </si>
  <si>
    <t>(Bopp) accepit Dimissoriales et in Sindligen inthronizatus est.</t>
  </si>
  <si>
    <t>(Schwarz) accepit Dimissoriales et in Kiderach inthronizatus est.</t>
  </si>
  <si>
    <t>(Felinger) accepit Dimissoriales et Altavillae inthronizatus est.</t>
  </si>
  <si>
    <t>(Schwarzin) accepit Dimissoriales et in Neudorf inthronizata est.</t>
  </si>
  <si>
    <t>(Eschbach) accepit Dimissoriales et in Oberjosbach inthronizatus est.</t>
  </si>
  <si>
    <t>(Schmitt) accepit Dimissoriales et Altavillae inthronizatus est.</t>
  </si>
  <si>
    <t>Joannes Josephus Oppermann, Civis, et Scholastica</t>
  </si>
  <si>
    <t>Geirgius Bernard, Civis in Hallgarten p.m., et M. Eva</t>
  </si>
  <si>
    <t>Testes: Conradus Felinger et Nicolaus Wagner, Cives</t>
  </si>
  <si>
    <t>(Wagner) accepit Dimissoriales et in Erbach inthronizatus est.</t>
  </si>
  <si>
    <t>Virgo [Jungfrau]  [Jungfrau]  Barbara M…</t>
  </si>
  <si>
    <t>(Bicking) accepit Dimissoriales et in Mindsheim inthronizatus est.</t>
  </si>
  <si>
    <t>Martinus Kettenbach, Civis, et Elisabetha</t>
  </si>
  <si>
    <t>Wilhelmus Hess, Civis in Kiderach, et Margarita</t>
  </si>
  <si>
    <t>Testes: Adamus Schraub et Valentinus Trunk, Cives</t>
  </si>
  <si>
    <t>Franciscus Schwarz, Civis huj. p.m., et Elisabetha</t>
  </si>
  <si>
    <t>Davidus Schmauch p.m., Civis in Oestrich, et Catharina</t>
  </si>
  <si>
    <t>Testes: Petrus Schraub et Petrus Embach, Cives ex Rauenthal</t>
  </si>
  <si>
    <t>Dominus Franciscus Josephus Sturm, Scabinus et Vietor, ac Agnes</t>
  </si>
  <si>
    <t>Dominus Elias Brument, Hospitatus et Telonius Administratoris in Stadtprozelten, et Catharina</t>
  </si>
  <si>
    <t>Testes: Dominus Joannes Seufert, Mercator Wertheimensis, et Casparus Zerbe, Civis Altavillanus</t>
  </si>
  <si>
    <t>Joannes Isinger, Civis p.m., et Magdalena</t>
  </si>
  <si>
    <t>Joannes Adamus Schroeder, Civis in Bleidenstadt, et Jacobina p.m.</t>
  </si>
  <si>
    <t>Testes: Valentinus Isinger et Philippus Bart, Cives</t>
  </si>
  <si>
    <t>Melchiorus Klein, Civis p.m., et Anna m.</t>
  </si>
  <si>
    <t>Valentinus Ringel, Civis et Vietor, ac Gertrudis p.m.</t>
  </si>
  <si>
    <t>Testes: Martinus Kettenbach et Philippus Dumm, Cives</t>
  </si>
  <si>
    <t xml:space="preserve">acceperunt Dimissoriales et in Schwalbach inthronizati sunt. </t>
  </si>
  <si>
    <t>Joannes Wagner, Civis, et Rosina</t>
  </si>
  <si>
    <t>Scabinus Vincentius Cronenberger, et Margarita</t>
  </si>
  <si>
    <t>Testes:  ?  ?, et Valentinus …bach, Civis huj.</t>
  </si>
  <si>
    <t>(Werner) accepit Dimissoriales et in Halgarten inthronizatus est.</t>
  </si>
  <si>
    <t>Jocobus Post, civis ex Kiderach, et Catharina p.m.</t>
  </si>
  <si>
    <t>Testes: Valentinus Dumm et Jacobus Ringel, Cives</t>
  </si>
  <si>
    <t>Viduus [Witwer]  Philippus Sotocas</t>
  </si>
  <si>
    <t>Testes: Dominus Adamus Josephus Sturm et Josephus Oppermann, Cives</t>
  </si>
  <si>
    <t>(Schüssler) accepit Dimissoriales et in Halgarten inthronizatus est.</t>
  </si>
  <si>
    <t>(Münchin) accepit Dimissoriales et Altavillae inthronizata est.</t>
  </si>
  <si>
    <t>Henricus Ortel, Civis huj., et Anna Maria</t>
  </si>
  <si>
    <t>Testes: Henricus Müller et Quirinus Oppermann, Cives</t>
  </si>
  <si>
    <t>Antonius Münch et Elisabetha</t>
  </si>
  <si>
    <t>Fridericus Schmitt, Civis p.m., et M. Josepha</t>
  </si>
  <si>
    <t>Testes: Antonius Frank et Quirinus Oppermann, Cives</t>
  </si>
  <si>
    <t>Andreas Reuter, Civis, et Catharina</t>
  </si>
  <si>
    <t>Franciscus Hirsch et Catharina</t>
  </si>
  <si>
    <t>Testes: Wilhelmus Lang et Quirinus Oppermann, Cives</t>
  </si>
  <si>
    <t>(Bopp) accepit Dimissoriales et in Oestrich inthronizatus est.</t>
  </si>
  <si>
    <t>Philippus Weiler, Civis et Pistor</t>
  </si>
  <si>
    <t>Dominus Adamus Schüssler, Ludimagister, et Anna M. p.m.</t>
  </si>
  <si>
    <t>Testes: Jocobus Schüssler et Franciscus Josephus Müller, Cives</t>
  </si>
  <si>
    <t>Nicolaus Ebert, Civis in Dachsbach</t>
  </si>
  <si>
    <t>Henericus Schwarz p.m. et Catharina</t>
  </si>
  <si>
    <t>(Hummweilerin) ) accepit Dimissoriales et in Kiderach inthronizata est.</t>
  </si>
  <si>
    <t>(Arnheider) accepit Dimissoriales et in Neudorf inthronizatus est.</t>
  </si>
  <si>
    <t>Georgius Hermann, et Catharina</t>
  </si>
  <si>
    <t>Petrus Bopp, Civis, et Catharina</t>
  </si>
  <si>
    <t>Testes: Henricus W… et Auquilinus(?) J…., Cives</t>
  </si>
  <si>
    <t>(Schuthin) accepit Dimissoriales et in Schlangenbad inthronizata est.</t>
  </si>
  <si>
    <t>(Frankin) accepit Dimissoriales et in Neudorf inthronizata est</t>
  </si>
  <si>
    <t>(Boppin) accepit Dimissoriales et in Kiderach inthronizata est.</t>
  </si>
  <si>
    <t>(Weiskirch) accepit Dimissoriales et in Kiderach inthronizatus est.</t>
  </si>
  <si>
    <t>Jacobus Wagner, Civis p.m., et Eva</t>
  </si>
  <si>
    <t>Impetrata Dispensatione in tertio Gradu Consanguinitatis.</t>
  </si>
  <si>
    <t>Testes: Philippus Weiler et Wilhelmus Lang, Cives</t>
  </si>
  <si>
    <t>Christianus Münch, Accola, et Elisab.</t>
  </si>
  <si>
    <t>Testes: Augustinus Scholl et Hnenericus Müller</t>
  </si>
  <si>
    <t>(Schäferin) (accepit Dimissoriales et) in Niederwalluf  inthronizata est.</t>
  </si>
  <si>
    <t>Antonius Benz, Civis, et Anna M.</t>
  </si>
  <si>
    <t>Franciscus(?) Kett, Administrator in Schlangenbad, et Agnes</t>
  </si>
  <si>
    <t>Testes:Franciscus(?) Josephus Sturm(?) et Conradus  ?</t>
  </si>
  <si>
    <t>Antonus Frank et Dorothea</t>
  </si>
  <si>
    <t>Joannes Hoffman et Elisabetha</t>
  </si>
  <si>
    <t>Testes: Petrus Weber et Nicolaus Wagner, Cives</t>
  </si>
  <si>
    <t>Laurentius Weppel, Civis P.m., et Agnes</t>
  </si>
  <si>
    <t>Jacobis Lenardi, Civis Boppardensis p.m., et Anna M. p.m.</t>
  </si>
  <si>
    <t>Testes: Joannes Wagner et Valentinus Dumm, cives</t>
  </si>
  <si>
    <t>Casparus Marx, ex Georborn, et Elisabetha</t>
  </si>
  <si>
    <t>laurentius Backhaus et Francisca</t>
  </si>
  <si>
    <t>Testes: Valentinus Fischbach et Joannes W….</t>
  </si>
  <si>
    <t>Virgo [Jungfrau]  [Jungfrau]  Elisabetha F…</t>
  </si>
  <si>
    <t xml:space="preserve">Carolus Bicking et Catharina </t>
  </si>
  <si>
    <t>Antonius   ?  et   ?</t>
  </si>
  <si>
    <t>Testes: Valentinus Isinger et Quirinus Oppermann</t>
  </si>
  <si>
    <t>Petrus Annach, Molitor auf der Kling p.m. et Francisca</t>
  </si>
  <si>
    <t>Vincentius Cronenberger, Scabinus, et Margarita</t>
  </si>
  <si>
    <t>Testes: Dominus Ludovicus Kett   ?  et dictus Pater Sponsae</t>
  </si>
  <si>
    <t>Michael Heidel, Civis, et Margarita</t>
  </si>
  <si>
    <t>Petrus Jung , et Margarita</t>
  </si>
  <si>
    <t>Testes: Leonardus Schwarz et Valentinus Koerner, Cives</t>
  </si>
  <si>
    <t>Adamus Screb, Civis in Laubenheim, et Gertrudis</t>
  </si>
  <si>
    <t>Testes: Valentinus Dumm et Wilhelmus Daubern</t>
  </si>
  <si>
    <t>Melchior Sturm, Civis, et Elisabetha</t>
  </si>
  <si>
    <t>Martinus Kettenbach, Civis p.m., et Rosina p.m.</t>
  </si>
  <si>
    <t>Testes: Quirinus Wagner et dictus Pater Sponsi</t>
  </si>
  <si>
    <t xml:space="preserve">Valentinus Demmer, Civis Halgartensis, </t>
  </si>
  <si>
    <t>Joannes Josephus Oppermann, Civis, et Scholastika p.m.</t>
  </si>
  <si>
    <t>Testes: Philippus Weiler et Adamus Schraub, Cives</t>
  </si>
  <si>
    <t>Henricus Ernst, Civis p.m.. et Catharina</t>
  </si>
  <si>
    <t>Christianus, Münch, Accola, et Elisabetha</t>
  </si>
  <si>
    <t>Testes: Wilhelmus Lang et Quirinus Wagner, Cives</t>
  </si>
  <si>
    <t>Jacobus Schaefer, Civis, et Charlotta</t>
  </si>
  <si>
    <t>Testes: Valentinus Fischbach et Wilhelmus Daubern, Cives</t>
  </si>
  <si>
    <t>Ludovicus Krechel, Civis Neudorf, et Barbara</t>
  </si>
  <si>
    <t>Testes: Jacobus Schüssler et Nicolaus Korn, Cives</t>
  </si>
  <si>
    <t>Antonius Bart, Civis Rüdesheimensis p.m.</t>
  </si>
  <si>
    <t>Testes: Jacobus Schüssler et Josephus Scholl, Cives</t>
  </si>
  <si>
    <t>Balthasarus Giez, Civis et Lanio Altavillanus p.m., et Barbara p.m.</t>
  </si>
  <si>
    <t>Testes: Christophorus Hoffmann et Frater Sponsi, Sebastianus Giez, Cives</t>
  </si>
  <si>
    <t>Jacobus Daubern, Civis, et Agnes</t>
  </si>
  <si>
    <t>Testes: D(omi)nus Franciscus Josephus Sturm et Adamus Schraub, Cives huj.</t>
  </si>
  <si>
    <t>Filia illegitima Agnetis, relictae Vidua [Witwe]  [Witwe] e Andreae Hemrod</t>
  </si>
  <si>
    <t>Testes: Philippus Schaefer et Jacobus Werner, Cives</t>
  </si>
  <si>
    <t>Nicolaus Semler, Civis p.m., et Maria Josepha</t>
  </si>
  <si>
    <t>Jacobus Post, Civis Kideracensis p.m., et Catharina P.m.</t>
  </si>
  <si>
    <t>Nicolaus Schäfer et Josephus Bibo, Cives</t>
  </si>
  <si>
    <t>Casparus Sickinger et Anna Maria</t>
  </si>
  <si>
    <t>Testes: Nicolaus Schäfer et Aloisius Semler</t>
  </si>
  <si>
    <t>Filia illegitima Ursulae Weingartin</t>
  </si>
  <si>
    <t>Testes: Valentinus Müller et Petrus Weiler</t>
  </si>
  <si>
    <t>(Schuth) accepit Dimissoriales et in Kiderach inthronizatus est.</t>
  </si>
  <si>
    <t>(Berzin) accepit Dimissoriales et Moguntiae inthronizata est.</t>
  </si>
  <si>
    <t>Petrus Lorenz, Civis auf der Glashütte aus der Pfarrei zu Schlosborn, et Anna M.</t>
  </si>
  <si>
    <t>Pilippus Weiler, Civs et Pistor, et Christina</t>
  </si>
  <si>
    <t>Testes: Andreas Schraub et Laurentius Korn, Cives</t>
  </si>
  <si>
    <t>Sturmin accepit Dimissoriales et in Frauenstein inthronizata est.</t>
  </si>
  <si>
    <t>Engelbertus Werner, Civis Altavillanus p.m., et Eva</t>
  </si>
  <si>
    <t>Testes: Wilhelmus Lang et Tilmannus Giez, Cives</t>
  </si>
  <si>
    <t>Valentinus Fischbach, Civis et Faber lignarius, et Gertrudis</t>
  </si>
  <si>
    <t>Philippus Weiler, Civs et Pistor, et christina</t>
  </si>
  <si>
    <t>Testes: Adamus Schraub et Quirinus Oppermann, Cives</t>
  </si>
  <si>
    <t>Conradus Doez(?), Civis Mogonus et Notarius, ac Magdalena</t>
  </si>
  <si>
    <t>D(omi)nus Franciscus Sturm, Scabinus, et Agnes</t>
  </si>
  <si>
    <t>Testes: D(omi)nus Casparus Zerbee(?), Praetor Altavillanus. et Adamus Josephus Sturm, Frater Sponsae</t>
  </si>
  <si>
    <t>Joannes Petrus Rudolph, Civis in Frauenstein, et ?</t>
  </si>
  <si>
    <t>Testes: Nicolaus Schaefer et Antonius Isinger, Cives</t>
  </si>
  <si>
    <t>Dominus Andreas Goebel, Civis et Vietor, Et Gertrudis p.m.</t>
  </si>
  <si>
    <t>Antonius Debo, Civis ex Braidart, et Magdalena</t>
  </si>
  <si>
    <t>Testes: Domines Antonius Schneider et Andreas Schraub</t>
  </si>
  <si>
    <t>Aquikinus Jaeger, Civis et Lintio, et M. Barbara p.m.</t>
  </si>
  <si>
    <t>Antonius Frank, Civis, et Dorathea</t>
  </si>
  <si>
    <t>Testes: Tilmannus Diez et Andreas Frank, Cives</t>
  </si>
  <si>
    <t>Jacobus Reuter, Civis, et M. Josepha(?)</t>
  </si>
  <si>
    <t>Testes: Tilmannus Diez et Valentinus Sichinger(?), Cives</t>
  </si>
  <si>
    <t>Antonius Münch, Civis p.m., ac Elisabetha</t>
  </si>
  <si>
    <t>Andreas Reuter et Catharina</t>
  </si>
  <si>
    <t>Testes: Quirinus Ernst et Andreas Reuter, Cives</t>
  </si>
  <si>
    <t>Andreas Reuter, Civis, et Catharina p.m.</t>
  </si>
  <si>
    <t>Quirinus Wagner, Civis p.m., et Barbara p.m.</t>
  </si>
  <si>
    <t>Testes:Quirinus Ernst et Andreas Reuter, Cives</t>
  </si>
  <si>
    <t>(Lorenzin) accepit Dimissoriales et in Neudorf inthronizata est</t>
  </si>
  <si>
    <t>Josephus Bibbo, Civis Kideracnnsis, ac Margarita Magdalena p.m.</t>
  </si>
  <si>
    <t>Testes: Josephus Bibbo, Pater Sponis, et Nicolaus Schell, Civis Budenheimensis</t>
  </si>
  <si>
    <t>Antonius Franck, Civis huj. ac Catharina p.m.</t>
  </si>
  <si>
    <t>Jacobus Michel pmm., Incola in Geroldstein, et Anna Margarita</t>
  </si>
  <si>
    <t>Fridericus Masmann p.m.olim Civis ibidem, et Magdalena nata Steinmetz, Relicta ejus</t>
  </si>
  <si>
    <t>oim Civis Fridericus Wallmach Rüdesheimensis, et margarita nata Ludwig p.m.</t>
  </si>
  <si>
    <t>Philippus Schaefer, Civis, et Barbara Münchin</t>
  </si>
  <si>
    <t>Laurentius Ost(?), Civis Cambergensis, et Elisabetha …mmin</t>
  </si>
  <si>
    <t>Testes: Valentinus et Jacobus Isinger, Cives</t>
  </si>
  <si>
    <t>Johannes Werner, Accola, et Anna Elisabetha</t>
  </si>
  <si>
    <t>Andreas Winckler, Accola ex Kettenbach, et Dorothea Wittgerin</t>
  </si>
  <si>
    <t>Testes: Andreas et Philippus Franck, Cives</t>
  </si>
  <si>
    <t xml:space="preserve">(Wagnerin) accepit Dimissoriales et in Eltville inthronisata est </t>
  </si>
  <si>
    <t>D(omi)nus Christianus Schneider, Ludimagister in Halgarten p.m., et Magdalena</t>
  </si>
  <si>
    <t>D(omi)nus Scabinus Franciscus Josephus Sturm et M. Agnes</t>
  </si>
  <si>
    <t>Testes: D(omi)ni Andreas Plantz et Andreas Schraub, Cives</t>
  </si>
  <si>
    <t>Jacobus, Civis, et Charlotta</t>
  </si>
  <si>
    <t>Ludovicus Krechel, Civis et Pistor in Neudorf, et Agnes</t>
  </si>
  <si>
    <t>Testes: Jacobus Schäefer, Pater Mariti, et Adamus Schaefer, Frater quidem et Civis huj.</t>
  </si>
  <si>
    <t>(Schaefer) accepit Dimissoriales et in Kiderach inthronizatus est</t>
  </si>
  <si>
    <t>Philippus Kohlas, Molitor, et Francisca</t>
  </si>
  <si>
    <t>D(omi)nus Scabinus Vincentius Cronenberger et Margarita</t>
  </si>
  <si>
    <t>Testes: dies Patri</t>
  </si>
  <si>
    <t>Filius illegitimus Elisabethae Rothin, Soluta ex Dumbach, Parochia Kambergensis</t>
  </si>
  <si>
    <t>Antonius Isinger, Civis, et Eva</t>
  </si>
  <si>
    <t>Testes: dictus Pater et Quirinus Oppermann, Adituus</t>
  </si>
  <si>
    <t>Adamus Wenzel, Civis in Castell p.m., et Margarita</t>
  </si>
  <si>
    <t>Christianus Münch, Accola in Rauenthal, et Anna M.</t>
  </si>
  <si>
    <t>Testes: Quirinus Ernst et J. Josephus Scholl, Cives</t>
  </si>
  <si>
    <t>Joannes Bibbo, Civis in Kiderach p.m., et Catharina</t>
  </si>
  <si>
    <t>Wilhelmus Lang, Civis huj. p.m., et Catharina</t>
  </si>
  <si>
    <t>Testes: Quirinus Oppermann et Engelbertus Werner, Cives</t>
  </si>
  <si>
    <t>..</t>
  </si>
  <si>
    <t>(Bart) accepit Dimissoriales et in Bleidenstadt inthronizatus est</t>
  </si>
  <si>
    <t>(Klein) accepit Dimissoriales et in Oberjosbach inthronizatus est</t>
  </si>
  <si>
    <t>D(omi)nus Praetor Henrichus Josephus Schuth p.m. et Anna M. nata Wernerin</t>
  </si>
  <si>
    <t>Testes: Philippus Kohlas et Franciscus Bibbo, Cives</t>
  </si>
  <si>
    <t>Valentinus Ringel, Civis p.m., et Gertrudis p.m.</t>
  </si>
  <si>
    <t>Nicolaus Reiz, Civis p.m., et Eva</t>
  </si>
  <si>
    <t>Testes: Valentinus Dumm et Christophorus Klein, Cives</t>
  </si>
  <si>
    <t>Gerhardus Sturm, Civis p.m., et Gertrudis</t>
  </si>
  <si>
    <t>Testes: Melchior Sturm et ?  ? Cives</t>
  </si>
  <si>
    <t>Joes Hoffmann(?), Civis, et Margarita Bolin</t>
  </si>
  <si>
    <t>Philippus Fuchs, Civis, et Magdalena Schwarzin(?)</t>
  </si>
  <si>
    <t>Testes: Nicolaus Wagner et Laurentius Korn</t>
  </si>
  <si>
    <t>Philippus Weiler, Civis et Pistor p.m., et Christina Oppermannnin</t>
  </si>
  <si>
    <t>Franciscus Annach et Catharina Sotokasin p.m.</t>
  </si>
  <si>
    <t>Testes: Christianus Annach et Adamus Schraub, Cives</t>
  </si>
  <si>
    <t>Andreas Reuter, Civis, et Catharina Schulerin(?)</t>
  </si>
  <si>
    <t>Jacobus Lehn, Civis et Lanio in Langenschwalbach, et Monica Fuhmin</t>
  </si>
  <si>
    <t>Testes: An… Reuter(?) et Ignatius Sturm, Cives</t>
  </si>
  <si>
    <t xml:space="preserve">..natius  ? </t>
  </si>
  <si>
    <t>Jacobus Conradi, Civis in Langenschwalbach, et Catahrina Dickin</t>
  </si>
  <si>
    <t>Testes: Philippus  ? et Antonius Schuler(?), Cives</t>
  </si>
  <si>
    <t>Jacobus Reuter et Maria Josepha Schaeferin</t>
  </si>
  <si>
    <t>Joannes Baptista Abt, Civis ex Rückershausen, et Catharina Wincklerin</t>
  </si>
  <si>
    <t>Testes: Tilmannus Giez et Franciscus Lorenz, Cives</t>
  </si>
  <si>
    <t>Joannes(?)  M…., Civis Kideracensis, et  ?</t>
  </si>
  <si>
    <t>?   ?, et ?  Backhausin</t>
  </si>
  <si>
    <t>Quirinus(?) Oppermann, Civis et Adituus, et Anna Dickin</t>
  </si>
  <si>
    <t>Petrus Klein et Barbara Stein(?)</t>
  </si>
  <si>
    <t>Testes: Christophorus Weber et Wilhelmus Klein</t>
  </si>
  <si>
    <t>Andreas Bicking, Civis</t>
  </si>
  <si>
    <t>Adamus Hüttger, Tibialium Textor ex Kleinwallstadt, et Catharina Rohe</t>
  </si>
  <si>
    <t>Testes: Quirinus Oppermann senior et Quirinus Oppermann jun., Cives</t>
  </si>
  <si>
    <t>Casparus Wissmann, Civis Erbacensis, et Barbara Hausmann</t>
  </si>
  <si>
    <t>Valentinus Schmitt, Civis, et Anna M. Isingerin</t>
  </si>
  <si>
    <t>Joannes Baptista Rusler et Christophorus Weber, Cives</t>
  </si>
  <si>
    <t>Philippus Veit, Civis in Budenheim, et Barbara Vorndorferin</t>
  </si>
  <si>
    <t>Testes: Philippus Dumm et Andreas Beckenberger, Cives</t>
  </si>
  <si>
    <t>6.4..</t>
  </si>
  <si>
    <t>Nicolaus Korn, Civis, et Elisabetha Catharina, nata Schäferin</t>
  </si>
  <si>
    <t>Philippus Konhas et Elisabetha Vietor</t>
  </si>
  <si>
    <t>Testes: Laurentius Korn et Joannes Arnheider, Cives</t>
  </si>
  <si>
    <t>Nicolaus Wagner, Civis, et Elisabetha Hoffmaennin</t>
  </si>
  <si>
    <t>Testes: Tilmannus Giez et Quirinus Oppermann, Cives</t>
  </si>
  <si>
    <t>19.10,</t>
  </si>
  <si>
    <t>(Isinger) accepit Dimissoriales et Neudorf inthronizatus est</t>
  </si>
  <si>
    <t>Jacobus Schaefer, Civis, et Charlotta Stanzenbergerin</t>
  </si>
  <si>
    <t>Valentinus Trunck, Civis et Ligni Faber, et Christina Kettenbach</t>
  </si>
  <si>
    <t>Testes: Jacobus Schaefer et Franciscus Lorenz, Cives</t>
  </si>
  <si>
    <t>(Cronenberger) accepit Dimissoriales et Camberg inthronizatus est</t>
  </si>
  <si>
    <t>Carolus Bicking, Civis p.m., et Catharina nata Berthes</t>
  </si>
  <si>
    <t>Thomas Hohl, Civis p.m.. et Ottilia Schollin p.m.</t>
  </si>
  <si>
    <t>Testes: Christophorus Weber, et Valentinus Isinger, Cives</t>
  </si>
  <si>
    <t>Valentinus Fischbach p.m., et Gertrudis, nata Cronenbergerin</t>
  </si>
  <si>
    <t>Joannes Arnheider, Civis et Custos Silvarum, et Catharina, nata Wepplin p.m.</t>
  </si>
  <si>
    <t>Testes: Vincentius Cronenberger et Joannes Scranz, Cives</t>
  </si>
  <si>
    <t>Franciscus Josephus Gettig, Civis in Moguntia, et Margarita, nata Friseneker</t>
  </si>
  <si>
    <t>Adamus Kessler, Civis Mogonus, et Anna Maria nata Riffel</t>
  </si>
  <si>
    <t>Testes: Jacobus Henco, et Petrus Copp, Cives Mog.</t>
  </si>
  <si>
    <t>(Jaeger) accepit Dimissoriales et in Eltville inthronizatus est</t>
  </si>
  <si>
    <t>(Embach) accepit Dimissoriales et in Schlangenbad inthronizatus est</t>
  </si>
  <si>
    <t>Thomas Foeller, Civis in Kammerzell prope Fuld, et Anna Maria Giesin</t>
  </si>
  <si>
    <t>Petrus Embach, Civis ex Rauenthal, et Cunigundis, nata Chiblin</t>
  </si>
  <si>
    <t>Testes: Anselmus Rustler et Henricus Müller, Cives</t>
  </si>
  <si>
    <t>Henricus Orthel, Civis ex Rauenthal, et Anna Maria Müllerin</t>
  </si>
  <si>
    <t>Testes: Nicolaus Schneider et Nicolaus Schaefer, Cives</t>
  </si>
  <si>
    <t>Adamus Schraub, Civis et Lanio p.m., et Francisca, nata Rustlerin</t>
  </si>
  <si>
    <t>Philippus Werner, Civis et Sutor, et Barbara Diederichin</t>
  </si>
  <si>
    <t>Testes: Adamus Josephus Embach et Wendelinus Werner</t>
  </si>
  <si>
    <t>Fridericus Volmer, Civis et Nauta ex Geisenheim, et Maria Anna, nata Hessnauerin</t>
  </si>
  <si>
    <t>Joannes Baptista Rustler, Civis et Vietor, et Anna Maria, nata Sc(h)raubin</t>
  </si>
  <si>
    <t>Testes: Valentinus Müller et Gregorius Volmer, Cives</t>
  </si>
  <si>
    <t>(Winklerin) accepit Dimissoriales et in Daisbach inthronizata est</t>
  </si>
  <si>
    <t>Christianus Ludwig, Civis in Schlangenbath, et Anna Maria, nata R(?)utmaennin</t>
  </si>
  <si>
    <t>Joannes Dilian, Civis in Schlangenbath, et Maria Martha, nata Knochin</t>
  </si>
  <si>
    <t>Testes: Adam Kuhn et Quirinus Oppermann, Cives</t>
  </si>
  <si>
    <t>Joannes Münch, Civis et Molitor ..ni Schlangenbath, et Catharina, nata Bartin</t>
  </si>
  <si>
    <t>Georgius Schill, Molitor ex Mainz, et Catharina, nata Bauerin</t>
  </si>
  <si>
    <t>Testes: Jacobus Schumacher et Balthasarus Münch</t>
  </si>
  <si>
    <t>Testes: Petrus Bicking et Valentinus Schaefer, Cives</t>
  </si>
  <si>
    <t>Valentinus Fischbach, Faber lignarius, et Gertrudis Cronenberger</t>
  </si>
  <si>
    <t>Testes: Casparus Cronenberger et Casparus Fischbach</t>
  </si>
  <si>
    <t>Petrus Embach, Civis, et Cunegundis Chiblin</t>
  </si>
  <si>
    <t>Testes: Cives Nicolaus Schaefer et Adam Josephus Embach</t>
  </si>
  <si>
    <t>Valentinus Koerner, Linteo, et Anna Maria Heidlin</t>
  </si>
  <si>
    <t>Valentinus Dumm, Civis, et Elisabetha, nata Wepplin</t>
  </si>
  <si>
    <t>Testes: Franciscus Bibo et Franciscus Heidel</t>
  </si>
  <si>
    <t>Joannes Haardt, Civis Murar., et Catharina, nata Runcklin</t>
  </si>
  <si>
    <t>Testes: Petrus Krechel et Wilhelmus Klein, Cives</t>
  </si>
  <si>
    <t>D(omi)nus Henricus Josephus Schuth p.m., et Anna Maria Wernerin</t>
  </si>
  <si>
    <t>post impetratam Dispensationem in primo Gradu Adfinitatis et in Cognatione spirituali</t>
  </si>
  <si>
    <t>Testes: Christianus Annach et Josephus Bibo</t>
  </si>
  <si>
    <t>Joannes Mehrer, Civis, et Magarita Kilianin ex Joannesberg</t>
  </si>
  <si>
    <t>Dominus Andreas Schraub Civis et Pistor, ac Maria Josepha Hüttin</t>
  </si>
  <si>
    <t>Testes: D(omi)nus Praetor Ludovicus Kett et Josephus Sturm, Cives</t>
  </si>
  <si>
    <t>Petrus Jung et Magarita Hardlin ex Kiderach</t>
  </si>
  <si>
    <t>Testes: Anselmus Rustler et Philippus Koerner, Cives</t>
  </si>
  <si>
    <t>Laurentius Banckauf, Civis et Vietor, ac Francisca, nata Goeblin</t>
  </si>
  <si>
    <t>Joannes Georgius Sturm, Civis et Lanio, et Elisabetha, nata Stockhausin</t>
  </si>
  <si>
    <t>Testes: Cives Christophorus Klein et Valentinus Isinger</t>
  </si>
  <si>
    <t>Joannes Haaf, Civis et ligni ferrarius in Neudorf, ac Maria Anna(?) Kesslerin</t>
  </si>
  <si>
    <t>Testes: Cives ex Neudorf Nicolaus Schuck et Valentinus Kessler</t>
  </si>
  <si>
    <t>Valentinus Fischbach, Civis et ligni ferrarius in Rauenthal, et Gertrudis Cronenberger</t>
  </si>
  <si>
    <t>Martinus Kettenbach, Civis, et Sophia Dauberin</t>
  </si>
  <si>
    <t>Testes: Cives Petrus Krechel et Aloisius Bart</t>
  </si>
  <si>
    <t>Virgo [Jungfrau]  [Jungfrau]  Anna Maria Stein</t>
  </si>
  <si>
    <t>Joannes Stein, Civis, et Catharina Kettenbachin</t>
  </si>
  <si>
    <t>Testes: Vicentius Cronenberger ex Rauenthal et Georgius Humbach ex Hallgarten, Cives</t>
  </si>
  <si>
    <t>Nicolaus Fleschner, Civis in Eltville, et Anna Maria nata Peiler</t>
  </si>
  <si>
    <t>Thomas Hohl, Civis, et Ottilia nata Scholl</t>
  </si>
  <si>
    <t>Testes: Joannes Josephus Scholl et Valentinus Bicking, Cives</t>
  </si>
  <si>
    <t>Philippus Fuchs, Civis in Rauenthal, et Magdalena Schwarz</t>
  </si>
  <si>
    <t>Testes: ?   ?</t>
  </si>
  <si>
    <t>?9.2.</t>
  </si>
  <si>
    <t>Josephus Scholl, civis in Asperavalle, et Anna Maria nata Ringelin</t>
  </si>
  <si>
    <t>Nicolaus Fleschner, Altavilla, et Anna Maria</t>
  </si>
  <si>
    <t>Testes: Josephus Scholl et Anselmus Rustler huj.</t>
  </si>
  <si>
    <t>Laurentius Baumkauf, Civis, et Francisca, nata Gockelin, huj.</t>
  </si>
  <si>
    <t>Jacobus Reuter, Civis hujus, et Maria Josepha, nata Schaeferin</t>
  </si>
  <si>
    <t>Testes: Laurentius Korn et Tilmannus Giez, Cives huji</t>
  </si>
  <si>
    <t>?7.4.</t>
  </si>
  <si>
    <t>Philippus Schraub, Laniator huj., et Francisca nata Rustlerin</t>
  </si>
  <si>
    <t>Henricus Ernst, civis huj., et Otilia nata Dauberin</t>
  </si>
  <si>
    <t>Testes: Jacobus Schraub et Josephus Goebel, huj.</t>
  </si>
  <si>
    <t>Valentinus Dumm et Elisabetha nata Wöplin</t>
  </si>
  <si>
    <t>Augustinus Scholl, Civis, et Magdalena nata Steippin</t>
  </si>
  <si>
    <t>Testes: Joannes Arnheiter et Philippus Koerner, huj.</t>
  </si>
  <si>
    <t>Christophorus Schell, Civis huj, et Christina, nata Pfeifferin</t>
  </si>
  <si>
    <t>Jacobus Maurer. Molitor in Schlangenbad, et Catharina nata Leizin</t>
  </si>
  <si>
    <t>Testes: Nicolaus Maurer et Georgius Leiz; Cives in Schlangenbad</t>
  </si>
  <si>
    <t xml:space="preserve">28.5. </t>
  </si>
  <si>
    <t>Joannes Eser, Civis in Oestrich, et Catharina, nata Schlitzin</t>
  </si>
  <si>
    <t>Laurentius Baumkauf, Vietor huj., et Francisca, nata Goebelin</t>
  </si>
  <si>
    <t>Testes: Valentinus Baumkauf et Philippus Marx, Cives huj.</t>
  </si>
  <si>
    <t>WendelinusWerner, Merkator, et Maria Christina, nata Rathin, in Schlagenbad</t>
  </si>
  <si>
    <t>Josephus Winter, Molitor, et Cathar., nata Planz</t>
  </si>
  <si>
    <t xml:space="preserve">Testes: </t>
  </si>
  <si>
    <t>Joannes Müller in Kiderich, et Elisabetha, nata Kuhnin</t>
  </si>
  <si>
    <t>Conradus Erbach in Oestrich, et Agnes nata Weber</t>
  </si>
  <si>
    <t>Testes: Jacobus Werner, Civis huj., et Aedituus Michael Oppermann</t>
  </si>
  <si>
    <t>Joes Oechsner, Mercator in Ibind in Bavaria, et Oitilia, nata Wart</t>
  </si>
  <si>
    <t>Joes Seufert, Mercator in Wertheim, et Margaretha, nata Brument</t>
  </si>
  <si>
    <t>Testes: Caspar Zerbe, Altavilla et Josephus Sturm, huj.</t>
  </si>
  <si>
    <t>Antonius Haber, Linteo in Oberselters, et Christina Feuerstein</t>
  </si>
  <si>
    <t>illegitima Barbarae Harpelin Schlangenbad</t>
  </si>
  <si>
    <t>Testes: Jacobus Delian et Conradus Lindig in Schlangenbad</t>
  </si>
  <si>
    <t>Sebastianus Kirn, Possessor des Nürnberger Hofs bei Frauenstein. et Amalia, nata Lucumus</t>
  </si>
  <si>
    <t>Ludovicus Kett, Praetor huj., et Catharina, nata Sturmin</t>
  </si>
  <si>
    <t>Testes: Patres Ludovicus Kett et Sebastianus Kirn</t>
  </si>
  <si>
    <t>Andreas Hirth, Civis, et Catharina, nata Feuersteinin</t>
  </si>
  <si>
    <t>Filia illeg. Catharinae Weimarin soluta</t>
  </si>
  <si>
    <t>Antonius Schaefer, Sator huj., et Ekisabetha, nata Haasin</t>
  </si>
  <si>
    <t>Valentinus Trunk, Civis h.</t>
  </si>
  <si>
    <t>Testes: Antonius Schaefer et Mathaeus Kettenbach, Cives huj.</t>
  </si>
  <si>
    <t>Henricus Schuth, Caupo, et Maria nata Wernerin</t>
  </si>
  <si>
    <t>Joannes Baptista Rusler et A. Maria nata Schraub</t>
  </si>
  <si>
    <t>Testes: Philippus Siegfried et Franciscus Bibo</t>
  </si>
  <si>
    <t>Valentinus Ringel</t>
  </si>
  <si>
    <t>Agnes Kessler</t>
  </si>
  <si>
    <t>Jacobus Ringel, Civis et Vietor huj., et Elisabetha nata Engelmannin</t>
  </si>
  <si>
    <t>Petrus Kessler, Civis Neovillae, et Maria, nata Dauberin</t>
  </si>
  <si>
    <t>Testes: Michael Arnold et Adamus Kessler, Cives Neovillae</t>
  </si>
  <si>
    <t>Gerhardus Sturm, huj. Civ. et Gertrudis, nata Riehlin</t>
  </si>
  <si>
    <t>Testes: Andreas Hirt et Henricus Müller, Cives huj.</t>
  </si>
  <si>
    <t>Josephus Boerner ex Weilbach, et Marg. nata Weilin ibidem</t>
  </si>
  <si>
    <t>Josephus Bicking, Civis huj., et Cath. nata Schellin</t>
  </si>
  <si>
    <t>Testes: Henricus Müller et Quirinus Oppermann, Cives huj.</t>
  </si>
  <si>
    <t>Jacobus Ringel, Civ. et Vietor huj. et Elisabetha, nata Engelmannin</t>
  </si>
  <si>
    <t>Mathaeus Kettenbach, Civis, et Anna M., nata Hessin</t>
  </si>
  <si>
    <t>Testes: Christophorus Klein et Henr. Müller, C. h.</t>
  </si>
  <si>
    <t>Fridericus Bekhausen, Niederwalluf, et Elisabetha, nata Mohr, ibidem</t>
  </si>
  <si>
    <t>Laurentius Korn, Civ. huj., et Eva, nata Wagnerin</t>
  </si>
  <si>
    <t>Testes: Laurentius Korn et Nicolaus Wagner, Cives huj.</t>
  </si>
  <si>
    <t>acceperunt Dimissoriales ad P.R.D. Parochium in Frauenstein</t>
  </si>
  <si>
    <t>Valentinus Trunk et Christina, nata Kettenbach</t>
  </si>
  <si>
    <t>Georgius Leonardus Sadoni ex Daisbach</t>
  </si>
  <si>
    <t>Testes: Josephus Goebel et Mathaeus Kettenbach, Cives huj.</t>
  </si>
  <si>
    <t>Quirinus Wagner et Theresia, nata Flikin</t>
  </si>
  <si>
    <t>Joannes Sturm et A. Maria nata Giesin</t>
  </si>
  <si>
    <t>Testes: Joannes Sturm et Valentinus Reuter, Cives huj.</t>
  </si>
  <si>
    <t>Andreas Hirth et Catharina, nata Feuersteinin</t>
  </si>
  <si>
    <t>Jacobus Schaefer, Civ. h., et A. Maria, nata Schwarzin</t>
  </si>
  <si>
    <t>Testes: Andr. Hirth et Philippus Fuchs, Cives huj.</t>
  </si>
  <si>
    <t>(Sturm) accepit Dimissoriales et inthroniz. in Frauenstein</t>
  </si>
  <si>
    <t>Mariae Ludovicae Münchin Filius</t>
  </si>
  <si>
    <t>Georgius Sturm, Civis huj., et Elisabetha, nata Stockhausin</t>
  </si>
  <si>
    <t xml:space="preserve">Testes: Josephus Scholl et Quirinus Ernst, Cives huj. </t>
  </si>
  <si>
    <t>Joannes Nicolaus Jacob es Kleinwalstadt, et Barbara, nata Schönher</t>
  </si>
  <si>
    <t>Siegfriedin</t>
  </si>
  <si>
    <t>forsan Peste infecta prima Uxor spectabilis Domini Joannis Gerhard Siegfried Scabini et Telonearii Asperavallensis</t>
  </si>
  <si>
    <t>so der Grabstein auf dem Friedhof</t>
  </si>
  <si>
    <t>vielleicht mit der Pest infiziert, die erste Frau des gutaussehenden Sir John Gerhard Siegfried Scabini und des Zöllners von Asperavallensis</t>
  </si>
  <si>
    <t>Wagnerin</t>
  </si>
  <si>
    <t>in Puerperio [im Wochenbett]</t>
  </si>
  <si>
    <t xml:space="preserve">Emmel </t>
  </si>
  <si>
    <t>Seniculus [Ein alter Mann]</t>
  </si>
  <si>
    <t>Weißkirchin</t>
  </si>
  <si>
    <t>Sechzigerin</t>
  </si>
  <si>
    <t>tacta est Apoplexia</t>
  </si>
  <si>
    <t xml:space="preserve">Marckloffin </t>
  </si>
  <si>
    <t>Cognomen [Nachname] Isinger</t>
  </si>
  <si>
    <t>Balthasarius</t>
  </si>
  <si>
    <t>Siebziger</t>
  </si>
  <si>
    <t>p.t. Campatrador, Vierziger</t>
  </si>
  <si>
    <t>Infans [ein Kind]</t>
  </si>
  <si>
    <t>Emmelin</t>
  </si>
  <si>
    <t>8(?).1.</t>
  </si>
  <si>
    <t xml:space="preserve">Cöllin </t>
  </si>
  <si>
    <t>ex Franconia pago........ nata</t>
  </si>
  <si>
    <t>item</t>
  </si>
  <si>
    <t>Pater: Joes Zey, Mater: Anna Maria</t>
  </si>
  <si>
    <t>Petz</t>
  </si>
  <si>
    <t>Infans [ein Kind] inanimatus</t>
  </si>
  <si>
    <t xml:space="preserve">Eltern Joes Gerardus Petz u. Margaretha </t>
  </si>
  <si>
    <t>Fois(?)</t>
  </si>
  <si>
    <t>(Vater?) Joes. Valentinus</t>
  </si>
  <si>
    <t>? 8.</t>
  </si>
  <si>
    <t>Puer(?)</t>
  </si>
  <si>
    <t>Hermen (?)</t>
  </si>
  <si>
    <t>Parvulus [der Kleine]</t>
  </si>
  <si>
    <t>August</t>
  </si>
  <si>
    <t>Schmidtin(?)</t>
  </si>
  <si>
    <t>Heylin</t>
  </si>
  <si>
    <t>Eltern D Valentinus Siegfridt et Catharina</t>
  </si>
  <si>
    <t>Syfridin</t>
  </si>
  <si>
    <t>? N.B.: ?</t>
  </si>
  <si>
    <t>Ezler(?)</t>
  </si>
  <si>
    <t xml:space="preserve">Joes Jacobus </t>
  </si>
  <si>
    <t>p.t. Molitor [Arbeiter]  der Klingenmühl. Vir decrepitus (altersschwach)</t>
  </si>
  <si>
    <t>Rathin</t>
  </si>
  <si>
    <t>siebenjährig(?)</t>
  </si>
  <si>
    <t>Küngin(?)</t>
  </si>
  <si>
    <t>Würzfeldin</t>
  </si>
  <si>
    <t>vor 40 Jahre</t>
  </si>
  <si>
    <t>Kornin</t>
  </si>
  <si>
    <t>Mädchen von 10 Jahren</t>
  </si>
  <si>
    <t xml:space="preserve">infantula </t>
  </si>
  <si>
    <t>Christiani Isingers</t>
  </si>
  <si>
    <t>Schafferin</t>
  </si>
  <si>
    <t>dreijährig</t>
  </si>
  <si>
    <t>Schw..in</t>
  </si>
  <si>
    <t>Witwe in den Siebzigern hytropica</t>
  </si>
  <si>
    <t>1(?).10.</t>
  </si>
  <si>
    <t>Lambertin</t>
  </si>
  <si>
    <t>Anna Maria Gertr.</t>
  </si>
  <si>
    <t>Fostin</t>
  </si>
  <si>
    <t>ungefähr 40 Jahre Morbo diuturno [Eine lange Krankheit]</t>
  </si>
  <si>
    <t>Infans [ein Kind] exanimis</t>
  </si>
  <si>
    <t>Pater Joes Stab et Anna coniuges</t>
  </si>
  <si>
    <t>L ?</t>
  </si>
  <si>
    <t xml:space="preserve">Hermannus </t>
  </si>
  <si>
    <t>Nocke(?)</t>
  </si>
  <si>
    <t>des Jacob Eigler(?)</t>
  </si>
  <si>
    <t>Köttenbach</t>
  </si>
  <si>
    <t>Senientus</t>
  </si>
  <si>
    <t>Eschbachin</t>
  </si>
  <si>
    <t>Anna Maria und Anna Elis.</t>
  </si>
  <si>
    <t>Hilgin</t>
  </si>
  <si>
    <t>Senienta</t>
  </si>
  <si>
    <t>7. 10.</t>
  </si>
  <si>
    <t>Hö....</t>
  </si>
  <si>
    <t>ungefähr 8 Jahre</t>
  </si>
  <si>
    <t>L...</t>
  </si>
  <si>
    <t>Infans [ein Kind]. Natus in patria Gulden...</t>
  </si>
  <si>
    <t>Ezlerin</t>
  </si>
  <si>
    <t xml:space="preserve">altersschwache Witwe auf der Klingenmühl </t>
  </si>
  <si>
    <t>p.t. Scabinus ungefähr 80 Jahre</t>
  </si>
  <si>
    <t>Pezin</t>
  </si>
  <si>
    <t>Infantula</t>
  </si>
  <si>
    <t xml:space="preserve">Henning </t>
  </si>
  <si>
    <t xml:space="preserve">Filius [Sohn]  Molitor [Arbeiter] is auf der Dürpen.... </t>
  </si>
  <si>
    <t>Stabin</t>
  </si>
  <si>
    <t>Coniux et Uxor Jois Stab ungefähr 40 Jahre</t>
  </si>
  <si>
    <t>Fischbachin</t>
  </si>
  <si>
    <t>medioris Aetatis (mittleren Alters)</t>
  </si>
  <si>
    <t>So...</t>
  </si>
  <si>
    <t>Jois Eberhardus</t>
  </si>
  <si>
    <t>Sturmin</t>
  </si>
  <si>
    <t>Uxor(?) Bubulei Antonii cognomine Lucas</t>
  </si>
  <si>
    <t>Anna Margareths</t>
  </si>
  <si>
    <t>Infans [ein Kind] Jacobi Jörgs</t>
  </si>
  <si>
    <t>Tillmannus</t>
  </si>
  <si>
    <t>Infans [ein Kind] cuius Parentes erant ex Oberulm tum temporis ppth. Bellum hic morabantur</t>
  </si>
  <si>
    <t>Ein Kind, dessen Eltern zum Zeitpunkt ppth aus Oberulm stammten Sie blieben während des Krieges hier</t>
  </si>
  <si>
    <t>ungefähr 14 Jahre</t>
  </si>
  <si>
    <t>decrepitus (altersschwach)</t>
  </si>
  <si>
    <t>Isingerin</t>
  </si>
  <si>
    <t>Haag(?)</t>
  </si>
  <si>
    <t>Vierziger</t>
  </si>
  <si>
    <t>Sechziger</t>
  </si>
  <si>
    <t>Gerlachin</t>
  </si>
  <si>
    <t>40 Jahre</t>
  </si>
  <si>
    <t>Ringelin</t>
  </si>
  <si>
    <t>Demuth Humilitas</t>
  </si>
  <si>
    <t>25 Jahre</t>
  </si>
  <si>
    <t>Dominus, Senator</t>
  </si>
  <si>
    <t>Faber lignarius, 40 Jahre</t>
  </si>
  <si>
    <t xml:space="preserve"> ungefähr 12 Jahre</t>
  </si>
  <si>
    <t>Dominus. Studiosus Philosophiae qui Ecclesiae nostrae oro Altari summo de novo exstruendo legavit pie centum Imperiales</t>
  </si>
  <si>
    <t>Meister. Ein Student der Philosophie, der auf das Gebet unserer Kirche hundert Kaiserliche für den Neubau des Hochaltars vermachte</t>
  </si>
  <si>
    <t>ungefähr 40 Jahre</t>
  </si>
  <si>
    <t xml:space="preserve">Gerlachin </t>
  </si>
  <si>
    <t xml:space="preserve">Isingerin </t>
  </si>
  <si>
    <t>Mädchen von ungefähr 16 Jahren</t>
  </si>
  <si>
    <t>Nolette</t>
  </si>
  <si>
    <t>Peregrinus fenestrarius ex ?</t>
  </si>
  <si>
    <t>Franckfurterin</t>
  </si>
  <si>
    <t>Jorg</t>
  </si>
  <si>
    <t>quinquennis (fünfjährig)</t>
  </si>
  <si>
    <t>Wurtzfeld</t>
  </si>
  <si>
    <t>13(?) Jahre</t>
  </si>
  <si>
    <t xml:space="preserve">septennis (siebenjährig) </t>
  </si>
  <si>
    <t>Müllerin</t>
  </si>
  <si>
    <t xml:space="preserve">biennis (zweijährig) auf der Dürrmühle </t>
  </si>
  <si>
    <t>leer</t>
  </si>
  <si>
    <t>Hanin</t>
  </si>
  <si>
    <t>Uxor Jois Valentini Han. Heac nescio quo phantasmaste seducta in infirmitate sua incidit in Fontem et suffocata est</t>
  </si>
  <si>
    <t>Die Ehefrau von Jois Valentinus Han. Von einem Phantom verführt, fiel sie in ihrer Schwäche in den Brunnen und erstickte</t>
  </si>
  <si>
    <t>Exterin(?)</t>
  </si>
  <si>
    <t>Ninin</t>
  </si>
  <si>
    <t>St… ?</t>
  </si>
  <si>
    <t>Puella Infans [ein Kind] Jacobi Schmits</t>
  </si>
  <si>
    <t>Civis [Bürger]  huj.us loci</t>
  </si>
  <si>
    <t>Olbachin</t>
  </si>
  <si>
    <t>Uxor Jacob Olbachs Civis [Bürger]  huj.us loci</t>
  </si>
  <si>
    <t>Röll</t>
  </si>
  <si>
    <t>ab Anno 1684 Parochus hic in Rauenthal</t>
  </si>
  <si>
    <t>ab Anno 1684 Pfarrer hier in Rauenthal</t>
  </si>
  <si>
    <t>Uxor Jois Ludovici Sturm, Civis [Bürger]  hujatis</t>
  </si>
  <si>
    <t>5 Jahre</t>
  </si>
  <si>
    <t>Civis [Bürger]  asper.</t>
  </si>
  <si>
    <t>Civis [Bürger]  et Pistor [Bäcker]  huj.us loci</t>
  </si>
  <si>
    <t>Butzfeldin</t>
  </si>
  <si>
    <t>Domini Valentini Butzfeld Suppratoris Uxor</t>
  </si>
  <si>
    <t>Domini Marci Sturm Prettoris Uxor</t>
  </si>
  <si>
    <t>Anzin</t>
  </si>
  <si>
    <t>Bingensis, Jungfrau von 12 Jahren</t>
  </si>
  <si>
    <t xml:space="preserve">Senicula [alte Frau] </t>
  </si>
  <si>
    <t>Ohlbachin</t>
  </si>
  <si>
    <t>Bingensis Virgo</t>
  </si>
  <si>
    <t>Bartholomeus</t>
  </si>
  <si>
    <t>Civis [Bürger]  Bingensis</t>
  </si>
  <si>
    <t>17.7..</t>
  </si>
  <si>
    <t>honestus Vir</t>
  </si>
  <si>
    <t>Suppraetor</t>
  </si>
  <si>
    <t>Westphalus</t>
  </si>
  <si>
    <t>Dauberin</t>
  </si>
  <si>
    <t>Virgo ungefähr 12 Jahre</t>
  </si>
  <si>
    <t>Vettoreß(?)</t>
  </si>
  <si>
    <t>Accola huj.us loci</t>
  </si>
  <si>
    <t>Oberbechin</t>
  </si>
  <si>
    <t>Virgo 10 Jahre. ex Hettersheim</t>
  </si>
  <si>
    <t>Ottin</t>
  </si>
  <si>
    <t>Infans [ein Kind] Oberwalluffensis</t>
  </si>
  <si>
    <t>Uxor Domini Bartholomei Müller Scabini N.B.</t>
  </si>
  <si>
    <t>18(?) Jahre, Tochter des Valentinus Pez</t>
  </si>
  <si>
    <t>Vidua [eine Witwe]</t>
  </si>
  <si>
    <t>Sostin</t>
  </si>
  <si>
    <t>sechsjährig</t>
  </si>
  <si>
    <t>Buschmännin</t>
  </si>
  <si>
    <t>Virgo 10 Jahre</t>
  </si>
  <si>
    <t>Deuerin</t>
  </si>
  <si>
    <t>Senicula [alte Frau] , Uxor Jois Coneradi Deuer</t>
  </si>
  <si>
    <t>Syffridin</t>
  </si>
  <si>
    <t>Uxor Domini Jois Gerard Syffrid</t>
  </si>
  <si>
    <t>maria Catharina</t>
  </si>
  <si>
    <t>Virgo 8 Jahre</t>
  </si>
  <si>
    <t>Löffler</t>
  </si>
  <si>
    <t xml:space="preserve">pauper Juvenis ex Satrapia Ep… </t>
  </si>
  <si>
    <t xml:space="preserve">Uxor Jois Eschbach </t>
  </si>
  <si>
    <t>Münchin</t>
  </si>
  <si>
    <t>ungefähr 5 oder 6 Jahre</t>
  </si>
  <si>
    <t>Mochin(?)</t>
  </si>
  <si>
    <t>nata in Mosbach</t>
  </si>
  <si>
    <t>Jungbluth</t>
  </si>
  <si>
    <t>Civis [Bürger]  Sultzheimensis es Palatinatu</t>
  </si>
  <si>
    <t xml:space="preserve">Dominus 76 Jahre. Hic per Annos 26 cum medio laudabiliter egit Praetorem asp. </t>
  </si>
  <si>
    <t>Der Herr ist 76 Jahre alt. Hier fungierte er 26 Jahre lang rühmlich als Praetor asp.</t>
  </si>
  <si>
    <t>Döllin</t>
  </si>
  <si>
    <t>Infans [ein Kind] von der Dorrmühl</t>
  </si>
  <si>
    <t>fünfjährig</t>
  </si>
  <si>
    <t>Infans [ein Kind] zweijährig</t>
  </si>
  <si>
    <t>Fehlingerin</t>
  </si>
  <si>
    <t>Dominus, Scabinus</t>
  </si>
  <si>
    <t>Vidua [eine Witwe] N.B.</t>
  </si>
  <si>
    <t>Jergin</t>
  </si>
  <si>
    <t>Infans [ein Kind] ex Platinatu</t>
  </si>
  <si>
    <t>Meisterin</t>
  </si>
  <si>
    <t>Bartholin</t>
  </si>
  <si>
    <t>Vidua [eine Witwe] ex Bensheim</t>
  </si>
  <si>
    <t xml:space="preserve">Scabinus et Telonearius asp. </t>
  </si>
  <si>
    <t>Elyaltha Catharina</t>
  </si>
  <si>
    <t>Uxor Jois Eucharii Syffrid</t>
  </si>
  <si>
    <t>Wolfgang</t>
  </si>
  <si>
    <t>Fuchsin</t>
  </si>
  <si>
    <t>Virgo asperav.</t>
  </si>
  <si>
    <t>Lambert</t>
  </si>
  <si>
    <t>Hubertus</t>
  </si>
  <si>
    <t>Incola vinicellarius</t>
  </si>
  <si>
    <t>Simonin</t>
  </si>
  <si>
    <t>Vidua [eine Witwe] asper.</t>
  </si>
  <si>
    <t>Schweizerin</t>
  </si>
  <si>
    <t>Civis [Bürger]  asp.</t>
  </si>
  <si>
    <t>Kurtzerin</t>
  </si>
  <si>
    <t>Uxor Molitor [Arbeiter] is auf der Dörrmühl</t>
  </si>
  <si>
    <t>Molitor [Arbeiter]  auf der Dörrmühl N.B.</t>
  </si>
  <si>
    <t>Ger...</t>
  </si>
  <si>
    <t>Virgo 12 Jahre</t>
  </si>
  <si>
    <t>Dominus, Scabinus asp.</t>
  </si>
  <si>
    <t xml:space="preserve">Franciscus </t>
  </si>
  <si>
    <t>D. Wilh(?) Georgi Faller Filiolus unic dilectus</t>
  </si>
  <si>
    <t>Filiolus Domini Valentini Pez</t>
  </si>
  <si>
    <t xml:space="preserve">Seniculus [ein alter Mann] </t>
  </si>
  <si>
    <t>Dominicus</t>
  </si>
  <si>
    <t>Bappertin</t>
  </si>
  <si>
    <t>Scabinus</t>
  </si>
  <si>
    <t>rite provisus</t>
  </si>
  <si>
    <t xml:space="preserve">Bappert </t>
  </si>
  <si>
    <t>Adolescens [Jugendlicher] 18 Jahre</t>
  </si>
  <si>
    <t>o</t>
  </si>
  <si>
    <t>Dominus, Praetr asp., ungefähr 79 Jahre</t>
  </si>
  <si>
    <t>Fuxin</t>
  </si>
  <si>
    <t>sine Cognomine</t>
  </si>
  <si>
    <t>Infans [ein Kind] von der Dörrmühl</t>
  </si>
  <si>
    <t>Kistin</t>
  </si>
  <si>
    <t>Vidua [eine Witwe], ex Palatinatu</t>
  </si>
  <si>
    <t>Uxor d. Jodoci Lamberti scribae asp. N.B.</t>
  </si>
  <si>
    <t xml:space="preserve">Buschmann </t>
  </si>
  <si>
    <t>Junge, ungefähr 7 Jahre</t>
  </si>
  <si>
    <t>Ohrbodamin</t>
  </si>
  <si>
    <t>Filiola Jois Guilelmi Ohrbodems</t>
  </si>
  <si>
    <t>Gripsim</t>
  </si>
  <si>
    <t>Jer..</t>
  </si>
  <si>
    <t>Virgo</t>
  </si>
  <si>
    <t>Uxor D. Jois Franckfurter Scabinus(?) hujatis</t>
  </si>
  <si>
    <t>Rumpell</t>
  </si>
  <si>
    <t>Molitor [Arbeiter]  auf der Dörrmühl, ab Uxori propria necsus (von der eigenen Frau umgebracht)</t>
  </si>
  <si>
    <t>ungefähr siebenjährig</t>
  </si>
  <si>
    <t>Fallerin</t>
  </si>
  <si>
    <t>4 Jahre, cum dimidio</t>
  </si>
  <si>
    <t>Guilelmus</t>
  </si>
  <si>
    <t>ungefähr 80 Jahre</t>
  </si>
  <si>
    <t>siebenjährig</t>
  </si>
  <si>
    <t>4 Jahre</t>
  </si>
  <si>
    <t>Tuscher</t>
  </si>
  <si>
    <t>Miles Neuburgicus</t>
  </si>
  <si>
    <t>Seifin</t>
  </si>
  <si>
    <t>Rubehl(?)</t>
  </si>
  <si>
    <t>Müllerin( ?)</t>
  </si>
  <si>
    <t>Krebsin</t>
  </si>
  <si>
    <t>Pez(?)</t>
  </si>
  <si>
    <t>14 Jahre</t>
  </si>
  <si>
    <t>Uxor Antony Fischbach</t>
  </si>
  <si>
    <t>Geislerin</t>
  </si>
  <si>
    <t>23 Jahre</t>
  </si>
  <si>
    <t>Reihbachin</t>
  </si>
  <si>
    <t>aus Kastel bei Mainz</t>
  </si>
  <si>
    <t>Hoffmännin</t>
  </si>
  <si>
    <t>Meend</t>
  </si>
  <si>
    <t>von Geburt taub und stumm</t>
  </si>
  <si>
    <t>Weiskirchin</t>
  </si>
  <si>
    <t>Frau des Unterschultheißen Johann Valentin Weiskirch</t>
  </si>
  <si>
    <t>Hildtin</t>
  </si>
  <si>
    <t>Joes Niclas</t>
  </si>
  <si>
    <t xml:space="preserve">Wellin </t>
  </si>
  <si>
    <t>Vidua [eine Witwe] ex Schimmerich bei Cronenburg</t>
  </si>
  <si>
    <t xml:space="preserve">Franckfurter </t>
  </si>
  <si>
    <t xml:space="preserve">Syffridin </t>
  </si>
  <si>
    <t xml:space="preserve">Lambertin </t>
  </si>
  <si>
    <t>Frau des Jois Gerard Münch, Organist im Mainzer Dom</t>
  </si>
  <si>
    <t xml:space="preserve">Ringelin </t>
  </si>
  <si>
    <t>Sechsjährige</t>
  </si>
  <si>
    <t>ex Acatholico Catholicus</t>
  </si>
  <si>
    <t>ungefähr 6 Jahre</t>
  </si>
  <si>
    <t>Müller auf der Dörrmühl</t>
  </si>
  <si>
    <t>Sechsjähriger</t>
  </si>
  <si>
    <t>Jois</t>
  </si>
  <si>
    <t>Henningin</t>
  </si>
  <si>
    <t>11 Jahre</t>
  </si>
  <si>
    <t>ungefähr 5 Jahre</t>
  </si>
  <si>
    <t>Angela</t>
  </si>
  <si>
    <t>Frau des Rauenthaler Schultheißen Jois Gregory Hoffmann</t>
  </si>
  <si>
    <t>Nünin</t>
  </si>
  <si>
    <t>Kettebachin</t>
  </si>
  <si>
    <t>Eßler</t>
  </si>
  <si>
    <t>Joes Guilelmus</t>
  </si>
  <si>
    <t>Weltz</t>
  </si>
  <si>
    <t>Magnus</t>
  </si>
  <si>
    <t>ex Seek Suevia oppido, + in Schlangenbad</t>
  </si>
  <si>
    <t>6 Jahre</t>
  </si>
  <si>
    <t>Schweizer(?)</t>
  </si>
  <si>
    <t xml:space="preserve">Civis [Bürger] </t>
  </si>
  <si>
    <t xml:space="preserve">Sexagenarius </t>
  </si>
  <si>
    <t>Frizin</t>
  </si>
  <si>
    <t>Vidua [eine Witwe] ex Frauenstein</t>
  </si>
  <si>
    <t>Limbachin</t>
  </si>
  <si>
    <t>Vidua [eine Witwe], 80 Jahre</t>
  </si>
  <si>
    <t>Backhausin</t>
  </si>
  <si>
    <t>Frau d. Nicolai Backhaus, Accola asp. N.B.</t>
  </si>
  <si>
    <t xml:space="preserve">Schwedt </t>
  </si>
  <si>
    <t>Westin(?)</t>
  </si>
  <si>
    <t>Incola asp.</t>
  </si>
  <si>
    <t>Barben</t>
  </si>
  <si>
    <t>23 Jahre; + in Schlangenbad</t>
  </si>
  <si>
    <t>Stockhausin</t>
  </si>
  <si>
    <t>Stattmüller</t>
  </si>
  <si>
    <t>Sebastianus</t>
  </si>
  <si>
    <t>Dominus</t>
  </si>
  <si>
    <t>Kräling</t>
  </si>
  <si>
    <t>Stattmüllerin</t>
  </si>
  <si>
    <t>Vidua [eine Witwe] 69(?) Jahre</t>
  </si>
  <si>
    <t>Echbachin</t>
  </si>
  <si>
    <t>Infans [ein Kind]   Gemellae</t>
  </si>
  <si>
    <t>17 Jahre</t>
  </si>
  <si>
    <t>Jois Conradus</t>
  </si>
  <si>
    <t>Custos auf der Klingenmühl</t>
  </si>
  <si>
    <t>Kirschnerin</t>
  </si>
  <si>
    <t>Frau des Marcus Fux</t>
  </si>
  <si>
    <t>2 Jahre</t>
  </si>
  <si>
    <t>Friz</t>
  </si>
  <si>
    <t>ungefähr 4 Jahre</t>
  </si>
  <si>
    <t>Miles Lüneburgicus</t>
  </si>
  <si>
    <t>Ettingshaussen</t>
  </si>
  <si>
    <t>Medicinae Doctor in Schlangenbad</t>
  </si>
  <si>
    <t>Adolescens [Jugendlicher] ungefähr 24 Jahre</t>
  </si>
  <si>
    <t>Vidua [eine Witwe] ungefähr 80 Jahre</t>
  </si>
  <si>
    <t>Nieclaus</t>
  </si>
  <si>
    <t>3 Jahre</t>
  </si>
  <si>
    <t>Schöfferin</t>
  </si>
  <si>
    <t>Seiffin</t>
  </si>
  <si>
    <t>34 Jahre</t>
  </si>
  <si>
    <t>Grebelin</t>
  </si>
  <si>
    <t>Frau des Jois Petrus Grebel, Tischler bei Crautzenach</t>
  </si>
  <si>
    <t>Nockerin</t>
  </si>
  <si>
    <t>Frau des Martinus Nocker, Civis [Bürger]  asp.</t>
  </si>
  <si>
    <t>Ottesin</t>
  </si>
  <si>
    <t>Jois Martinus</t>
  </si>
  <si>
    <t xml:space="preserve">Anna Sybilla </t>
  </si>
  <si>
    <t>Würtzfeldin</t>
  </si>
  <si>
    <t>ungeführ 3 Jahre</t>
  </si>
  <si>
    <t>ungefähr 9 Jahre</t>
  </si>
  <si>
    <t>Widmayerin</t>
  </si>
  <si>
    <t>mit Sterbesakramenten versehen</t>
  </si>
  <si>
    <t>Accola asp.</t>
  </si>
  <si>
    <t xml:space="preserve">Bartholomäus </t>
  </si>
  <si>
    <t>Vidua [eine Witwe] asp.</t>
  </si>
  <si>
    <t>80 Jahre</t>
  </si>
  <si>
    <t>Ignatius</t>
  </si>
  <si>
    <t>Faber lignarius</t>
  </si>
  <si>
    <t>ungefähr 2 Jahre</t>
  </si>
  <si>
    <t xml:space="preserve">Ottes </t>
  </si>
  <si>
    <t>Civis [Bürger]  et Sutor asp.</t>
  </si>
  <si>
    <t xml:space="preserve">Sturmin </t>
  </si>
  <si>
    <t>Odolia</t>
  </si>
  <si>
    <t>Marckloffin</t>
  </si>
  <si>
    <t>2?. 3.</t>
  </si>
  <si>
    <t>ungefähr 7 Jahre</t>
  </si>
  <si>
    <t>versehen, in Schlangenbad</t>
  </si>
  <si>
    <t>Feuersteinin</t>
  </si>
  <si>
    <t>5 Jahre, in Schlangenbad</t>
  </si>
  <si>
    <t>versehen, aus Oberwesel</t>
  </si>
  <si>
    <t>28. 6.</t>
  </si>
  <si>
    <t>Mielichin</t>
  </si>
  <si>
    <t>Schollin</t>
  </si>
  <si>
    <t>Hoffmannin</t>
  </si>
  <si>
    <t>Graf</t>
  </si>
  <si>
    <t>ex Mola vulgo Dörrmühl</t>
  </si>
  <si>
    <t>Werzin</t>
  </si>
  <si>
    <t xml:space="preserve">Becker </t>
  </si>
  <si>
    <t>Jois Gerardus</t>
  </si>
  <si>
    <t>Domini Jois Wendelini Butzfeld Uxor</t>
  </si>
  <si>
    <t>Miehlin</t>
  </si>
  <si>
    <t>Georgii Adami Miehlich Accolae asp. Uxor</t>
  </si>
  <si>
    <t>Uxor Jacobi Jerg Civis [Bürger]  asp.</t>
  </si>
  <si>
    <t xml:space="preserve">Anna Ursula </t>
  </si>
  <si>
    <t>Uxor Jois Petri Civis [Bürger]  asp.</t>
  </si>
  <si>
    <t>Civis [Bürger]  asp. 70 Jahre</t>
  </si>
  <si>
    <t>Adolescens [Jugendlicher] asp. ungefähr 27 Jahre</t>
  </si>
  <si>
    <t>9 Jahre</t>
  </si>
  <si>
    <t>?.9</t>
  </si>
  <si>
    <t>faber lignarius</t>
  </si>
  <si>
    <t>Kegelin</t>
  </si>
  <si>
    <t>meine Schwester; nach dem Tod nach Kidrich gebracht und dort im Grab ihrer Väter neben ihrem Mann beerdigt</t>
  </si>
  <si>
    <t>Westin</t>
  </si>
  <si>
    <t>Volmar</t>
  </si>
  <si>
    <t>N:B:</t>
  </si>
  <si>
    <t>Schraubin</t>
  </si>
  <si>
    <t xml:space="preserve">Infans [ein Kind] </t>
  </si>
  <si>
    <t>Muth</t>
  </si>
  <si>
    <t>ex Oberbrechen, N:B:</t>
  </si>
  <si>
    <t>ex Thermis Schlangenbad</t>
  </si>
  <si>
    <t>Elias Petrus</t>
  </si>
  <si>
    <t>Infans [ein Kind] ex Thermis Schlangenbad</t>
  </si>
  <si>
    <t xml:space="preserve">ex Thermis </t>
  </si>
  <si>
    <t>Virgo 19 Jahre</t>
  </si>
  <si>
    <t>Dominus. Subpraetor 85 Jahre</t>
  </si>
  <si>
    <t>Busch</t>
  </si>
  <si>
    <t>Lietenantius olim inter Hassos</t>
  </si>
  <si>
    <t xml:space="preserve">Feuersteinin </t>
  </si>
  <si>
    <t>Genslerin</t>
  </si>
  <si>
    <t>2, ex Thermis</t>
  </si>
  <si>
    <t>Virgo asp., 22 Jahre, in Thermis rite provisa</t>
  </si>
  <si>
    <t>7.6.(?)</t>
  </si>
  <si>
    <t>16.?</t>
  </si>
  <si>
    <t>5 Jhre</t>
  </si>
  <si>
    <t>Ernstin</t>
  </si>
  <si>
    <t>ungefähr 48 Jahre</t>
  </si>
  <si>
    <t xml:space="preserve">Joes Adamus </t>
  </si>
  <si>
    <t>Henrichin</t>
  </si>
  <si>
    <t>Civis [Bürger]  et Vietor asp. Vir integerrimus</t>
  </si>
  <si>
    <t>Kleinin</t>
  </si>
  <si>
    <t>Rudolphin</t>
  </si>
  <si>
    <t>Mulier honestissima</t>
  </si>
  <si>
    <t>Reysser(?)</t>
  </si>
  <si>
    <t>Mria Elisabetha</t>
  </si>
  <si>
    <t>4 oder 5 Jahre</t>
  </si>
  <si>
    <t>rite praemunita</t>
  </si>
  <si>
    <t>Rundtin</t>
  </si>
  <si>
    <t>Fallerin(?)</t>
  </si>
  <si>
    <t>73 Jahre</t>
  </si>
  <si>
    <t>provisa</t>
  </si>
  <si>
    <t>Schmittin</t>
  </si>
  <si>
    <t>56 Jahre</t>
  </si>
  <si>
    <t>Bornhoffin</t>
  </si>
  <si>
    <t>ex Thermis Serpentinis [Schlangenbad?]  N.B.</t>
  </si>
  <si>
    <t>Infans [ein Kind] von 10 Tagen</t>
  </si>
  <si>
    <t>Mayer</t>
  </si>
  <si>
    <t>Blummin</t>
  </si>
  <si>
    <t>Wegmannin</t>
  </si>
  <si>
    <t>Virgo provisa</t>
  </si>
  <si>
    <t>Seniculus [ein alter Mann]  N.B.</t>
  </si>
  <si>
    <t>38 Jahre</t>
  </si>
  <si>
    <t>Infans [ein Kind] 8 Wochen</t>
  </si>
  <si>
    <t>Infans [ein Kind] 3 Jahre</t>
  </si>
  <si>
    <t>Baltasar</t>
  </si>
  <si>
    <t>Kirchnerin</t>
  </si>
  <si>
    <t>Bornin</t>
  </si>
  <si>
    <t>Meht(?)</t>
  </si>
  <si>
    <t xml:space="preserve">Infans [ein Kind] ex Thermis Serpentinis [Schlangenbad?] </t>
  </si>
  <si>
    <t>Das Baby aus den Serpentine Baths</t>
  </si>
  <si>
    <t>Rübelin</t>
  </si>
  <si>
    <t>Uxor Severini Rübel Custodio auf der Clingenpfort</t>
  </si>
  <si>
    <t>Die Frau von Severinus Rübel Custodio auf der Clingenpfort</t>
  </si>
  <si>
    <t>Kind von 10 Tagen</t>
  </si>
  <si>
    <t>Olendorf (?)</t>
  </si>
  <si>
    <t>Kind von 3 Tagen</t>
  </si>
  <si>
    <t xml:space="preserve">Ornatus ac eruditus per octo Annos hic Ludirector valde laudabilis </t>
  </si>
  <si>
    <t>Dieser seit acht Jahren dekorierte und ausgebildete Spielleiter ist sehr lobenswert</t>
  </si>
  <si>
    <t>Parvulus [der Kleine] 6(?) Jahre</t>
  </si>
  <si>
    <t>Virgo, provisa</t>
  </si>
  <si>
    <t>Kind von 1 Tag</t>
  </si>
  <si>
    <t>Kind von 12 Tagen</t>
  </si>
  <si>
    <t>Staabin</t>
  </si>
  <si>
    <t>Kind von 5 Wochen</t>
  </si>
  <si>
    <t>Kind von 6(?) Tagen</t>
  </si>
  <si>
    <t>Dominus, achtzigjährig, Scabinus emeritus</t>
  </si>
  <si>
    <t>Miklichin(?)</t>
  </si>
  <si>
    <t>Infans [ein Kind] 2 Jahre</t>
  </si>
  <si>
    <t>12 Jahre</t>
  </si>
  <si>
    <t>Infans [ein Kind] 6 Jahre</t>
  </si>
  <si>
    <t>Infans [ein Kind] 7 Jahre</t>
  </si>
  <si>
    <t>Vollmännin</t>
  </si>
  <si>
    <t>70 und einige Jahre</t>
  </si>
  <si>
    <t>Dengeler</t>
  </si>
  <si>
    <t>Schäfferin</t>
  </si>
  <si>
    <t xml:space="preserve">Rath </t>
  </si>
  <si>
    <t>Kind von 3 Jahren</t>
  </si>
  <si>
    <t>Dominus, Civis [Bürger]  asp.</t>
  </si>
  <si>
    <t>Feuersteinen</t>
  </si>
  <si>
    <t>Discherin</t>
  </si>
  <si>
    <t xml:space="preserve">Anna Maria Chr. </t>
  </si>
  <si>
    <t>Infans [ein Kind] ex Thermis</t>
  </si>
  <si>
    <t>Dangler</t>
  </si>
  <si>
    <t>8 Jahre</t>
  </si>
  <si>
    <t xml:space="preserve">Otterin </t>
  </si>
  <si>
    <t>in Thermis Serpentinis [Schlangenbad?] , Uxor Georgii Otter, Murarus ibidem</t>
  </si>
  <si>
    <t>Uxor Michaelis Sost Civis [Bürger]  huj.jatis N.B.</t>
  </si>
  <si>
    <t>Backhauß</t>
  </si>
  <si>
    <t>N.B.</t>
  </si>
  <si>
    <t>Infans [ein Kind] pauperum Parentorum pro.. hic morantium</t>
  </si>
  <si>
    <t xml:space="preserve">Kleinin </t>
  </si>
  <si>
    <t>Infans [ein Kind] N.B.</t>
  </si>
  <si>
    <t>Kind von 8 Tagen</t>
  </si>
  <si>
    <t>Uxor Domini Jodoci Lamberti Praetoris secundarii hujatis, 44 Jahre, im Kindbett</t>
  </si>
  <si>
    <t>Adolescens [Jugendlicher] 11 Jahre</t>
  </si>
  <si>
    <t>Dominus, Scabinus fast siebzigjährig N.B.</t>
  </si>
  <si>
    <t>Uxor Xtophori Geisler Civis [Bürger]  hujatis N:b.</t>
  </si>
  <si>
    <t>Schneiderin</t>
  </si>
  <si>
    <t>ex Frisenhahn. Siebzigerin</t>
  </si>
  <si>
    <t>Kind von 14 Tagen</t>
  </si>
  <si>
    <t>provisus</t>
  </si>
  <si>
    <t xml:space="preserve">Uxor Wilhelmi Emmels </t>
  </si>
  <si>
    <t>Schreinerin</t>
  </si>
  <si>
    <t>Raymundus Laurent</t>
  </si>
  <si>
    <t xml:space="preserve">Civis [Bürger]  asp. et Custos .... </t>
  </si>
  <si>
    <t>11.(?) 1.</t>
  </si>
  <si>
    <t>JoesS</t>
  </si>
  <si>
    <t>Färberin(?)</t>
  </si>
  <si>
    <t>Maria Margarethe</t>
  </si>
  <si>
    <t>9(?).2.</t>
  </si>
  <si>
    <t xml:space="preserve">Civis [Bürger]  asp. </t>
  </si>
  <si>
    <t>Dietin</t>
  </si>
  <si>
    <t>Uxor Henrici Diet hospitis hujatis 39 Jahre</t>
  </si>
  <si>
    <t>Infans [ein Kind] exposita (getauft 28.6.1719)</t>
  </si>
  <si>
    <t>Marcloffin</t>
  </si>
  <si>
    <t>Uxor Francisci Philippi Marclof ..??</t>
  </si>
  <si>
    <t>Holyn (?)</t>
  </si>
  <si>
    <t>78 Jahre</t>
  </si>
  <si>
    <t>Mathes</t>
  </si>
  <si>
    <t>Sutor ex Thermis Serpentinis [Schlangenbad?] , ca. 40 Jahre</t>
  </si>
  <si>
    <t>ehelicher Sohn des Jois Ludwig Sturm und seiner Frau Elisabeth, 5 Wochen alt</t>
  </si>
  <si>
    <t>beinahe 8 Jahre alt</t>
  </si>
  <si>
    <t>Tochter des Jois Adam Sturm junior ..?</t>
  </si>
  <si>
    <t>Uxor Severini Rübel, ………. 49 Jahre</t>
  </si>
  <si>
    <t>Sauereßig</t>
  </si>
  <si>
    <t>Proles Jois Jacobi Sauereßig et Johanna, von der Hebamme notgetauft</t>
  </si>
  <si>
    <t>Schreckin</t>
  </si>
  <si>
    <t>Filia [Tochter]  leg. Michaelis Schreck et Anna Elis. Coniug. Kind von 5 Monaten</t>
  </si>
  <si>
    <t>Hohly</t>
  </si>
  <si>
    <t>Kind von 1 Monat</t>
  </si>
  <si>
    <t>Moritzin(?)</t>
  </si>
  <si>
    <t>Orphana, neptis D. Jodoci Lamberti ca. 7 Jahre</t>
  </si>
  <si>
    <t>Magerin</t>
  </si>
  <si>
    <t>Hildin</t>
  </si>
  <si>
    <t>Infans [ein Kind], ca. 5 Monate</t>
  </si>
  <si>
    <t>Mädchen von ca. 17 Jahren</t>
  </si>
  <si>
    <t xml:space="preserve">Joes Lambertus </t>
  </si>
  <si>
    <t>Kind von 10 Tagen, Sohn des Jois Jacob Klein</t>
  </si>
  <si>
    <t>Sturm senior</t>
  </si>
  <si>
    <t>Mann von 68 Jahren</t>
  </si>
  <si>
    <t>Fil. leg. Jois Wilhelmi Rath, 14 Monate alt</t>
  </si>
  <si>
    <t>Mar. Eulal.</t>
  </si>
  <si>
    <t>Fil. leg. Matthaei Mager, 2 Jahre</t>
  </si>
  <si>
    <t>Fil. leg. Valentini Münch, ca. 15 Monate</t>
  </si>
  <si>
    <t>Fil. leg. D. Jois Eucharii Syfried, ca 2 Jahre</t>
  </si>
  <si>
    <t>Fil.leg. Jois Schraub ca. 1 Jahr</t>
  </si>
  <si>
    <t>Fil. leg. Jois Georgii Zay 3 Jahre</t>
  </si>
  <si>
    <t>Fil. leg. Wendelini Butzfeld Praetoris, 4 Jahre</t>
  </si>
  <si>
    <t>Fil. leg. Adami Stockhaus 7 Jahre</t>
  </si>
  <si>
    <t>Fil. leg. Mathaei Gros, ca. 4 Jahre</t>
  </si>
  <si>
    <t>Fil. leg. Adami Stockhaus, ca. 2 Jahre</t>
  </si>
  <si>
    <t>Fil. leg. Adami Brixius, ca. 4 Jahre</t>
  </si>
  <si>
    <t>Thimm</t>
  </si>
  <si>
    <t>Fil. leg. Jois Thimm, ca. 6 Jahre</t>
  </si>
  <si>
    <t>Mar. Rosina</t>
  </si>
  <si>
    <t>Fil. leg. Adolphi Wirth  ca. 2 Jahre</t>
  </si>
  <si>
    <t>Fil. leg. Jacobi Daupern 16 Monate</t>
  </si>
  <si>
    <t>Hotter</t>
  </si>
  <si>
    <t>Tillmann Henricus</t>
  </si>
  <si>
    <t>Fil. leg. Jois Georgii Hotter von Schlangenbad</t>
  </si>
  <si>
    <t>Fil. leg. Jois Jacobi Heyl, 6 Tage</t>
  </si>
  <si>
    <t>proles leg.</t>
  </si>
  <si>
    <t>Jacobi Klein, in necessitate ab obstetrice bapt.</t>
  </si>
  <si>
    <t>Closin</t>
  </si>
  <si>
    <t>Relicta N. Clos, paupercula, 45 Jahre</t>
  </si>
  <si>
    <t>Relicta Dni Jois Geisler scabini. N.B.</t>
  </si>
  <si>
    <t>Uxor Xtiani Müller Civis [Bürger] , ca. 76 Jahre</t>
  </si>
  <si>
    <t>Coblenzin</t>
  </si>
  <si>
    <t>geb. Nebel in Mainz, Witwe, 77 Jahre, in der Kirche beigesetzt. N.B.</t>
  </si>
  <si>
    <t>Dauperin</t>
  </si>
  <si>
    <t>Fil. leg. Jacobi Daupern, ca. 3 Wochen</t>
  </si>
  <si>
    <t>Anna Sophia</t>
  </si>
  <si>
    <t>Uxor Xtiani Rudolph defuncti, ca. 50 Jahre, ac titulo Pauperitatis, ut peregrina, sepulta in Coemeterio hujatis.</t>
  </si>
  <si>
    <t>Feyerstein</t>
  </si>
  <si>
    <t>ex Thermis Serpentinis [Schlangenbad?]  Murarius, ca. 51 Jahre</t>
  </si>
  <si>
    <t>Exlem</t>
  </si>
  <si>
    <t>Adolescens [Jugendlicher] von Kreysen(?) auf dem Frankenland, ca 25(?) Jahre. N.B.</t>
  </si>
  <si>
    <t>Maria Johanna</t>
  </si>
  <si>
    <t>Fil. leg. Jois Henrici Diel, Infans [ein Kind]</t>
  </si>
  <si>
    <t xml:space="preserve">Nocker </t>
  </si>
  <si>
    <t>Civis [Bürger]  huj.us, ca. 85 Jahre</t>
  </si>
  <si>
    <t>Civis [Bürger]  huj.us, ca. 82 Jahre</t>
  </si>
  <si>
    <t>Thumb</t>
  </si>
  <si>
    <t>Fil. leg. Jois Thumb, ca. 5 Jahre</t>
  </si>
  <si>
    <t>Fil. leg. Nicolai Schäfer, ca 23 Stunden alt</t>
  </si>
  <si>
    <t>Subpraetor huj.us loci, ca. 67(?) Jahre</t>
  </si>
  <si>
    <t>Fil. leg. Jois Jörg 7 Monate(?)</t>
  </si>
  <si>
    <t>Fil. leg. Jois Schraub ca. 7 Monate</t>
  </si>
  <si>
    <t>Francisc. Wilhelmus</t>
  </si>
  <si>
    <t>Fil. leg. Dominici Schwed 1 Tag</t>
  </si>
  <si>
    <t>Adolescens [Jugendlicher] von Bir.. auf der Mosbacher Pfarr 28 Jahre</t>
  </si>
  <si>
    <t>Uxor Henrici Wagner ca. 64 Jahre</t>
  </si>
  <si>
    <t>Fil. leg. Jois Schwed von Schlangenbad</t>
  </si>
  <si>
    <t>Adolphus</t>
  </si>
  <si>
    <t>Fil. leg. Pauli Orthel Infans [ein Kind] 2 Monate</t>
  </si>
  <si>
    <t>Civis [Bürger]  et faber lignarius ca5 ? Jahre</t>
  </si>
  <si>
    <t>Fil. leg. Jacobi Heyl Civis [Bürger] , 26 Tage</t>
  </si>
  <si>
    <t>Fil. leg. Adami Stockhaus ca. 2 Jahre (?)</t>
  </si>
  <si>
    <t>Fil. leg. Philippi ca. 7 Jahre</t>
  </si>
  <si>
    <t>senior. ca. 80 Jahre</t>
  </si>
  <si>
    <t>Civis [Bürger]  huj.us, ca 83 (?)Jahre</t>
  </si>
  <si>
    <t>Fil. leg. Francisci Schweizer, ca 7 Monate</t>
  </si>
  <si>
    <t>Fil. leg. Jacobi Dionysi Ferber, ca. 3 Monate</t>
  </si>
  <si>
    <t>Fil. leg. Henrici Stockhaus 14 Monate</t>
  </si>
  <si>
    <t>Fil. leg. Jacobi Streyt ca. 20 Tage</t>
  </si>
  <si>
    <t>Franckin</t>
  </si>
  <si>
    <t>Puerpera, nata in Civis [Bürger] tate Moguntia, ca. 26 J.</t>
  </si>
  <si>
    <t>Joes Wigandus</t>
  </si>
  <si>
    <t>Fil. leg. perhonesti Domini Martini Bauer, Praetoris primarii Vinicellani, et Scribae Satrapiae Rheingaviensis, in Thermis Serpentinis [Schlangenbad?]  Schwalbach(?), einige Tage alt</t>
  </si>
  <si>
    <t>Scabinus huj.us loci, ca. 75 Jahre  N.B.</t>
  </si>
  <si>
    <t>Fil. leg. Jois Schraub Civis [Bürger]  (?) hujatis, 10(?) Monate alt</t>
  </si>
  <si>
    <t>Radin (?)</t>
  </si>
  <si>
    <t xml:space="preserve">Maria Elisab. </t>
  </si>
  <si>
    <t xml:space="preserve">Fil. leg. Jois Wilhelmi Rad(?) </t>
  </si>
  <si>
    <t>Mühlin</t>
  </si>
  <si>
    <t>coniux Jois Adami Mühl ludirectoris in Thermis Serpentinis [Schlangenbad?]  ca. 36 Jahre</t>
  </si>
  <si>
    <t>Fil. leg. Domini Francisci Philippi Marckloff, 5 Tage</t>
  </si>
  <si>
    <t>Fil. leg. Wilhelmi Göbel, 7 Monate</t>
  </si>
  <si>
    <t>sepultus est non Sepultura Catholica nec Lutherana Lutheranus Schmahlkaltensis ex Saxonica, serinarius ( ?) et fontis Electoralis in Thermis Serpentinis [Schlangenbad?]  Magister, ca. 72 Jahre, non autem in Loco sacro, sed in Loco Parvulorum non Baptizatorum</t>
  </si>
  <si>
    <t>ex Thermis Serpentinis [Schlangenbad?] , ca. 6 Jahre</t>
  </si>
  <si>
    <t>Schamburger</t>
  </si>
  <si>
    <t>ex Thermis Serpentinis [Schlangenbad?] , obiit prope Chola ex cataratione nimis potati vini, ca. 63 Jahre</t>
  </si>
  <si>
    <t>Scherin</t>
  </si>
  <si>
    <t>v Lanjo, Macetor in Thermis Serpentinis [Schlangenbad?] , ca 45 Jahre</t>
  </si>
  <si>
    <t>Civis [Bürger]  hujus, ca. 80 Jahre</t>
  </si>
  <si>
    <t>Stotter</t>
  </si>
  <si>
    <t>Fil. leg. Georgii Stottern murarii in Thermis Serpentinis [Schlangenbad?] , 13 Taage</t>
  </si>
  <si>
    <t>ca. 73 Jahre</t>
  </si>
  <si>
    <t>Schaeferin</t>
  </si>
  <si>
    <t>Virgo ca. 17 Jahre N.B.</t>
  </si>
  <si>
    <t>ca 40 Jahre</t>
  </si>
  <si>
    <t>Hahnin</t>
  </si>
  <si>
    <t>Vidua [eine Witwe], Uxor pie defuncti Civis [Bürger]  Valentini Hahn, ca. 60 Jahre</t>
  </si>
  <si>
    <t xml:space="preserve">Hippin </t>
  </si>
  <si>
    <t xml:space="preserve">ex Schlangenbaad, </t>
  </si>
  <si>
    <t>Fil. leg. Jacobi Heyl, 14 Tage</t>
  </si>
  <si>
    <t>Praetor emeritus, et Organista, ca. 7? Jahre</t>
  </si>
  <si>
    <t>Francisci Wagner Civis [Bürger]  hujatis</t>
  </si>
  <si>
    <t>Uxor Antonii Werz Operarii hujatis ca. 29 Jahre</t>
  </si>
  <si>
    <t>Fil. leg. Antonii Werz Operarii 39 Tage</t>
  </si>
  <si>
    <t>Civis [Bürger]  huj.us et Vietor ca. 45 Jahre N.B.</t>
  </si>
  <si>
    <t>Uxor defuncti Jois Wolfgangi Faller quondam Ludirectoris ad S. Emeranum Moguntia, nata Buzfeldin, ca. 53 Jahre</t>
  </si>
  <si>
    <t>Marckloff (?)</t>
  </si>
  <si>
    <t xml:space="preserve">Valentinus </t>
  </si>
  <si>
    <t>Fil. leg. Francisci Philippi Marckloff (?) Scabini et Mar. Elis. Conjugum ca. 2 Monate</t>
  </si>
  <si>
    <t>Uxor defuncti Jois Valentini Pez quondam Supratoris hujatis, ca. 76 Jahre</t>
  </si>
  <si>
    <t>Anna Margreta</t>
  </si>
  <si>
    <t>Fil. leg. Jois Backhaus, ? Tage alt</t>
  </si>
  <si>
    <t>Mammes</t>
  </si>
  <si>
    <t>Fil. leg. Joannis Mammes Accolae 4 Tage</t>
  </si>
  <si>
    <t>Senicula [alte Frau] , 80 und einige Jahre</t>
  </si>
  <si>
    <t>34 Jahre N.B.</t>
  </si>
  <si>
    <t>2?.3.</t>
  </si>
  <si>
    <t>62 Jahre</t>
  </si>
  <si>
    <t>Wechin(?)</t>
  </si>
  <si>
    <t>Infans [ein Kind] 9 Tage</t>
  </si>
  <si>
    <t>Böllerin</t>
  </si>
  <si>
    <t>Uxor Abrahami Böller Molitor [Arbeiter] is ca. 70 Jahre</t>
  </si>
  <si>
    <t>2 Monate</t>
  </si>
  <si>
    <t>Joes Lodivicus</t>
  </si>
  <si>
    <t>Civis [Bürger]  asp. 49 Jahre</t>
  </si>
  <si>
    <t>9 Monate</t>
  </si>
  <si>
    <t>Dhummin</t>
  </si>
  <si>
    <t>15 Jahre</t>
  </si>
  <si>
    <t>Infans [ein Kind] ca. 2 Jahre</t>
  </si>
  <si>
    <t>Herch</t>
  </si>
  <si>
    <t>Operarius et Accola uaf der Klingenmühl ca. 50 Jahre</t>
  </si>
  <si>
    <t>Infans [ein Kind] 6 Wochen</t>
  </si>
  <si>
    <t>Infans [ein Kind] 3 Monate</t>
  </si>
  <si>
    <t>Milichin</t>
  </si>
  <si>
    <t>Georg Adam Milich Accola conjux</t>
  </si>
  <si>
    <t>Filius [Sohn]  J. Adami Stockhaus 4 Jahre</t>
  </si>
  <si>
    <t>lenta fabe confectus ca. 50 Jahre</t>
  </si>
  <si>
    <t>Infans [ein Kind] 1 Monat</t>
  </si>
  <si>
    <t xml:space="preserve">A… et Philosophae Candidatus Moguntiae emeritus </t>
  </si>
  <si>
    <t>Jörgin</t>
  </si>
  <si>
    <t>Puella ca. 7 Jahre</t>
  </si>
  <si>
    <t>Civis [Bürger]  asp. 80 und mehrere Jahre</t>
  </si>
  <si>
    <t>Civis [Bürger]  asp., bei Schwalbach auf dem Weg vom Schlag getroffen, ca. 60(?) Jahre</t>
  </si>
  <si>
    <t xml:space="preserve">Stockhausen </t>
  </si>
  <si>
    <t>Infans [ein Kind] ca. 3 Jahre</t>
  </si>
  <si>
    <t>Kind einer fremden Frau, ca. 2 Jahre</t>
  </si>
  <si>
    <t>Bognerin</t>
  </si>
  <si>
    <t xml:space="preserve">Uxor Dni N. Bogner Cellarii in Schlangenbad, quae in statis 22do nativitatis et primo Matrimonii Sacramentis ntriis provisa decessit in Balneis serpentinio et in huj.us Parochiae Ecclesia prope Altare B.V. Mariae sepulta. </t>
  </si>
  <si>
    <t>Schweitzerin</t>
  </si>
  <si>
    <t>Infans [ein Kind] ca. 3(?) Jahre</t>
  </si>
  <si>
    <t>Uxor Henrici Stockhaus Civis [Bürger]  hujatis 44 Jahre</t>
  </si>
  <si>
    <t>JoesGeorgius</t>
  </si>
  <si>
    <t>Juvenis 6 Jahre</t>
  </si>
  <si>
    <t>Buzfeldin</t>
  </si>
  <si>
    <t xml:space="preserve">Anna Ruffina </t>
  </si>
  <si>
    <t>21 Jahre</t>
  </si>
  <si>
    <t>Infans [ein Kind] 20 Monate</t>
  </si>
  <si>
    <t>Dhumb</t>
  </si>
  <si>
    <t>iuvenis 3 Jahre</t>
  </si>
  <si>
    <t>Streitin</t>
  </si>
  <si>
    <t>Junichin(?)</t>
  </si>
  <si>
    <t>Nünnin</t>
  </si>
  <si>
    <t>70 Jahre und mehr, N.B.</t>
  </si>
  <si>
    <t>Ernestus</t>
  </si>
  <si>
    <t>Molitor [Arbeiter]  vulgo auf deß Abrahams Mühl, ca. 44 Jahre</t>
  </si>
  <si>
    <t>Schwendin</t>
  </si>
  <si>
    <t>Infans [ein Kind] ex balno serpentino</t>
  </si>
  <si>
    <t xml:space="preserve">Infans [ein Kind] ex Thermis serpent. soror </t>
  </si>
  <si>
    <t>Mill</t>
  </si>
  <si>
    <t>Infans [ein Kind] ex Thermis serpent</t>
  </si>
  <si>
    <t>24.5..</t>
  </si>
  <si>
    <t>Wiesin</t>
  </si>
  <si>
    <t>Infans [ein Kind] 10 Tage</t>
  </si>
  <si>
    <t>Infans [ein Kind] 16 Tage</t>
  </si>
  <si>
    <t>Ohlendorffin</t>
  </si>
  <si>
    <t>ca. 80 Jahre N.B.</t>
  </si>
  <si>
    <t>Infans [ein Kind] 8 Tage</t>
  </si>
  <si>
    <t>27(?).12.</t>
  </si>
  <si>
    <t>84 Jahre N.B.</t>
  </si>
  <si>
    <t>Kramerin</t>
  </si>
  <si>
    <t>sacramentis provisa</t>
  </si>
  <si>
    <t>Schaefferin</t>
  </si>
  <si>
    <t>38 Jahre N.B.</t>
  </si>
  <si>
    <t>obiit auf der Klinger Mühl, 43(?) Jahre</t>
  </si>
  <si>
    <t>4.(?).2.</t>
  </si>
  <si>
    <t>Sepulta est paupercula quaedam una cum prole sua circiter quinque ambae a me nunc in stabulo quodam porcino auf der Klinger Mühl ante tectum mortua inventae sunt pp</t>
  </si>
  <si>
    <t>Stoz</t>
  </si>
  <si>
    <t>Sutor et Accola auf der Klingmühl N.B.</t>
  </si>
  <si>
    <t>Saffenburger</t>
  </si>
  <si>
    <t>Reverendus dominus Neovillanus substitutus curatus, 28( ?) Jahre</t>
  </si>
  <si>
    <t>Hergett</t>
  </si>
  <si>
    <t>ex peregrinis improvisus</t>
  </si>
  <si>
    <t>Sacramentis provisus</t>
  </si>
  <si>
    <t>Francisci Philippi Marckloff Filia [Tochter]  9 Monate</t>
  </si>
  <si>
    <t>Civis [Bürger]  et vietor 66 Jahre</t>
  </si>
  <si>
    <t>Heilin</t>
  </si>
  <si>
    <t>Infans [ein Kind] 11 Wochen</t>
  </si>
  <si>
    <t>Infans [ein Kind] 13 Tagw</t>
  </si>
  <si>
    <t>45 Jahre</t>
  </si>
  <si>
    <t>ex Schlangenbad huc vecta est Lutherana pedisequa apud Generalem de Miltitz, et ad instantiam in angulo Cemeterii infra Ossorium sepulta, nec Parocho, nec ludirectore cum iuventute comitante, deferentibus sum( ?) de nocte aliquibus Civis [Bürger] bus ad Seputuram</t>
  </si>
  <si>
    <t>Aus Schlangenbad wurde die lutherische Infanterie von General de Miltitz hierher gebracht und auf Wunsch in einer Ecke des Friedhofs unterhalb des Ossoriums begraben, weder der Priester noch der Entertainer, der die Jugend begleitete, wurden von einigen Bürgern zum gebracht (?). Grab in der Nacht</t>
  </si>
  <si>
    <t>Würtzin</t>
  </si>
  <si>
    <t>Puella 19 Jahre</t>
  </si>
  <si>
    <t>Adolescens [Jugendlicher], 15 Jahre</t>
  </si>
  <si>
    <t>Wilhelmi Emmel Filius [Sohn]  ab obstetrice iam baptizatus</t>
  </si>
  <si>
    <t>Infans [ein Kind] 1 Jahr</t>
  </si>
  <si>
    <t>Infans [ein Kind] 18 Tage</t>
  </si>
  <si>
    <t>Rausch</t>
  </si>
  <si>
    <t>Juvenis pauperculus ex Winneer qui ex Torculari decidens obiit. 11 Jahre</t>
  </si>
  <si>
    <t>Pütz( ?)</t>
  </si>
  <si>
    <t>Opilio, starb auf der Klingenmühl</t>
  </si>
  <si>
    <t>ca. 70 Jahre</t>
  </si>
  <si>
    <t>Scabinus loci hujatis, 60(?) Jahre</t>
  </si>
  <si>
    <t>...fer</t>
  </si>
  <si>
    <t>ca. 76 Jahre</t>
  </si>
  <si>
    <t xml:space="preserve">Schmid </t>
  </si>
  <si>
    <t>75 Jahre</t>
  </si>
  <si>
    <t>2 Jahre 3 Monate</t>
  </si>
  <si>
    <t>Gochnerin</t>
  </si>
  <si>
    <t xml:space="preserve">Infans [ein Kind] 2 Tage ex Thermis Serpentinis [Schlangenbad?] </t>
  </si>
  <si>
    <t>Dietrichin</t>
  </si>
  <si>
    <t>prima communata est 10 Jahre</t>
  </si>
  <si>
    <t>Schmid</t>
  </si>
  <si>
    <t xml:space="preserve">Joannes Christoph. </t>
  </si>
  <si>
    <t>Infans [ein Kind] 3 ½ Jahre von der Kling</t>
  </si>
  <si>
    <t>Schmiddin</t>
  </si>
  <si>
    <t>ca. 17(?) Jahre</t>
  </si>
  <si>
    <t>ca. 13 Jahre</t>
  </si>
  <si>
    <t xml:space="preserve">Krämer </t>
  </si>
  <si>
    <t>Scabinus hujus erat. 50 Jahre</t>
  </si>
  <si>
    <t>Infans [ein Kind] 14 Wochen</t>
  </si>
  <si>
    <t>Infans [ein Kind] 9 Monate</t>
  </si>
  <si>
    <t>ca. 70(?) Jahre</t>
  </si>
  <si>
    <t>Infans [ein Kind] Joannis ?</t>
  </si>
  <si>
    <t>Infans [ein Kind] M.... Korn et Elisabetha conjugum proles legitima</t>
  </si>
  <si>
    <t xml:space="preserve">mulier Senicula [alte Frau]  vaga in Thermis Serpentinis [Schlangenbad?]  </t>
  </si>
  <si>
    <t xml:space="preserve">Mühlich </t>
  </si>
  <si>
    <t>Infans [ein Kind] kaum eine Woche</t>
  </si>
  <si>
    <t>28(?).5.</t>
  </si>
  <si>
    <t>Infans [ein Kind], Xtiani Jacobi Isinger et Maria Elisabetha Proles.</t>
  </si>
  <si>
    <t>Mülchin</t>
  </si>
  <si>
    <t>Infans [ein Kind] 4 Jahre</t>
  </si>
  <si>
    <t>Infans [ein Kind] 7 Wochen</t>
  </si>
  <si>
    <t>Schöck(?)</t>
  </si>
  <si>
    <t>Molitor [Arbeiter]  in der Derrmühl</t>
  </si>
  <si>
    <t xml:space="preserve">Joannes Georgius </t>
  </si>
  <si>
    <t>Civis [Bürger]  huj.us</t>
  </si>
  <si>
    <t>Joannis( ?)</t>
  </si>
  <si>
    <t>Mill( ?)</t>
  </si>
  <si>
    <t>Philippi Dengler Uxor</t>
  </si>
  <si>
    <t>Haselberger</t>
  </si>
  <si>
    <t>Matthiae Haselberger Uxor in Schlangenbad</t>
  </si>
  <si>
    <t>Knopf</t>
  </si>
  <si>
    <t>Praepositus ad S. Martinum in Oberwesel et Parochus emeritus in NiederOllm</t>
  </si>
  <si>
    <t>ex Orbe St, Goar N.B.</t>
  </si>
  <si>
    <t>Annachin</t>
  </si>
  <si>
    <t>Infans [ein Kind] 1 Woche, auf der Dörrmühl</t>
  </si>
  <si>
    <t>Hreit(?)</t>
  </si>
  <si>
    <t>Schaumberger</t>
  </si>
  <si>
    <t>Schellin</t>
  </si>
  <si>
    <t>Stachin</t>
  </si>
  <si>
    <t>Achzigerin</t>
  </si>
  <si>
    <t xml:space="preserve">12 Jahre </t>
  </si>
  <si>
    <t>Jo: Jacobus (?)</t>
  </si>
  <si>
    <t>Civis [Bürger]  (Bürger)</t>
  </si>
  <si>
    <t>Civis [Bürger]  et Sam…ius hic</t>
  </si>
  <si>
    <t>Civis [Bürger]  hic</t>
  </si>
  <si>
    <t>Famula ibidem</t>
  </si>
  <si>
    <t>Mehringerin</t>
  </si>
  <si>
    <t>Lutherana ex Mola…., … sine Cantu sepulta</t>
  </si>
  <si>
    <t>Kettenbachin</t>
  </si>
  <si>
    <t>versehen</t>
  </si>
  <si>
    <t>Accola</t>
  </si>
  <si>
    <t>Bechert</t>
  </si>
  <si>
    <t xml:space="preserve">Civis [Bürger]  et Molitor [Arbeiter] </t>
  </si>
  <si>
    <t>Infans [ein Kind]  ? Tage</t>
  </si>
  <si>
    <t>Adolescens [Jugendlicher]</t>
  </si>
  <si>
    <t>per plures Annos Subpraetor, über 74 Jahre und 4 Monate</t>
  </si>
  <si>
    <t>Infans [ein Kind] ex mola ?</t>
  </si>
  <si>
    <t>pia Puella, versehen</t>
  </si>
  <si>
    <t>Puella, 6 Jahre</t>
  </si>
  <si>
    <t>Hasselberger</t>
  </si>
  <si>
    <t>Matthaes</t>
  </si>
  <si>
    <t>in Schlangenbad. Quia pauper erat, gratis sepultus</t>
  </si>
  <si>
    <t>Infans [ein Kind], 1Jahr</t>
  </si>
  <si>
    <t>Josephus(?)</t>
  </si>
  <si>
    <t>Vidua [eine Witwe], in Schlangenbad</t>
  </si>
  <si>
    <t>Philippus Christoffel</t>
  </si>
  <si>
    <t>Traberin(?)</t>
  </si>
  <si>
    <t>suis diebus supulti sunt 4 Milites Caesarii acatholici</t>
  </si>
  <si>
    <t>18. 12.</t>
  </si>
  <si>
    <t>Giese</t>
  </si>
  <si>
    <t>Miles gregarius et Faber lignarius sub caesariano centuriatu Dni Decurionis … N.B.</t>
  </si>
  <si>
    <t>Miles extra oppidum sepultus</t>
  </si>
  <si>
    <t>obierunt 2 Milites catholici</t>
  </si>
  <si>
    <t>Schulz</t>
  </si>
  <si>
    <t>de Centuriatu D(omi)ni Roth</t>
  </si>
  <si>
    <t>ingenuus Iuvenis, Vietor</t>
  </si>
  <si>
    <t>Braunin</t>
  </si>
  <si>
    <t>Filiola militaris, 1 Jahr</t>
  </si>
  <si>
    <t>Civis [Bürger] , Siebziger</t>
  </si>
  <si>
    <t>Schamdte(?)</t>
  </si>
  <si>
    <t>Miles Caesarius</t>
  </si>
  <si>
    <t>Miles Catholicus Caesarius, provisus</t>
  </si>
  <si>
    <t>Saueressigin</t>
  </si>
  <si>
    <t>Susanne</t>
  </si>
  <si>
    <t>…pst</t>
  </si>
  <si>
    <t>Miles Caesarius, conversus ad fidem Cathol.</t>
  </si>
  <si>
    <t>Schönhasner</t>
  </si>
  <si>
    <t xml:space="preserve">Gesell(?) </t>
  </si>
  <si>
    <t>Miles N.B.</t>
  </si>
  <si>
    <t>pia Uxor</t>
  </si>
  <si>
    <t>auf der Klingenmühl</t>
  </si>
  <si>
    <t>Viduus</t>
  </si>
  <si>
    <t>Paupercula, in der Klingenmühl, sepulta gratis</t>
  </si>
  <si>
    <t xml:space="preserve">Wagnerin </t>
  </si>
  <si>
    <t>Infans [ein Kind]   (* 21.11.1735)</t>
  </si>
  <si>
    <t>Senior hujus Oppidi</t>
  </si>
  <si>
    <t>Henningerin</t>
  </si>
  <si>
    <t>lebte 50 Jahre in erster Ehe (?)</t>
  </si>
  <si>
    <t>Ribbetin</t>
  </si>
  <si>
    <t>vulgo die Klingenschützenfrau</t>
  </si>
  <si>
    <t>Infans [ein Kind]    (* 12.1735)</t>
  </si>
  <si>
    <t>Hohlin</t>
  </si>
  <si>
    <t xml:space="preserve">Elisabetha Catharina </t>
  </si>
  <si>
    <t>Infans [ein Kind]    (* 17.3.1736)</t>
  </si>
  <si>
    <t>Virgo, ca. 20 Jahre</t>
  </si>
  <si>
    <t>Parvatus, 6 Jahre, percussus Lapide in fronte abatis</t>
  </si>
  <si>
    <t>Civis [Bürger]  et Textor, fast 80jährig. Seine Frau starb am 11.4.1736</t>
  </si>
  <si>
    <t xml:space="preserve">Kappensteinin </t>
  </si>
  <si>
    <t>Würzin</t>
  </si>
  <si>
    <t>Maria Ottilia(?)</t>
  </si>
  <si>
    <t>Infans [ein Kind]    (* 11.6.1736)</t>
  </si>
  <si>
    <t>Stridin(?)</t>
  </si>
  <si>
    <t xml:space="preserve">17.2. </t>
  </si>
  <si>
    <t>Flickin</t>
  </si>
  <si>
    <t>Infans [ein Kind] 3 Tage   (* 30.4.1737)</t>
  </si>
  <si>
    <t>Seiss(?)</t>
  </si>
  <si>
    <t>Joes Melchior</t>
  </si>
  <si>
    <t>Fli…..</t>
  </si>
  <si>
    <t>peregrina N.B.</t>
  </si>
  <si>
    <t>Pfeifferin</t>
  </si>
  <si>
    <t>Puella 15 Jahre</t>
  </si>
  <si>
    <t>No...chin, nata Kornin</t>
  </si>
  <si>
    <t>Riebel(?)</t>
  </si>
  <si>
    <t>Klingenschütz</t>
  </si>
  <si>
    <t>Jo. Georgius</t>
  </si>
  <si>
    <t>S….in</t>
  </si>
  <si>
    <t>accola</t>
  </si>
  <si>
    <t>illegitime nata ab Einolm(?)</t>
  </si>
  <si>
    <t>Praetoris huj.us, Altavilla nata, 86 Jahre: Benefactrix Ecclesiae et pauperum</t>
  </si>
  <si>
    <t xml:space="preserve">in molina Baueriana </t>
  </si>
  <si>
    <t xml:space="preserve">Saueressig </t>
  </si>
  <si>
    <t>Conradus Petrus</t>
  </si>
  <si>
    <t>Diefenbachin</t>
  </si>
  <si>
    <t>Infans [ein Kind], von Hebamme notgetauft.</t>
  </si>
  <si>
    <t>Senicula [alte Frau] , Jois Münch Vidua [eine Witwe]</t>
  </si>
  <si>
    <t>Otter(?)</t>
  </si>
  <si>
    <t>Senex [der alte Mann] , in Schlangenbad</t>
  </si>
  <si>
    <t>Rudolph</t>
  </si>
  <si>
    <t>Joes Remaclus</t>
  </si>
  <si>
    <t>Senicula [alte Frau]  ca. 69 Jahre</t>
  </si>
  <si>
    <t>Schröderin</t>
  </si>
  <si>
    <t>Anna Margarethe</t>
  </si>
  <si>
    <t>nata Dammin(?), meine Mutter, 69 Jahre</t>
  </si>
  <si>
    <t xml:space="preserve">Hild </t>
  </si>
  <si>
    <t>Subpraetor hic</t>
  </si>
  <si>
    <t>tempore Puerperii [zum Zeitpunkt der Geburt]</t>
  </si>
  <si>
    <t>Senicula [alte Frau]  Virgo</t>
  </si>
  <si>
    <t>Robertus Elias</t>
  </si>
  <si>
    <t>Mülichin</t>
  </si>
  <si>
    <t>Würth</t>
  </si>
  <si>
    <t>Jonasin</t>
  </si>
  <si>
    <t>obiere Gemelli</t>
  </si>
  <si>
    <t>Marie Eva</t>
  </si>
  <si>
    <t>honesta Matrona</t>
  </si>
  <si>
    <t>Infans [ein Kind], in der Klingenmühl</t>
  </si>
  <si>
    <t>Jo. Petrus</t>
  </si>
  <si>
    <t>Civis [Bürger]  et Textor</t>
  </si>
  <si>
    <t>OppermannI</t>
  </si>
  <si>
    <t>Civis [Bürger]  et Scrimarius</t>
  </si>
  <si>
    <t>Bauerin</t>
  </si>
  <si>
    <t>Senicula [alte Frau] , in mole vulgo des Bauern Mühl N.B.</t>
  </si>
  <si>
    <t>Weis</t>
  </si>
  <si>
    <t>Faustin</t>
  </si>
  <si>
    <t>Senicula [alte Frau] , die Klingenschützin</t>
  </si>
  <si>
    <t>Parvulus [der Kleine] [der Kleine]</t>
  </si>
  <si>
    <t>Ortelin</t>
  </si>
  <si>
    <t>Eya</t>
  </si>
  <si>
    <t>Dummin</t>
  </si>
  <si>
    <t>Puellula [kleines Mädchen] 6 Jahre</t>
  </si>
  <si>
    <t>Weisin</t>
  </si>
  <si>
    <t>per ? annos hic ludimoderatrix</t>
  </si>
  <si>
    <t>Infantulus</t>
  </si>
  <si>
    <t>Härbner</t>
  </si>
  <si>
    <t>Puer, 15 Jahre</t>
  </si>
  <si>
    <t>Andicas(?)</t>
  </si>
  <si>
    <t>Schwester der Vorstehenden, provisa</t>
  </si>
  <si>
    <t>Puella, provisa</t>
  </si>
  <si>
    <t>Schübelin</t>
  </si>
  <si>
    <t>cuius maritus Decurio erat Moguntinus pestus [dessen Ehemann Decurius die Pest von Maint war]</t>
  </si>
  <si>
    <t>Senicula [alte Frau] , 80 (?) Jahre, N.B.</t>
  </si>
  <si>
    <t xml:space="preserve">Civis [Bürger] , Pistor [Bäcker] </t>
  </si>
  <si>
    <t>Klotzenb(erger)</t>
  </si>
  <si>
    <t>in secundum annum hic Primissarius N.B.</t>
  </si>
  <si>
    <t xml:space="preserve">Pistor [Bäcker] </t>
  </si>
  <si>
    <t>3?.8.</t>
  </si>
  <si>
    <t>Jo. Philippus</t>
  </si>
  <si>
    <t>Z(?)eiterin</t>
  </si>
  <si>
    <t>Anna Maria Antonis</t>
  </si>
  <si>
    <t>in Thermis Serpentinis [Schlangenbad?] , ex Zeilheim Diöcesis Eich.., Cabicularia in Mus... Dominae Comitissae de Königsfeld</t>
  </si>
  <si>
    <t>Königsteinin</t>
  </si>
  <si>
    <t xml:space="preserve">Infans [ein Kind] 2 ½ Jahre, in Thermis Serpentinis [Schlangenbad?] </t>
  </si>
  <si>
    <t>Döhlerin(?)</t>
  </si>
  <si>
    <t>in der Saueressigs(?) Mühl</t>
  </si>
  <si>
    <t>Röthler</t>
  </si>
  <si>
    <t>Dominus ?</t>
  </si>
  <si>
    <t>Ludovicus Melchior</t>
  </si>
  <si>
    <t>Mgdalena</t>
  </si>
  <si>
    <t>Seiss</t>
  </si>
  <si>
    <t>Parvulus [der Kleine] 9 Jahre N.B.</t>
  </si>
  <si>
    <t>Vidua [eine Witwe], Achtzigerin</t>
  </si>
  <si>
    <t>Sche....</t>
  </si>
  <si>
    <t>Jo. Adamus</t>
  </si>
  <si>
    <t>79 Jahre, per plur Annos hic Praetor [seit mehreren Jahren dieser Praetor]</t>
  </si>
  <si>
    <t>in Mola prope Schlangenbad</t>
  </si>
  <si>
    <t>28(?).3.</t>
  </si>
  <si>
    <t xml:space="preserve">Schmittin </t>
  </si>
  <si>
    <t>Anna Margar.</t>
  </si>
  <si>
    <t xml:space="preserve">in Thermis Serpentinis [Schlangenbad?] </t>
  </si>
  <si>
    <t>fast 90jährig15.4.</t>
  </si>
  <si>
    <t>Infans [ein Kind] in Puerperio</t>
  </si>
  <si>
    <t>21(?).6.</t>
  </si>
  <si>
    <t>Trunckin</t>
  </si>
  <si>
    <t>deliris correpta, provisa</t>
  </si>
  <si>
    <t>Aubin(?)</t>
  </si>
  <si>
    <t>Dettingerin(?)</t>
  </si>
  <si>
    <t>Carhama</t>
  </si>
  <si>
    <t>Coniux in Mola prae Schlangenbad</t>
  </si>
  <si>
    <t xml:space="preserve">Civis [Bürger] , Seniculus [ein alter Mann] </t>
  </si>
  <si>
    <t>Staab</t>
  </si>
  <si>
    <t xml:space="preserve">Molitor [Arbeiter] </t>
  </si>
  <si>
    <t>47 Jahre, Vidua [eine Witwe] relicta Jois Valentini Hoffmann olim Secretarii Mogunt. Camerae</t>
  </si>
  <si>
    <t>Tausch(?)</t>
  </si>
  <si>
    <t>Rudolphus</t>
  </si>
  <si>
    <t>Infans [ein Kind], einige Tage alt</t>
  </si>
  <si>
    <t>Reizin</t>
  </si>
  <si>
    <t>60er, Pane Calebs</t>
  </si>
  <si>
    <t>Scheßerin</t>
  </si>
  <si>
    <t>Grimmin</t>
  </si>
  <si>
    <t>Senicula [alte Frau]  in mola vulgo Klingmühl</t>
  </si>
  <si>
    <t>Civis [Bürger]  et Vietor, 29 Jahre</t>
  </si>
  <si>
    <t>des vorstehenden Caspar Sturm Witwe</t>
  </si>
  <si>
    <t>Aschemann(?)</t>
  </si>
  <si>
    <t>Idaronerin(?)</t>
  </si>
  <si>
    <t>25.7(?).</t>
  </si>
  <si>
    <t>Mercator</t>
  </si>
  <si>
    <t>Kappensteinin</t>
  </si>
  <si>
    <t>Infans [ein Kind]. einige Tage alt</t>
  </si>
  <si>
    <t>Emmermännin</t>
  </si>
  <si>
    <t>Litziusin</t>
  </si>
  <si>
    <t>Senielus olim Bubulus</t>
  </si>
  <si>
    <t>Infans [ein Kind] illegitime nata</t>
  </si>
  <si>
    <t>Dionysius</t>
  </si>
  <si>
    <t>Sartor, Civis [Bürger] , Sedulusus, hic aeditus</t>
  </si>
  <si>
    <t>Herberin</t>
  </si>
  <si>
    <t>Coniux modo inscripti H(?)erber</t>
  </si>
  <si>
    <t>Joes Casparus</t>
  </si>
  <si>
    <t>Molitor [Arbeiter]  in der Klingenmühl</t>
  </si>
  <si>
    <t>Subpraetorissa N.B.</t>
  </si>
  <si>
    <t>Sonnet</t>
  </si>
  <si>
    <t>in Thermis Serpentinis [Schlangenbad?]  applectia tactus in balneo obiit. Praenobilis Camere electus Coloniensis. Hic in templo sepultus</t>
  </si>
  <si>
    <t>In den Bädern der Serpentine starb er vor Angst bei der Berührung des Bades. Ein in die Kölner Kammer gewählter Adliger. Er wurde hier im Tempel begraben</t>
  </si>
  <si>
    <t xml:space="preserve">Civis [Bürger]  Sat Senex [der alte Mann] </t>
  </si>
  <si>
    <t>Schwarzin</t>
  </si>
  <si>
    <t>Infans [ein Kind] von einigen Jahren</t>
  </si>
  <si>
    <t>Infans [ein Kind] illegit. Pustulis hi infantes obierunt.</t>
  </si>
  <si>
    <t>Reich( ?)</t>
  </si>
  <si>
    <t>Christoporus</t>
  </si>
  <si>
    <t>Infans [ein Kind]  Pustulis hi infantes obierunt.</t>
  </si>
  <si>
    <t>Joachimus</t>
  </si>
  <si>
    <t>Narthin( ?)</t>
  </si>
  <si>
    <t>Dammin</t>
  </si>
  <si>
    <t>Benderin</t>
  </si>
  <si>
    <t>Cronenbergerin</t>
  </si>
  <si>
    <t>Subpraetor, 73 Jahre</t>
  </si>
  <si>
    <t>oes Gerhardus</t>
  </si>
  <si>
    <t xml:space="preserve">Kettebachin </t>
  </si>
  <si>
    <t>Puella 13 Jahre</t>
  </si>
  <si>
    <t>Puella</t>
  </si>
  <si>
    <t>Meringer</t>
  </si>
  <si>
    <t>Molitor [Arbeiter]  vagoriundus ex Riedl in Inferiore Bavaria casa delatus ad Molam Kling dictam</t>
  </si>
  <si>
    <t>Sechzigjähriger</t>
  </si>
  <si>
    <t xml:space="preserve">? Kideracensis </t>
  </si>
  <si>
    <t>Infans [ein Kind] aliquot hebdomadum illegitime natus a M. Elisab. Preuerin</t>
  </si>
  <si>
    <t>Spectabilis Dominus Senior Scabinus 77 Jahre</t>
  </si>
  <si>
    <t>Sigmann</t>
  </si>
  <si>
    <t xml:space="preserve">Andreas </t>
  </si>
  <si>
    <t>Dominus, per … annos hic, Achaffenburgi, Altavilla, Rüdesheimii et demum hic Ludimoderator, Musicus</t>
  </si>
  <si>
    <t xml:space="preserve">Maria Christina </t>
  </si>
  <si>
    <t>9(?).1.</t>
  </si>
  <si>
    <t>Sauresig</t>
  </si>
  <si>
    <t>Michael Sauresig Infans [ein Kind]</t>
  </si>
  <si>
    <t>64 Jahre</t>
  </si>
  <si>
    <t>Härtne</t>
  </si>
  <si>
    <t>Juvenis</t>
  </si>
  <si>
    <t>Behr</t>
  </si>
  <si>
    <t>Philippus Christophorus Carolus</t>
  </si>
  <si>
    <t>33 Jahre, Herbipolensis N.B.</t>
  </si>
  <si>
    <t>Rödlerin</t>
  </si>
  <si>
    <t>Gichin</t>
  </si>
  <si>
    <t>pauper Ancilla</t>
  </si>
  <si>
    <t>11(?).11.</t>
  </si>
  <si>
    <t>Infans [ein Kind].</t>
  </si>
  <si>
    <t>Mulin(?)</t>
  </si>
  <si>
    <t xml:space="preserve">Senicula [alte Frau] , in Thermis Serpentinis [Schlangenbad?] </t>
  </si>
  <si>
    <t>Norgarthin</t>
  </si>
  <si>
    <t>36 Jahre, obiit in Puerparium N.B.</t>
  </si>
  <si>
    <t>Kraus(?)</t>
  </si>
  <si>
    <t>Subaleus(?), provisus</t>
  </si>
  <si>
    <t>Puer 7 Jahre</t>
  </si>
  <si>
    <t>Marthin(?)</t>
  </si>
  <si>
    <t>Senicula [alte Frau] , obt auf der Kling</t>
  </si>
  <si>
    <t xml:space="preserve">Cives et Pistor [Bäcker] </t>
  </si>
  <si>
    <t>Rädeler</t>
  </si>
  <si>
    <t>Ôhlbach</t>
  </si>
  <si>
    <t>64(?) Jahre</t>
  </si>
  <si>
    <t>Ferbig</t>
  </si>
  <si>
    <t>Juvenis 25Jahre</t>
  </si>
  <si>
    <t>Petrus et Jacobus</t>
  </si>
  <si>
    <t>F…in</t>
  </si>
  <si>
    <t>Fenhigin(?)</t>
  </si>
  <si>
    <t>Molitor [Arbeiter] is in der Klingenmühl</t>
  </si>
  <si>
    <t>Xivenis Sutor</t>
  </si>
  <si>
    <t>Oppermännin</t>
  </si>
  <si>
    <t>Puerpura  N.B.</t>
  </si>
  <si>
    <t xml:space="preserve">Accola hic Senex [der alte Mann] </t>
  </si>
  <si>
    <t>Siegmännin</t>
  </si>
  <si>
    <t>Margarethe</t>
  </si>
  <si>
    <t>Raabin</t>
  </si>
  <si>
    <t>Öchterleinin(?)</t>
  </si>
  <si>
    <t>Schefflerin</t>
  </si>
  <si>
    <t>Adolescens [Jugendlicher], provisus</t>
  </si>
  <si>
    <t>provisa, ultra 10 annos infirma</t>
  </si>
  <si>
    <t>Adolescens [Jugendlicher] 14(?) Jahre</t>
  </si>
  <si>
    <t>Joannes Valerius</t>
  </si>
  <si>
    <t>?. provisus</t>
  </si>
  <si>
    <t>Kiserling(?)</t>
  </si>
  <si>
    <t>1?.2.</t>
  </si>
  <si>
    <t>Daupern(?)</t>
  </si>
  <si>
    <t>Adolescens [Jugendlicher] 21 Jahre</t>
  </si>
  <si>
    <t>Hofmännin</t>
  </si>
  <si>
    <t>Maria Cornelia (?)</t>
  </si>
  <si>
    <t>provisa. obiit in Molendino Kling</t>
  </si>
  <si>
    <t>Schwe…</t>
  </si>
  <si>
    <t>Civis [Bürger]  , ?</t>
  </si>
  <si>
    <t>Sch…..</t>
  </si>
  <si>
    <t>Gros(?)</t>
  </si>
  <si>
    <t>Kieserlingin</t>
  </si>
  <si>
    <t>Infans [ein Kind]. 4 Jahre</t>
  </si>
  <si>
    <t>Te....</t>
  </si>
  <si>
    <t>Wernerin</t>
  </si>
  <si>
    <t>Infans [ein Kind],Schlangenbad</t>
  </si>
  <si>
    <t>Schürk(?)</t>
  </si>
  <si>
    <t xml:space="preserve">Schröderin </t>
  </si>
  <si>
    <t>76 Jahre, sepulta in templo sub lapide … ?</t>
  </si>
  <si>
    <t>Scabinus, 72 Jahre</t>
  </si>
  <si>
    <t>Wiesla...</t>
  </si>
  <si>
    <t>venerabilis P(ater?) seraph. Ordini… Francisci Minorem Conventualinem quatri ..et morbo in grave ….</t>
  </si>
  <si>
    <t>ehrwürdiger P(Vater?) Seraph Bestellen Sie ... Francis Minor Conventualine vier .. und in einer schweren Krankheit ...</t>
  </si>
  <si>
    <t>Infans [ein Kind], einige Wochen</t>
  </si>
  <si>
    <t>Hager</t>
  </si>
  <si>
    <t>Peregrinus et Franconiae oppido Pappenheimestus Lutheranus  N.B.</t>
  </si>
  <si>
    <t>Pilger und die fränkische Stadt Pappenheimestus Lutheran N.B.</t>
  </si>
  <si>
    <t>24.</t>
  </si>
  <si>
    <t>26.?.</t>
  </si>
  <si>
    <t>Jo. Gorgius</t>
  </si>
  <si>
    <t>Reutherin</t>
  </si>
  <si>
    <t xml:space="preserve">Maria Barbara </t>
  </si>
  <si>
    <t>Infans [ein Kind] ex Schlangenbad</t>
  </si>
  <si>
    <t>Ôppermann</t>
  </si>
  <si>
    <t>Juvenis, provisus</t>
  </si>
  <si>
    <t>Schifferin</t>
  </si>
  <si>
    <t>Lippertin</t>
  </si>
  <si>
    <t>Stendlhast(?)</t>
  </si>
  <si>
    <t>Martinus Condictus</t>
  </si>
  <si>
    <t>e`Suevia v. Bavaria oriundus</t>
  </si>
  <si>
    <t>Temlerin</t>
  </si>
  <si>
    <t>Mileh</t>
  </si>
  <si>
    <t>Accola in mola</t>
  </si>
  <si>
    <t>Senicula [alte Frau]  in mola Lulo….</t>
  </si>
  <si>
    <t>Cronenbergin</t>
  </si>
  <si>
    <t>..stlin</t>
  </si>
  <si>
    <t>21(?).10.</t>
  </si>
  <si>
    <t>Infans [ein Kind], 1 Tag</t>
  </si>
  <si>
    <t xml:space="preserve">Scriniorius et Civis [Bürger] </t>
  </si>
  <si>
    <t>5. 4.</t>
  </si>
  <si>
    <t>Dietschied</t>
  </si>
  <si>
    <t>Saueressig(?)</t>
  </si>
  <si>
    <t>Puer 19 annorum s.s sacramentis provisus</t>
  </si>
  <si>
    <t>Wilhelmina Constantia</t>
  </si>
  <si>
    <t>Giesin</t>
  </si>
  <si>
    <t>Bickingin</t>
  </si>
  <si>
    <t>Blumin</t>
  </si>
  <si>
    <t>6(?).5.</t>
  </si>
  <si>
    <t>39 Jahre</t>
  </si>
  <si>
    <t>Pfeiferin</t>
  </si>
  <si>
    <t>Russlerin</t>
  </si>
  <si>
    <t>Subpraetoris (Uxor)</t>
  </si>
  <si>
    <t>Friderich</t>
  </si>
  <si>
    <t>W..zin</t>
  </si>
  <si>
    <t>Krautin</t>
  </si>
  <si>
    <t>Subulens(?)</t>
  </si>
  <si>
    <t xml:space="preserve">Infans [ein Kind]. 6 Jahre </t>
  </si>
  <si>
    <t>3? Jahre</t>
  </si>
  <si>
    <t>Schefferin</t>
  </si>
  <si>
    <t>Virgo, 84</t>
  </si>
  <si>
    <t>Lotzain(?)</t>
  </si>
  <si>
    <t>Iuvenis, plötzl. Tod bei Arbeit im Weinberg</t>
  </si>
  <si>
    <t>Kratz</t>
  </si>
  <si>
    <t>Andreas Carolus</t>
  </si>
  <si>
    <t>Infans [ein Kind] illegitimus</t>
  </si>
  <si>
    <t>Virgo, tertii Ord. S. Francisci</t>
  </si>
  <si>
    <t>Hornanus</t>
  </si>
  <si>
    <t>Pauper et Mittelheiminsis in mola die Kling genannt</t>
  </si>
  <si>
    <t>Raymund</t>
  </si>
  <si>
    <t>Wolch...</t>
  </si>
  <si>
    <t>obiit in Puerperio</t>
  </si>
  <si>
    <t>Petrus Aloysius(?)</t>
  </si>
  <si>
    <t>Langin</t>
  </si>
  <si>
    <t>Dumb(?)</t>
  </si>
  <si>
    <t xml:space="preserve">Lucas </t>
  </si>
  <si>
    <t>31 Jahre</t>
  </si>
  <si>
    <t xml:space="preserve">Werner </t>
  </si>
  <si>
    <t>Sutor in Thermis Serpent...</t>
  </si>
  <si>
    <t>77(?) Jahre</t>
  </si>
  <si>
    <t>Stell..(?)</t>
  </si>
  <si>
    <t>Custodis Sylvan.. Klingenschützen</t>
  </si>
  <si>
    <t>Albertus</t>
  </si>
  <si>
    <t>21.9(?).</t>
  </si>
  <si>
    <t>Zayhin</t>
  </si>
  <si>
    <t>Maria ....ina</t>
  </si>
  <si>
    <t>1?.12</t>
  </si>
  <si>
    <t>Charlotta sive Carolina</t>
  </si>
  <si>
    <t>Ludino.. …utrix N.B.</t>
  </si>
  <si>
    <t>Infans [ein Kind], in M.(?) Kling</t>
  </si>
  <si>
    <t>Puella 14 Jahre, provisa</t>
  </si>
  <si>
    <t>Infans [ein Kind] illegitima N.B.</t>
  </si>
  <si>
    <t>66 Jahre</t>
  </si>
  <si>
    <t xml:space="preserve">Backhausin </t>
  </si>
  <si>
    <t>20 Jahre</t>
  </si>
  <si>
    <t>Hrn(?). Casparus</t>
  </si>
  <si>
    <t>?0 Jahre, provisus</t>
  </si>
  <si>
    <t>Uxor Caspari Raab, 46 Jahre</t>
  </si>
  <si>
    <t>Juvenis (geb. 1731) N.B.</t>
  </si>
  <si>
    <t>Kölschin</t>
  </si>
  <si>
    <t>26 Jahre</t>
  </si>
  <si>
    <t xml:space="preserve">Stand.... </t>
  </si>
  <si>
    <t>Vidua [eine Witwe], nata Schwedtin, 39 Jahre</t>
  </si>
  <si>
    <t>in Schlangenbad. Pudica Virgo, ante plures annos ad fidem orthodoxam conversa</t>
  </si>
  <si>
    <t>Civis [Bürger] , 36 Jahare</t>
  </si>
  <si>
    <t xml:space="preserve">Joes Eberhardus </t>
  </si>
  <si>
    <t xml:space="preserve">honestus vir, in Thermis Serpentinis [Schlangenbad?] </t>
  </si>
  <si>
    <t>2 ?.11.</t>
  </si>
  <si>
    <t xml:space="preserve">provisa </t>
  </si>
  <si>
    <t>1.12.(?)</t>
  </si>
  <si>
    <t>Virgo 21(?) Jahre. provisa</t>
  </si>
  <si>
    <t>Viduus 63(?) Jahre</t>
  </si>
  <si>
    <t>Preiss</t>
  </si>
  <si>
    <t>43 Jahre</t>
  </si>
  <si>
    <t>Civis [Bürger]  et Sutor 7(?)0 Jahre</t>
  </si>
  <si>
    <t>Civis [Bürger]  per annos infirmus</t>
  </si>
  <si>
    <t>60 Jahre</t>
  </si>
  <si>
    <t>Senunculus 84 Jahre</t>
  </si>
  <si>
    <t>84 Jahre</t>
  </si>
  <si>
    <t>…terin</t>
  </si>
  <si>
    <t>90 Jahre</t>
  </si>
  <si>
    <t xml:space="preserve">Joes Wolfgangus </t>
  </si>
  <si>
    <t>24(?).3.</t>
  </si>
  <si>
    <t>W...</t>
  </si>
  <si>
    <t>provisa, 4? Jahre</t>
  </si>
  <si>
    <t>Greb…</t>
  </si>
  <si>
    <t>3 Jahre, provisa (!)</t>
  </si>
  <si>
    <t>Infans [ein Kind] 1 Tag des Joannes Weiskirch</t>
  </si>
  <si>
    <t xml:space="preserve">Peez </t>
  </si>
  <si>
    <t>Wilhelmi Infans [ein Kind], einige Monate alt</t>
  </si>
  <si>
    <t>Hellerin</t>
  </si>
  <si>
    <t>Infans [ein Kind] 5 Jahre</t>
  </si>
  <si>
    <t>Anna Catharina ?</t>
  </si>
  <si>
    <t>Templerin</t>
  </si>
  <si>
    <t>41 Jahre</t>
  </si>
  <si>
    <t>Infans [ein Kind], 2 Jahre</t>
  </si>
  <si>
    <t>Norgarthin(?)</t>
  </si>
  <si>
    <t>M. Elisabeth(?)</t>
  </si>
  <si>
    <t>Infans [ein Kind], 5 Jahre</t>
  </si>
  <si>
    <t>Oppermännin(?)</t>
  </si>
  <si>
    <t>50(?) Jahre</t>
  </si>
  <si>
    <t>13 Jahre, provisus</t>
  </si>
  <si>
    <t>7 Jahre, munitus (!) [befestigt?]</t>
  </si>
  <si>
    <t>Sartor, 45 Jahre</t>
  </si>
  <si>
    <t>55 Jahre</t>
  </si>
  <si>
    <t>Giesin(?)</t>
  </si>
  <si>
    <t>Infans [ein Kind], 6 Jahre</t>
  </si>
  <si>
    <t>Puella, 12 Jahre, provisa</t>
  </si>
  <si>
    <t>Infans [ein Kind], 9 Jahre</t>
  </si>
  <si>
    <t>50 Jahre</t>
  </si>
  <si>
    <t>Scheflerin</t>
  </si>
  <si>
    <t>14 Jahre, provisa</t>
  </si>
  <si>
    <t>Petrus(?)</t>
  </si>
  <si>
    <t>? Jahre</t>
  </si>
  <si>
    <t>1 Jahr</t>
  </si>
  <si>
    <t>Di....</t>
  </si>
  <si>
    <t>2 Jahre, in Schlagenbad</t>
  </si>
  <si>
    <t xml:space="preserve">22.10. </t>
  </si>
  <si>
    <t>Barthin</t>
  </si>
  <si>
    <t>12 Jahre, rite provisa</t>
  </si>
  <si>
    <t>72(?) Jahre</t>
  </si>
  <si>
    <t>14 Jahre    (*6.7.1743)</t>
  </si>
  <si>
    <t>49 Jahre</t>
  </si>
  <si>
    <t>35 Jahre</t>
  </si>
  <si>
    <t>Grosin</t>
  </si>
  <si>
    <t>porovisa</t>
  </si>
  <si>
    <t>Adolescens [Jugendlicher], 9 Jahre</t>
  </si>
  <si>
    <t>F(?)eyhin</t>
  </si>
  <si>
    <t>Praetorissa, 60 Jahre</t>
  </si>
  <si>
    <t>Ortheilin</t>
  </si>
  <si>
    <t>Vidua [eine Witwe], 65 Jahre</t>
  </si>
  <si>
    <t>Solw…</t>
  </si>
  <si>
    <t>Regina(?)</t>
  </si>
  <si>
    <t>24(?) Jahre</t>
  </si>
  <si>
    <t>2.?.</t>
  </si>
  <si>
    <t>Reuterin</t>
  </si>
  <si>
    <t>Rosina(?)</t>
  </si>
  <si>
    <t>Puella 4 Jahre ex Schlangenbad</t>
  </si>
  <si>
    <t xml:space="preserve">9.8. </t>
  </si>
  <si>
    <t>Juvenis, 30 Jahre</t>
  </si>
  <si>
    <t>Infans [ein Kind], 1 Jahr, .... in aqua</t>
  </si>
  <si>
    <t>Cöllschin</t>
  </si>
  <si>
    <t>Krauthin</t>
  </si>
  <si>
    <t>Puella 13 Jahre provisa</t>
  </si>
  <si>
    <t>Sch</t>
  </si>
  <si>
    <t>36 Jahre</t>
  </si>
  <si>
    <t>Praetor primarius (Oberschultheiß) saepe rite provisus in diuturna infirmitate 11 annae. Sepultus est in templo prope ianua medianus</t>
  </si>
  <si>
    <t>Der Oberschultheiß wurde während einer langen Krankheit von 11 Jahren oft gebührend versorgt. Er wurde im Tempel in der Nähe der mittleren Tür begraben</t>
  </si>
  <si>
    <t>Maria Jasepha</t>
  </si>
  <si>
    <t>36(?) Jahre</t>
  </si>
  <si>
    <t>Fehlinger( ?)</t>
  </si>
  <si>
    <t>13( ?) Jahre provisus</t>
  </si>
  <si>
    <t xml:space="preserve">14.7. </t>
  </si>
  <si>
    <t>96 Jahre</t>
  </si>
  <si>
    <t>Giebelin</t>
  </si>
  <si>
    <t>Küsterin(?)</t>
  </si>
  <si>
    <t>53 Jahre</t>
  </si>
  <si>
    <t>Schesser(?)</t>
  </si>
  <si>
    <t xml:space="preserve">Vidua [eine Witwe], 70 Jahre, </t>
  </si>
  <si>
    <t xml:space="preserve">Rußler </t>
  </si>
  <si>
    <t>61 Jahre, Subpraetor (Unterschultheiß)</t>
  </si>
  <si>
    <t>Schefler</t>
  </si>
  <si>
    <t>Civis [Bürger]  88 Jahre</t>
  </si>
  <si>
    <t>in Thermis Serpentinis [Schlangenbad?] , Scholaris, Lutheranus, sepultus sine canta</t>
  </si>
  <si>
    <t>Greberin</t>
  </si>
  <si>
    <t>4? Jahre</t>
  </si>
  <si>
    <t>30 Jahre</t>
  </si>
  <si>
    <t>5(?) Jahre</t>
  </si>
  <si>
    <t>M. Elisab.</t>
  </si>
  <si>
    <t>Infans [ein Kind], 8 Jahre</t>
  </si>
  <si>
    <t>Geistin</t>
  </si>
  <si>
    <t>Infans [ein Kind], 7 Jahre</t>
  </si>
  <si>
    <t>Etzin</t>
  </si>
  <si>
    <t>Infans [ein Kind], 5 Monate, ex Schlangenbad</t>
  </si>
  <si>
    <t>Mützerin(?)</t>
  </si>
  <si>
    <t xml:space="preserve">pauper ancilla in Thermis Serpentinis [Schlangenbad?] </t>
  </si>
  <si>
    <t>Infans [ein Kind], 9 Wochen</t>
  </si>
  <si>
    <t>Vidua [eine Witwe] 63(?) Jahre</t>
  </si>
  <si>
    <t>Streckbachin(?)</t>
  </si>
  <si>
    <t>Kind von einigen Tagen</t>
  </si>
  <si>
    <t>Philippus Franciscus</t>
  </si>
  <si>
    <t>Civis [Bürger] , 70 Jahre</t>
  </si>
  <si>
    <t>Gieberin</t>
  </si>
  <si>
    <t>?1 Jahre, provisus</t>
  </si>
  <si>
    <t>27.</t>
  </si>
  <si>
    <t>provisa, 25 Jahre</t>
  </si>
  <si>
    <t>2?.11</t>
  </si>
  <si>
    <t>ex Schlangenbad N.B.</t>
  </si>
  <si>
    <t>70 Jahre</t>
  </si>
  <si>
    <t>6? Jahre</t>
  </si>
  <si>
    <t>Sa...</t>
  </si>
  <si>
    <t>Solldgasin(?)</t>
  </si>
  <si>
    <t>56 Jahre, Schlangenbad</t>
  </si>
  <si>
    <t>Kr</t>
  </si>
  <si>
    <t>ex Thermis serpentina, provisa</t>
  </si>
  <si>
    <t>Cöllen</t>
  </si>
  <si>
    <t>Puella, 15 Jahre</t>
  </si>
  <si>
    <t>Kippler</t>
  </si>
  <si>
    <t>Faber ferrarius, 80 Jahre</t>
  </si>
  <si>
    <t>Cobletzin</t>
  </si>
  <si>
    <t xml:space="preserve">36 Jahre </t>
  </si>
  <si>
    <t>Schesber</t>
  </si>
  <si>
    <t xml:space="preserve">Nicolas </t>
  </si>
  <si>
    <t>46 Jahre, provisa</t>
  </si>
  <si>
    <t>Sche...</t>
  </si>
  <si>
    <t>ex Schlangenbad</t>
  </si>
  <si>
    <t>ß.12.</t>
  </si>
  <si>
    <t>9 Jahre, provisus</t>
  </si>
  <si>
    <t>Infans [ein Kind], 4 Tage</t>
  </si>
  <si>
    <t>Se....</t>
  </si>
  <si>
    <t>alter gemellus</t>
  </si>
  <si>
    <t>Puerpera 31 Jahre</t>
  </si>
  <si>
    <t>Infans [ein Kind] von einigen Wochen</t>
  </si>
  <si>
    <t>Infans [ein Kind], 3 Jahre</t>
  </si>
  <si>
    <t>Cottles(?)</t>
  </si>
  <si>
    <t>Civis [Bürger] , 38 Jahre</t>
  </si>
  <si>
    <t>Ludovicus Antonius</t>
  </si>
  <si>
    <t>Adolescens [Jugendlicher] 24 Jahre</t>
  </si>
  <si>
    <t>Otterlein</t>
  </si>
  <si>
    <t>Reymundus</t>
  </si>
  <si>
    <t>Scabinus et Vietor</t>
  </si>
  <si>
    <t>Schafter</t>
  </si>
  <si>
    <t>Joanes</t>
  </si>
  <si>
    <t>Vir N.B.</t>
  </si>
  <si>
    <t>Ruhsler</t>
  </si>
  <si>
    <t>Infans [ein Kind] 14 Tage</t>
  </si>
  <si>
    <t>13.3(?).</t>
  </si>
  <si>
    <t>D..</t>
  </si>
  <si>
    <t>Juvenis 25 Jahre</t>
  </si>
  <si>
    <t>?9.7.</t>
  </si>
  <si>
    <t>Da</t>
  </si>
  <si>
    <t xml:space="preserve">Maria Elisabeth </t>
  </si>
  <si>
    <t>in Mole die Dörrmühl</t>
  </si>
  <si>
    <t>Wilhelm(?)</t>
  </si>
  <si>
    <t>provisus, ex Molandina vulgo Conrads Mühl</t>
  </si>
  <si>
    <t>ungefähr 50 Jahre</t>
  </si>
  <si>
    <t>Li...tchin</t>
  </si>
  <si>
    <t>in Molandina vulgo Michel Münchens Mühl</t>
  </si>
  <si>
    <t>ungefähr 40 Jahre, ex molandina vulgo Doerr Mühl</t>
  </si>
  <si>
    <t>90 Jahre, ex molandina vulgo Plantzen Mühl</t>
  </si>
  <si>
    <t>ca. 6 Einträge auf der Fotokopie unleserlich</t>
  </si>
  <si>
    <t>Philipus</t>
  </si>
  <si>
    <t>Sartor</t>
  </si>
  <si>
    <t>Puella 2 Jahre</t>
  </si>
  <si>
    <t>Brohmüllerin</t>
  </si>
  <si>
    <t>Mulier ca. 30 Jahre</t>
  </si>
  <si>
    <t>Oppermannin</t>
  </si>
  <si>
    <t xml:space="preserve">Schaffer </t>
  </si>
  <si>
    <t>ca. 40 Jahre</t>
  </si>
  <si>
    <t xml:space="preserve">Pistor [Bäcker]   ca 50 Jahre </t>
  </si>
  <si>
    <t>Puer 4 Jahre</t>
  </si>
  <si>
    <t>ca. 47 Jahre</t>
  </si>
  <si>
    <t>Infans [ein Kind] 12 Jahre</t>
  </si>
  <si>
    <t>Virgo 20 Jahre</t>
  </si>
  <si>
    <t xml:space="preserve">Anna Margretha </t>
  </si>
  <si>
    <t>Infans [ein Kind] 4 Jahre(?)</t>
  </si>
  <si>
    <t>Maria Margretha</t>
  </si>
  <si>
    <t>Puer 3 Jahre</t>
  </si>
  <si>
    <t xml:space="preserve">Münchin </t>
  </si>
  <si>
    <t>Vidua [eine Witwe] 86 Jahre</t>
  </si>
  <si>
    <t>Infans [ein Kind]3 Jahre Ipfig Stephan</t>
  </si>
  <si>
    <t>Infans [ein Kind] 4 Tage(?)</t>
  </si>
  <si>
    <t>Franciscus Valerius</t>
  </si>
  <si>
    <t>Puer 9 Jahre</t>
  </si>
  <si>
    <t xml:space="preserve">Kettenbachin </t>
  </si>
  <si>
    <t>ca. 50 Jahre</t>
  </si>
  <si>
    <t>45 Jahre ... venator</t>
  </si>
  <si>
    <t>5.?.</t>
  </si>
  <si>
    <t>Puer 10 Jahre</t>
  </si>
  <si>
    <t>Infans [ein Kind] ? Wochen</t>
  </si>
  <si>
    <t>Adolescens [Jugendlicher] 40(?) Jahre</t>
  </si>
  <si>
    <t>Infans [ein Kind] 6 Tage</t>
  </si>
  <si>
    <t>Textor 40 Jahre</t>
  </si>
  <si>
    <t>45 Annos Parochus in R(auenthal)</t>
  </si>
  <si>
    <t>Wammessin</t>
  </si>
  <si>
    <t>Vidua [eine Witwe] 60 Jahre</t>
  </si>
  <si>
    <t>Ra…</t>
  </si>
  <si>
    <t>Virgo 30 Jahre</t>
  </si>
  <si>
    <t>Infans [ein Kind] Nicolai Sturm</t>
  </si>
  <si>
    <t>M. Eulalia</t>
  </si>
  <si>
    <t>Infans [ein Kind] Nicolai Sturm 4 Tage</t>
  </si>
  <si>
    <t>Civis [Bürger]  et Sutor 75 Jahre</t>
  </si>
  <si>
    <t xml:space="preserve">M. A. </t>
  </si>
  <si>
    <t>Sept(?)</t>
  </si>
  <si>
    <t>16 Tage(?)</t>
  </si>
  <si>
    <t>Filius [Sohn]  Sigfriedi Schäfer 5 Jahre</t>
  </si>
  <si>
    <t>3 Monate</t>
  </si>
  <si>
    <t>Grebertin(?)</t>
  </si>
  <si>
    <t>Infans [ein Kind] 4 Monate</t>
  </si>
  <si>
    <t>Conradi</t>
  </si>
  <si>
    <t xml:space="preserve">Infans [ein Kind] Philippi Petri Conradi </t>
  </si>
  <si>
    <t>Näglein( ?)</t>
  </si>
  <si>
    <t>Infans [ein Kind] 3 ?</t>
  </si>
  <si>
    <t>Schäferin</t>
  </si>
  <si>
    <t xml:space="preserve">M. Catharina </t>
  </si>
  <si>
    <t>Opfermannin</t>
  </si>
  <si>
    <t>9 ?</t>
  </si>
  <si>
    <t>Vidua [eine Witwe] 65 Jahre</t>
  </si>
  <si>
    <t>Infans [ein Kind] 8 ?</t>
  </si>
  <si>
    <t>Scabinus 56 Jahre</t>
  </si>
  <si>
    <t>ß:3.</t>
  </si>
  <si>
    <t>67 Jahre</t>
  </si>
  <si>
    <t>77 Jahre</t>
  </si>
  <si>
    <t>63 Jahre</t>
  </si>
  <si>
    <t xml:space="preserve">Anna M </t>
  </si>
  <si>
    <t xml:space="preserve">Dauberin </t>
  </si>
  <si>
    <t>74 Jahre</t>
  </si>
  <si>
    <t>Molitor [Arbeiter]  auf der Clingmühl 68 Jahre</t>
  </si>
  <si>
    <t>Infans [ein Kind] Caroli Bicking</t>
  </si>
  <si>
    <t>Opfermännin</t>
  </si>
  <si>
    <t>Elisabetha Barbara</t>
  </si>
  <si>
    <t>5 Monate</t>
  </si>
  <si>
    <t>Civis [Bürger]  78 Jahre</t>
  </si>
  <si>
    <t>Krauthausen</t>
  </si>
  <si>
    <t>4 Tage</t>
  </si>
  <si>
    <t>Infans [ein Kind] 2 ½ Monate</t>
  </si>
  <si>
    <t>Würthin</t>
  </si>
  <si>
    <t>Boppin</t>
  </si>
  <si>
    <t xml:space="preserve">Opfermann </t>
  </si>
  <si>
    <t>10 Jahre</t>
  </si>
  <si>
    <t>Infans [ein Kind] ab obstetrice bapitzatus</t>
  </si>
  <si>
    <t>6 Tage</t>
  </si>
  <si>
    <t>5 Tage</t>
  </si>
  <si>
    <t>Molitor [Arbeiter]  Castellensis</t>
  </si>
  <si>
    <t>Frantz</t>
  </si>
  <si>
    <t>Infans [ein Kind] Philippi Sturm</t>
  </si>
  <si>
    <t>79 Jahre – d.h. ca. 1691 geboren?</t>
  </si>
  <si>
    <t>Gibbelin</t>
  </si>
  <si>
    <t>Nägleinin</t>
  </si>
  <si>
    <t>Weintürck(?)</t>
  </si>
  <si>
    <t>Virguncula N.B.</t>
  </si>
  <si>
    <t>Wilhel….</t>
  </si>
  <si>
    <t>Civis [Bürger]  ?</t>
  </si>
  <si>
    <t>Treberin</t>
  </si>
  <si>
    <t>28 Jahre</t>
  </si>
  <si>
    <t>78 Jahre N.B.</t>
  </si>
  <si>
    <t>13.6.? getraut mit Joes Schraub</t>
  </si>
  <si>
    <t>Breuerin(?)</t>
  </si>
  <si>
    <t xml:space="preserve">Trebauin </t>
  </si>
  <si>
    <t xml:space="preserve">Infans [ein Kind] 15 Jahre </t>
  </si>
  <si>
    <t>Infans [ein Kind] 1 Tag</t>
  </si>
  <si>
    <t>Güntherin</t>
  </si>
  <si>
    <t>honesta mulier, Vidua [eine Witwe]</t>
  </si>
  <si>
    <t>Bogener</t>
  </si>
  <si>
    <t>nobilis Dominus N.B.</t>
  </si>
  <si>
    <t>B…gin</t>
  </si>
  <si>
    <t>tertii ord. S. Francisci, 78 Jahre</t>
  </si>
  <si>
    <t>Emmermann</t>
  </si>
  <si>
    <t>Civis [Bürger]  et Vietor</t>
  </si>
  <si>
    <t>Trebauin</t>
  </si>
  <si>
    <t>52 Jahre</t>
  </si>
  <si>
    <t>Infans [ein Kind] von einigen Stunden</t>
  </si>
  <si>
    <t>Nägeleinin</t>
  </si>
  <si>
    <t>provisa N.B.</t>
  </si>
  <si>
    <t>..ik</t>
  </si>
  <si>
    <t>Schwärdtlein</t>
  </si>
  <si>
    <t>? N.B.</t>
  </si>
  <si>
    <t>spectabilis Dominus, ? Jahre</t>
  </si>
  <si>
    <t>Baukauf(ß)</t>
  </si>
  <si>
    <t>68 Jahre</t>
  </si>
  <si>
    <t>tertii ord. S. Francisc Seraphi, 70 Jahre</t>
  </si>
  <si>
    <t>Infans [ein Kind] fast 3 Jahre</t>
  </si>
  <si>
    <t>Sotocasa</t>
  </si>
  <si>
    <t>Italianus in Schlangenbad, 80(?) Jahre</t>
  </si>
  <si>
    <t>Infans [ein Kind] 1 ½ Monate</t>
  </si>
  <si>
    <t>Civis [Bürger]  77 Jahre</t>
  </si>
  <si>
    <t>Infans [ein Kind] Jacobi Daubern Civis [Bürger] , 6 Jahre</t>
  </si>
  <si>
    <t>nata Butzfeldin, Vidua [eine Witwe], Administratix in Thermis Serpentinis [Schlangenbad?] , N.B.</t>
  </si>
  <si>
    <t>Puer 8 Jahre</t>
  </si>
  <si>
    <t>3 Jahre und 8 Monate</t>
  </si>
  <si>
    <t>Infans [ein Kind] 10 Jahre</t>
  </si>
  <si>
    <t>M. Johanna</t>
  </si>
  <si>
    <t>Infans [ein Kind] 2 Monate</t>
  </si>
  <si>
    <t>25 Jahre, soluta</t>
  </si>
  <si>
    <t>23.?.</t>
  </si>
  <si>
    <t>honesta mulier, 78 Jahre</t>
  </si>
  <si>
    <t>Filia [Tochter]  Ludovici Schäfer</t>
  </si>
  <si>
    <t xml:space="preserve">Dummin </t>
  </si>
  <si>
    <t>nata Breuerin</t>
  </si>
  <si>
    <t>Adolescens [Jugendlicher], qui in silva sub cadentia quercu subito extinctus</t>
  </si>
  <si>
    <t>Ein junger Mann, der plötzlich im Wald unter einer fallenden Eiche starb</t>
  </si>
  <si>
    <t>Infans [ein Kind] 1 11/2 Jahre</t>
  </si>
  <si>
    <t>Infans [ein Kind] 10 Monate</t>
  </si>
  <si>
    <t>58 Jahre, Vidua [eine Witwe] Molitor [Arbeiter] is auf der Kling</t>
  </si>
  <si>
    <t xml:space="preserve">Wendelinus </t>
  </si>
  <si>
    <t>Infans [ein Kind] fast 5 Monate</t>
  </si>
  <si>
    <t>A..tlerin</t>
  </si>
  <si>
    <t>9 Jahre und fast 7 Monate</t>
  </si>
  <si>
    <t>Heidelin</t>
  </si>
  <si>
    <t>fast 8 Monate</t>
  </si>
  <si>
    <t>Dickschütt</t>
  </si>
  <si>
    <t>Joes Georgius Andreas</t>
  </si>
  <si>
    <t>Infans [ein Kind] 2 Wochen ex Schlangenbaadt</t>
  </si>
  <si>
    <t>Andreas Christophorus</t>
  </si>
  <si>
    <t>2 Jahre 9 Monate</t>
  </si>
  <si>
    <t>.Albusin(?)</t>
  </si>
  <si>
    <t>Scabinus 86 Jahre</t>
  </si>
  <si>
    <t>? Jahre, provisus</t>
  </si>
  <si>
    <t>Accola in molendino Michaelis Münch prope Schlangenbaad, provisus</t>
  </si>
  <si>
    <t>6 ½ Monate, Infans [ein Kind] Nicolai Schäfer</t>
  </si>
  <si>
    <t>Vidua [eine Witwe], Obstetrix</t>
  </si>
  <si>
    <t>Infans [ein Kind], 10 Monate</t>
  </si>
  <si>
    <t>Vidua [eine Witwe], 74 Jahre</t>
  </si>
  <si>
    <t>Sutor, 50 Jahre</t>
  </si>
  <si>
    <t>24 Jahre, geb. Münchin 10.Oct. 17551, copulata 13.6.1770</t>
  </si>
  <si>
    <t>Craft(?)</t>
  </si>
  <si>
    <t>72 Jahre</t>
  </si>
  <si>
    <t>Reitzin</t>
  </si>
  <si>
    <t>Rustlerin(?)</t>
  </si>
  <si>
    <t>Soror mea, Vidua [eine Witwe] Jois Gerhardi Rustler p.m. Scabini huj.us</t>
  </si>
  <si>
    <t>ejusdem Uxor</t>
  </si>
  <si>
    <t>Jacobinus</t>
  </si>
  <si>
    <t>ex Schlangenbaad, Solutr...</t>
  </si>
  <si>
    <t>Infans [ein Kind] Philippi Schäfer</t>
  </si>
  <si>
    <t>Infans [ein Kind] Martini Kettenbach</t>
  </si>
  <si>
    <t>Infans [ein Kind] Valentini Ringel 2 Jahre</t>
  </si>
  <si>
    <t>Infans [ein Kind] Andreas Göbel</t>
  </si>
  <si>
    <t xml:space="preserve">Infans [ein Kind] Nicolai Schäfer </t>
  </si>
  <si>
    <t>Infans [ein Kind] Antonii Frank</t>
  </si>
  <si>
    <t>Mulier Jois Korn</t>
  </si>
  <si>
    <t>Vidua [eine Witwe] 79 Jahre</t>
  </si>
  <si>
    <t>76 Jahre</t>
  </si>
  <si>
    <t>Subpraetor hujus</t>
  </si>
  <si>
    <t>Krebekin(?)</t>
  </si>
  <si>
    <t xml:space="preserve">Anna Josepha </t>
  </si>
  <si>
    <t>Latscherin</t>
  </si>
  <si>
    <t>3 Jahre, ex Schlangenbad</t>
  </si>
  <si>
    <t>Soluta, provisa</t>
  </si>
  <si>
    <t>Schumacherin</t>
  </si>
  <si>
    <t>Infans [ein Kind] Domini Bicking Ludi rectoris</t>
  </si>
  <si>
    <t>Kie….in</t>
  </si>
  <si>
    <t>provisa     nata 13.1.1744?</t>
  </si>
  <si>
    <t>Infans [ein Kind] Conradi Kister 1 Jahr</t>
  </si>
  <si>
    <t>Infans [ein Kind] ? Monate</t>
  </si>
  <si>
    <t>Infans [ein Kind] Jois Georgii Stockhaus, habitans in molina Münchiana</t>
  </si>
  <si>
    <t>Infans [ein Kind] Andrea Göbel, Civis [Bürger]  huj.</t>
  </si>
  <si>
    <t>Infans [ein Kind] Henrici Scholl, Civis [Bürger]  huj.</t>
  </si>
  <si>
    <t>Infans [ein Kind] Georgii Isinger, Accolatae</t>
  </si>
  <si>
    <t>Civis [Bürger]  huj., 74 Jahre = ca. 1702 geb. ?</t>
  </si>
  <si>
    <t>Kamerer</t>
  </si>
  <si>
    <t>Emericus Josephus</t>
  </si>
  <si>
    <t>Infans [ein Kind] Philippi Jung, ab Obstetrice baptizatus Cuius Parentes Lutherani habitantes vulgo auf der Dörrmühle.</t>
  </si>
  <si>
    <t>Kind von Philipp Jungs, getauft von einer Hebamme, deren Eltern Lutheraner waren, die gemeinsam auf der Dörrmühle lebten.</t>
  </si>
  <si>
    <t>Infans [ein Kind] Jacobi Klein</t>
  </si>
  <si>
    <t>Infans [ein Kind] Nicolai Schäfer</t>
  </si>
  <si>
    <t>M. Caecilia</t>
  </si>
  <si>
    <t>Wollfin</t>
  </si>
  <si>
    <t>Subpraetorissa huj. Vidua [eine Witwe]</t>
  </si>
  <si>
    <t>ab Obstetrice baptizata Proles Dom(ini) Francisci Kett Administratoris in Termis serpentinis</t>
  </si>
  <si>
    <t>Infans [ein Kind] Gerhardi Sturm</t>
  </si>
  <si>
    <t>Mauerin</t>
  </si>
  <si>
    <t>Christphorus</t>
  </si>
  <si>
    <t>Infans [ein Kind] Conradi Kister Civis [Bürger]  huj.</t>
  </si>
  <si>
    <t>Kappesteinin</t>
  </si>
  <si>
    <t>Vidua [eine Witwe] ca. 74 Jahre</t>
  </si>
  <si>
    <t>Kroneberger</t>
  </si>
  <si>
    <t>Civis [Bürger] . 60 Jahre</t>
  </si>
  <si>
    <t>Kisterin</t>
  </si>
  <si>
    <t>Uxorata huj.</t>
  </si>
  <si>
    <t>Friedlerin(?)</t>
  </si>
  <si>
    <t>Infans [ein Kind] Joannis Eschbach</t>
  </si>
  <si>
    <t>Infans [ein Kind] Joannis Georgii Müller ex Rhulkirchenin Hassia apud Amöneburgum, 6 Mon.</t>
  </si>
  <si>
    <t>Infans [ein Kind] Joannis Damm 3 Wochen</t>
  </si>
  <si>
    <t xml:space="preserve">Maria Josepha </t>
  </si>
  <si>
    <t>Infans [ein Kind] Francisci Antonii Wagner 3 Jahre</t>
  </si>
  <si>
    <t xml:space="preserve">Petrus Josephus </t>
  </si>
  <si>
    <t>Infans [ein Kind] Petri Hohl Accolae huj.</t>
  </si>
  <si>
    <t>Helena Margarethe</t>
  </si>
  <si>
    <t>Puella 12 Jahre und 6 Monate</t>
  </si>
  <si>
    <t>Infans [ein Kind] Michaelis Heidel</t>
  </si>
  <si>
    <t>Infans [ein Kind] Jacobi Kisserling  11 Tage</t>
  </si>
  <si>
    <t>Kisserlingin</t>
  </si>
  <si>
    <t>13 Jahre, 3 Monate, 17 Tage</t>
  </si>
  <si>
    <t>Vidua [eine Witwe] 85 Jahre</t>
  </si>
  <si>
    <t>Proles Henerici Harpel 11 Monate</t>
  </si>
  <si>
    <t>Proles Petri Bopp Bubulei huj. 4 Jahre, 4 Monate, 16 Tage</t>
  </si>
  <si>
    <t>Infans [ein Kind] Philippi Adami Merling Molitor [Arbeiter] is vulgo auf der Lochmühle. Parentes sunt Lutherani</t>
  </si>
  <si>
    <t>Latscher</t>
  </si>
  <si>
    <t>Schlangenbadensis Uxoratus</t>
  </si>
  <si>
    <t>Infans [ein Kind] Michaelis Heidel Civis [Bürger]  et lini textoris</t>
  </si>
  <si>
    <t>Sotacasa</t>
  </si>
  <si>
    <t xml:space="preserve">Schlangenbadensis solutus 45 Jahre </t>
  </si>
  <si>
    <t xml:space="preserve">Joannes Josephus </t>
  </si>
  <si>
    <t>Infans [ein Kind] Andreas Bicking 7 Jahre</t>
  </si>
  <si>
    <t>Infans [ein Kind] Philippi Reiter</t>
  </si>
  <si>
    <t>Infans [ein Kind] Gerhardi Sturm 3 jahre</t>
  </si>
  <si>
    <t>Infans [ein Kind] Antonii Franc Accolae huj.</t>
  </si>
  <si>
    <t>Horne</t>
  </si>
  <si>
    <t>Philippus Ludovicus</t>
  </si>
  <si>
    <t>Infans [ein Kind] 3 Jahre 6 Monate</t>
  </si>
  <si>
    <t>Nägler</t>
  </si>
  <si>
    <t xml:space="preserve">Jung </t>
  </si>
  <si>
    <t>Der Ehemann, der zuvor am 26. sein katholisches Glaubensbekenntnis abgelegt und das Bußsakrament empfangen hatte.</t>
  </si>
  <si>
    <t>Uxor</t>
  </si>
  <si>
    <t>Infans [ein Kind] Nicolai Schraub Civis [Bürger]  et Vietoris huj.</t>
  </si>
  <si>
    <t>Adolescentula, provisa</t>
  </si>
  <si>
    <t xml:space="preserve">Anna Margareta </t>
  </si>
  <si>
    <t>Virgo ca. 19 Jahre, ex Schlangenbad</t>
  </si>
  <si>
    <t>Viduus, Civis [Bürger]  huj. Getraut 1740 mit Maria Juditha geb. Opfermann + 3.4.1771</t>
  </si>
  <si>
    <t>Infans [ein Kind] Valentini Müller Civis [Bürger]  huj.11 Tage</t>
  </si>
  <si>
    <t>63 Jahre, N.B.</t>
  </si>
  <si>
    <t>Feierstein</t>
  </si>
  <si>
    <t xml:space="preserve">Infans [ein Kind] Adami Feierstein Civis [Bürger] </t>
  </si>
  <si>
    <t>Stadtlerin</t>
  </si>
  <si>
    <t>Aetate gravis</t>
  </si>
  <si>
    <t>post partum Infans [ein Kind] in Utero bapt. et mortuus</t>
  </si>
  <si>
    <t>Unstin</t>
  </si>
  <si>
    <t>Frankin</t>
  </si>
  <si>
    <t>ligata</t>
  </si>
  <si>
    <t>Ludi moderator huj. N.B.</t>
  </si>
  <si>
    <t>Civis [Bürger]  et Camentarius huj.</t>
  </si>
  <si>
    <t>18.9.(!)</t>
  </si>
  <si>
    <t>Infans [ein Kind] Philippi Reiter 6(?) Jahre N.B.</t>
  </si>
  <si>
    <t>Adulescentula 13 Jahre</t>
  </si>
  <si>
    <t>legata, fast 84 Jahre</t>
  </si>
  <si>
    <t>Infans [ein Kind] Nicolai Schafer Civis [Bürger]  huj.</t>
  </si>
  <si>
    <t>Kleinen</t>
  </si>
  <si>
    <t>Infans [ein Kind] Conradi Kister Civ. et Vietoris huj.</t>
  </si>
  <si>
    <t>fast 10 Jahre</t>
  </si>
  <si>
    <t>Infans [ein Kind] fast 9 Jahre</t>
  </si>
  <si>
    <t>Adolescens [Jugendlicher] 13 Jahre</t>
  </si>
  <si>
    <t>Îsinger</t>
  </si>
  <si>
    <t>Infans [ein Kind] Jois Îsinger</t>
  </si>
  <si>
    <t>Civis [Bürger]  et Ludi moderator huj. Vir exemplaris</t>
  </si>
  <si>
    <t>Infans [ein Kind] Joannis Wagner, fast 2 Monate</t>
  </si>
  <si>
    <t>Infans [ein Kind] Joannis Eschbach 2 Jahre und mehr</t>
  </si>
  <si>
    <t>Infans [ein Kind] Philippi Adami Merling Lutherani et iam mortui</t>
  </si>
  <si>
    <t>Vidua [eine Witwe], 66 Jahre</t>
  </si>
  <si>
    <t>Mohler</t>
  </si>
  <si>
    <t>11 Jahre 7 Monate</t>
  </si>
  <si>
    <t>Mielach</t>
  </si>
  <si>
    <t>Wilhelmi Lang, 13 Tage</t>
  </si>
  <si>
    <t>Peter Annach Molitor [Arbeiter] is et Franciscae 11 M</t>
  </si>
  <si>
    <t>Jacobi Kiserling et Eulaliae 1 Jahr 10 M</t>
  </si>
  <si>
    <t>Infans [ein Kind] Nicolai Reitz 12 Tage</t>
  </si>
  <si>
    <t>Heydel</t>
  </si>
  <si>
    <t>Michaelis Heydel et Catharinae 6 Monate</t>
  </si>
  <si>
    <t>Nicolai et Anna Maria 2 Jahre 10 Monate</t>
  </si>
  <si>
    <t>Petri Hohl et Elisabetha 6 Jahre 4 Monate</t>
  </si>
  <si>
    <t>Philippi Schäfer et Catharinae 4 Jahre</t>
  </si>
  <si>
    <t xml:space="preserve">Agatha </t>
  </si>
  <si>
    <t>Andreae Pistor [Bäcker] is hujatis et Barbara (?) 1 Jahr 6 Monate</t>
  </si>
  <si>
    <t>Joannis Damm et Carolina 2 Jahre</t>
  </si>
  <si>
    <t xml:space="preserve">Infans [ein Kind] mortuus inventus est in Silva vulgo der </t>
  </si>
  <si>
    <t>Im Wald wurde ein totes Kind gefunden</t>
  </si>
  <si>
    <t>Bardtin</t>
  </si>
  <si>
    <t xml:space="preserve">Jois et Margaretha 6 Monate </t>
  </si>
  <si>
    <t>Henricus Dillmanns</t>
  </si>
  <si>
    <t>Wittikindin</t>
  </si>
  <si>
    <t>Joannis et Elisabetha 9 Monate</t>
  </si>
  <si>
    <t>Jakobi Korn et Elisabethae 16 Jahre</t>
  </si>
  <si>
    <t>Jakobi Klein et Catharinae 7 Jahre</t>
  </si>
  <si>
    <t>Jakobi Klein et Catharinae 4 Jahre</t>
  </si>
  <si>
    <t>Tiedechin(?)</t>
  </si>
  <si>
    <t>Blatz</t>
  </si>
  <si>
    <t xml:space="preserve">Andreae Blatz Molitor [Arbeiter] is prope </t>
  </si>
  <si>
    <t>Jakobi Korn et Elisabethae 8 Jahre</t>
  </si>
  <si>
    <t>Raimundi Damm et Elisabethae 7 Jahre</t>
  </si>
  <si>
    <t>Petri Klein Cibulei et Barbara  ? Tage</t>
  </si>
  <si>
    <t>Franck(?)</t>
  </si>
  <si>
    <t xml:space="preserve">Franc. </t>
  </si>
  <si>
    <t xml:space="preserve">Raymundi et Elisabethae 3 Jahre 6 Monate </t>
  </si>
  <si>
    <t>Gerhardis Sturm et Gertrudis 2 Jahre</t>
  </si>
  <si>
    <t>Viduus et Senior 76 Jahre</t>
  </si>
  <si>
    <t>Wilhelmi</t>
  </si>
  <si>
    <t>ex Stephanshausen, Filius [Sohn]  Jois Wilhilmi et Maria, 13(?) Jahre</t>
  </si>
  <si>
    <t>Filia [Tochter]  Michaelis Stockhausen et Barbarae, 10 Jahre</t>
  </si>
  <si>
    <t>Filius [Sohn]  Henrici Schwarz et Cath. 2 Jahre</t>
  </si>
  <si>
    <t>Vidua [eine Witwe], ? Jahre</t>
  </si>
  <si>
    <t>Vidua [eine Witwe], ca. 60 Jahre</t>
  </si>
  <si>
    <t>Viduus et Scabinus, 81 Jahre</t>
  </si>
  <si>
    <t xml:space="preserve">Steinin </t>
  </si>
  <si>
    <t>Virgo. 77 Jahre</t>
  </si>
  <si>
    <t>Caatharina</t>
  </si>
  <si>
    <t>Vidua [eine Witwe]. 87 Jahre</t>
  </si>
  <si>
    <t>46 Jahre</t>
  </si>
  <si>
    <t>ex Camberg , 73 Jahre</t>
  </si>
  <si>
    <t>Scabinus, 71 Jahre</t>
  </si>
  <si>
    <t>Joannis et Mariae Magdalenae, 7 Wochen</t>
  </si>
  <si>
    <t>Lena</t>
  </si>
  <si>
    <t>Joannis et Mariae, 6 Jahre</t>
  </si>
  <si>
    <t>Corolus</t>
  </si>
  <si>
    <t>Puer Petri Bicking, 9 Jahre N.B.</t>
  </si>
  <si>
    <t>57 Jahre</t>
  </si>
  <si>
    <t>44 Jahre</t>
  </si>
  <si>
    <t>Civis [Bürger]  et Pistor [Bäcker] , 39 Jahre</t>
  </si>
  <si>
    <t>Filia [Tochter]  Jacobi Schmitt, in Thermís serpentinis</t>
  </si>
  <si>
    <t>Königin(?)</t>
  </si>
  <si>
    <t>pauperrima Virgo, 4? Jahre, auf der Lochmühl N.B.</t>
  </si>
  <si>
    <t xml:space="preserve">Conradus </t>
  </si>
  <si>
    <t>Jacobus et Eulaliae Infans [ein Kind], 12 Tage</t>
  </si>
  <si>
    <t>Henricus, Joannes (?)</t>
  </si>
  <si>
    <t>Filii Joannis Civis [Bürger]  et Molitor [Arbeiter] is, et Catarinae, in molendino … Thermio serpentinia N.B.</t>
  </si>
  <si>
    <t>Mathei et Rosinae Filia [Tochter] ,  ? Jahre</t>
  </si>
  <si>
    <t>Civis [Bürger]  et Faber ferrarius, 69 Jahre</t>
  </si>
  <si>
    <t xml:space="preserve">4.2. </t>
  </si>
  <si>
    <t>69 Jahre</t>
  </si>
  <si>
    <t>Trunc</t>
  </si>
  <si>
    <t>Antonii et Catharinae</t>
  </si>
  <si>
    <t>perhonesti Civis [Bürger]  et Vietoris Nicolai Schraub et Agnetis, 11 Wochen</t>
  </si>
  <si>
    <t xml:space="preserve">Trunck </t>
  </si>
  <si>
    <t xml:space="preserve">Antonii et Christinae 1 Jahr und 1 Monat </t>
  </si>
  <si>
    <t>Mühl</t>
  </si>
  <si>
    <t>Sartor et Accola in Thermis Serpentinis [Schlangenbad?]  ca. 90 Jahre</t>
  </si>
  <si>
    <t>Schran</t>
  </si>
  <si>
    <t>Catharina Antonia</t>
  </si>
  <si>
    <t>Filia [Tochter]  … ex damnato coitu sacrilega Franciscae Betzin tempore nativitatis velut …. in Partenone Diffenthal, patreno dicentis Joannem Schran … solutum, qui Tempore Conceptionis in Molentina Monasterii moletorem egit, postea vero …..</t>
  </si>
  <si>
    <t>Die Tochter ... aus der verdammten sakrilegischen Vereinigung von Franciscae Betzin zum Zeitpunkt der Geburt als ... im Parthenon Diffenthal, Vater der besagten Joan Schran...</t>
  </si>
  <si>
    <t>Leonardi et Reginae, ? Monate</t>
  </si>
  <si>
    <t>Virgo, 22 Jahre N.B.</t>
  </si>
  <si>
    <t xml:space="preserve">Leonardi et Reginae, 5 Jahre </t>
  </si>
  <si>
    <t>Dickeschiedin</t>
  </si>
  <si>
    <t>Filia [Tochter]  illegitima Elisabethae Dickeschiedin in Thermis Serpentinis [Schlangenbad?] , 7 Monate</t>
  </si>
  <si>
    <t>3tii ordinis S. Francisci 85 Jahre N.B.</t>
  </si>
  <si>
    <t>Weimerin</t>
  </si>
  <si>
    <t xml:space="preserve">Jois Petri Molitor [Arbeiter] is i, molentina vulgo …smühl et Elisabethae Catharinae </t>
  </si>
  <si>
    <t>Teising</t>
  </si>
  <si>
    <t xml:space="preserve">Wilhelmi Fabri farrarii Luterani religionis </t>
  </si>
  <si>
    <t>Georgius Aloisius</t>
  </si>
  <si>
    <t>Filius [Sohn]  Adami Feuerstein 9 Jahre ideo Confessio(nis?) in...</t>
  </si>
  <si>
    <t xml:space="preserve">Braunin </t>
  </si>
  <si>
    <t xml:space="preserve">Filia [Tochter]  Georgii Braun et Elisabethae 18 Jahre in Thermis Serpentinis [Schlangenbad?] </t>
  </si>
  <si>
    <t xml:space="preserve">Filius [Sohn]  illegitimus prius Elisabethae Diseschid in illo tempore …. cum alio inthronisatae …. Jacobo Schmitt </t>
  </si>
  <si>
    <t>19 obierunt Anno ipso 1783</t>
  </si>
  <si>
    <t>Planzin</t>
  </si>
  <si>
    <t>Virguncula Jois Wolfgangi Planz Civis [Bürger]  et Molitor [Arbeiter] is auf der Dörr Mühl 12 (?) Jahre</t>
  </si>
  <si>
    <t>Philippi Jung et Charlottae 10 Jahre …. Mater Vidua [eine Witwe] habitat auf der Doerrmühl</t>
  </si>
  <si>
    <t>Harbelin</t>
  </si>
  <si>
    <t>Uxor Henrici Harbet Accolae habitantis auf der sogenannten Loch(?)mühl, 38 Jahre</t>
  </si>
  <si>
    <t>Vidua [eine Witwe] 73 Jahre</t>
  </si>
  <si>
    <t>Maria Franzisca</t>
  </si>
  <si>
    <t>Nicolai Reitz Civis [Bürger]  et Mariae Elisabethae, 7 ½ Jahre</t>
  </si>
  <si>
    <t>Virgo, 21 Jahre</t>
  </si>
  <si>
    <t>Barthesin</t>
  </si>
  <si>
    <t xml:space="preserve">Daubern </t>
  </si>
  <si>
    <t xml:space="preserve">Jacobi Daubern Civ. et Agnetis 4 Jahre </t>
  </si>
  <si>
    <t xml:space="preserve">Valentini Müller Civ. et Vitriarii et Margarethae 4 Monate </t>
  </si>
  <si>
    <t>Francisci Schwarz et Elisabethae 9 Jahre 5 Monate Confess.. et in... nescit</t>
  </si>
  <si>
    <t xml:space="preserve">Infans [ein Kind] Wilhelmi et Catharinae 6 Wochen </t>
  </si>
  <si>
    <t>Melchioris et Annae Mariae, 26 Jahre</t>
  </si>
  <si>
    <t>Franc</t>
  </si>
  <si>
    <t>Civis [Bürger]  huj. ca. 50 Jahre</t>
  </si>
  <si>
    <t>volutus, 39 Jahre10 Monate N.B.</t>
  </si>
  <si>
    <t>Schitzwetzin (?)</t>
  </si>
  <si>
    <t xml:space="preserve">Jacobina </t>
  </si>
  <si>
    <t>Vidua [eine Witwe] ca. 70 Jahre  N.B.</t>
  </si>
  <si>
    <t>16 Mortui elapso Anno</t>
  </si>
  <si>
    <t>Teisin</t>
  </si>
  <si>
    <t>Vidua [eine Witwe], ca. 70 Jahre</t>
  </si>
  <si>
    <t>Vidua [eine Witwe], 69 Jahre</t>
  </si>
  <si>
    <t xml:space="preserve">Proles Jois Wittekind Civ. et Fab. ferr. et Elisabethae </t>
  </si>
  <si>
    <t>Deuterin</t>
  </si>
  <si>
    <t>perhonesta Mulier Civica 29(?) Jahre</t>
  </si>
  <si>
    <t>Civ. et Molitor [Arbeiter]  in molentina auf der Kling  32 Jahre</t>
  </si>
  <si>
    <t>Filius [Sohn]  Vincentii Cronenberger Civ. et Scrinarii et Margarethae 2 ½ Jahre</t>
  </si>
  <si>
    <t>Filius [Sohn]  Joannis Damm et Carolinae ? Jahre</t>
  </si>
  <si>
    <t>Puer 11 (?) Jahre</t>
  </si>
  <si>
    <t>Fil. Petri Hohl et Elisabethae 4 Jahre 6 Mon.</t>
  </si>
  <si>
    <t>29.8..</t>
  </si>
  <si>
    <t>Virgo quam pauper tam honesta 47 Jahre</t>
  </si>
  <si>
    <t>Maria E…</t>
  </si>
  <si>
    <t>Virgo quam pauper tam honesta 58 Jahre</t>
  </si>
  <si>
    <t xml:space="preserve">Francisci Josephi Sturm Civis [Bürger]  et Vietoris huj </t>
  </si>
  <si>
    <t>et Agnetis 5 Wochen(?)</t>
  </si>
  <si>
    <t>Dickschittin</t>
  </si>
  <si>
    <t>Vidua [eine Witwe] ca. 70 Jahre</t>
  </si>
  <si>
    <t>Eserin</t>
  </si>
  <si>
    <t>Mulier vid.. ex Neudorff ca. 43 Jahre</t>
  </si>
  <si>
    <t>elapso anno obierent 16</t>
  </si>
  <si>
    <t>Bobin</t>
  </si>
  <si>
    <t>Vincentii Ringel Civ. et ? Gertrudis 6 ¼ Jahre</t>
  </si>
  <si>
    <t>honestissimus Vir, Civis [Bürger]  58 Jahre N.B.</t>
  </si>
  <si>
    <t>Martini Civ. huj et Elisabethae 3 ½ Jahre</t>
  </si>
  <si>
    <t>Andreantis Bicking Cives. et Pistor [Bäcker] i et Julianae 3 ½ Jahre</t>
  </si>
  <si>
    <t xml:space="preserve">elapso Anno obierent 6 </t>
  </si>
  <si>
    <t>honesta Mulier, 42 ¼ Jahre</t>
  </si>
  <si>
    <t>Vidua [eine Witwe], ca. 66 Jahre</t>
  </si>
  <si>
    <t>Weinndin</t>
  </si>
  <si>
    <t>Uxor Adami Weinnd Commorantis auf der Kling 76 Jahre</t>
  </si>
  <si>
    <t>Lattscherin</t>
  </si>
  <si>
    <t>Uxor Martini Murarii in Thermis Serpentinis [Schlangenbad?]  58 Jahre</t>
  </si>
  <si>
    <t>Civis [Bürger]  49 Jahre</t>
  </si>
  <si>
    <t>Filia [Tochter]  Jacobis Civis [Bürger]  12 Jahre</t>
  </si>
  <si>
    <t xml:space="preserve">Ernstin </t>
  </si>
  <si>
    <t>Filia [Tochter]  Henrici 6 Jahre</t>
  </si>
  <si>
    <t>ex Thermis Serpentinis [Schlangenbad?]  ca. 78 Jahre</t>
  </si>
  <si>
    <t>Relicta Joannis Civis [Bürger]  77 Jahre</t>
  </si>
  <si>
    <t>Filius [Sohn]  Caroli 3 Jahre</t>
  </si>
  <si>
    <t>Relicta Adami Civis [Bürger]  70 Jahre</t>
  </si>
  <si>
    <t>Filia [Tochter]  Francisci Civis [Bürger]  11 Monate</t>
  </si>
  <si>
    <t>Filius [Sohn]  Caroli 5 Jahre</t>
  </si>
  <si>
    <t>Filia [Tochter]  Jacobi 6 Jahre</t>
  </si>
  <si>
    <t>Engelmannin</t>
  </si>
  <si>
    <t>Virgo 57 Jahre</t>
  </si>
  <si>
    <t>Denterin</t>
  </si>
  <si>
    <t>Uxor Jacobis Civis [Bürger]  nata Voles(?) 36 Jahre</t>
  </si>
  <si>
    <t xml:space="preserve">Civis [Bürger]  et vini Traharius trahendo …. </t>
  </si>
  <si>
    <t>Zachin</t>
  </si>
  <si>
    <t>Cathar. Margaretha</t>
  </si>
  <si>
    <t>Relicta Joannis Zach</t>
  </si>
  <si>
    <t>Ignatia</t>
  </si>
  <si>
    <t>Filia [Tochter]  Nicolai Schraub 5 Jahre</t>
  </si>
  <si>
    <t>Filia [Tochter]  Mathaei Scrinarii et Civis [Bürger] , et Rosina, 2 Jahre</t>
  </si>
  <si>
    <t>Filia [Tochter]  J. Adami Civis [Bürger]  et Vietoris 7 Jahre</t>
  </si>
  <si>
    <t>Filius [Sohn]  J. Adami Civis [Bürger]  4 Jahre</t>
  </si>
  <si>
    <t>Filius [Sohn]  Quirini Oppermann 2 Jahre</t>
  </si>
  <si>
    <t>Johannes Baptista</t>
  </si>
  <si>
    <t>Adolescens [Jugendlicher] 22 Jahre</t>
  </si>
  <si>
    <t>Litziussin</t>
  </si>
  <si>
    <t>Uxor Gerhardi Civis [Bürger]  ca. 57 Jahre</t>
  </si>
  <si>
    <t>nata Rothin, Uxor Martini Civis [Bürger]  42 Jahre</t>
  </si>
  <si>
    <t>Uxor Jacobi Civis [Bürger]  46 Jahre</t>
  </si>
  <si>
    <t>Ruslerin</t>
  </si>
  <si>
    <t>Uxor Joannis Rusler Praetoris 56 Jahre</t>
  </si>
  <si>
    <t>Cives et auriga</t>
  </si>
  <si>
    <t>Filius [Sohn]  Joannis 6 Wochen</t>
  </si>
  <si>
    <t>Glierin</t>
  </si>
  <si>
    <t>Relicta Josephi Glier multos annos hic habitans</t>
  </si>
  <si>
    <t xml:space="preserve">Othilia </t>
  </si>
  <si>
    <t>Vidua [eine Witwe] 88 Jahre 11 Monate und 8 Tage</t>
  </si>
  <si>
    <t>88 Jahre</t>
  </si>
  <si>
    <t>Civis [Bürger]  48 Jahre</t>
  </si>
  <si>
    <t>Semlerin</t>
  </si>
  <si>
    <t>Uxor Adami 70 Jahre</t>
  </si>
  <si>
    <t>nata Hutergüntlerin, Uxor Antonii Franck Civis [Bürger] , 38 Jahre</t>
  </si>
  <si>
    <t>Gippelin</t>
  </si>
  <si>
    <t>Relicta Jacobi 67 Jahre</t>
  </si>
  <si>
    <t>Uxor Josephi Civis [Bürger]  29 Jahre</t>
  </si>
  <si>
    <t xml:space="preserve">Munchin </t>
  </si>
  <si>
    <t>Uxor Valentini Accola</t>
  </si>
  <si>
    <t>pauperrima Virgo in stabulo degens de mane mortua inventa est</t>
  </si>
  <si>
    <t xml:space="preserve">Uxor Christiani Civis [Bürger]  </t>
  </si>
  <si>
    <t>Weigand</t>
  </si>
  <si>
    <t>commorans auf der Kling 80 Jahre</t>
  </si>
  <si>
    <t>Civis [Bürger]  et Sutor 70 Jahre</t>
  </si>
  <si>
    <t>Arnheiterin</t>
  </si>
  <si>
    <t>Uxor Sigismundi Custodis Sylvarum habilitantis auf der Kling</t>
  </si>
  <si>
    <t>nata Schäferin, per 10 et ultra annos contractua laborans</t>
  </si>
  <si>
    <t>Filia [Tochter]  Francisci Josephi Scabini 9 Monate</t>
  </si>
  <si>
    <t>spectabilis et eruditus dominus Praetor primarius 65 Jahre</t>
  </si>
  <si>
    <t>Calebs, 62 Jahre</t>
  </si>
  <si>
    <t>Filia [Tochter]  Antonii 11 Monate</t>
  </si>
  <si>
    <t>Mehlerin</t>
  </si>
  <si>
    <t>Relicta Philippi Civis [Bürger]  et Sartoris 68 Jahre</t>
  </si>
  <si>
    <t>Filius [Sohn]  Valentini Civis [Bürger]  3 Jahre</t>
  </si>
  <si>
    <t>Accola auf der Dörmühl</t>
  </si>
  <si>
    <t>De Vonzi</t>
  </si>
  <si>
    <t xml:space="preserve">Edmundus Noel </t>
  </si>
  <si>
    <t>in Thermis Serpentinis [Schlangenbad?]  N.B.</t>
  </si>
  <si>
    <t>Civis [Bürger]  69 Jahre</t>
  </si>
  <si>
    <t>M. Felicitas</t>
  </si>
  <si>
    <t>Relicta Joannis Sturm Scabini</t>
  </si>
  <si>
    <t>Frater tertii Ordinis S. Francisci Cogregationis Eremit. Archidioeceseos Moguntinae</t>
  </si>
  <si>
    <t>Hirthin</t>
  </si>
  <si>
    <t>Filia [Tochter]  Clementis in Thermis Serpentinis [Schlangenbad?] 2.10.</t>
  </si>
  <si>
    <t>Goebelin</t>
  </si>
  <si>
    <t xml:space="preserve">Uxor Andreae Civis [Bürger] </t>
  </si>
  <si>
    <t>Civis [Bürger]  et per tredecim Annos redditum Ecclesiae Receptor zelosus, de Arbore lapsus</t>
  </si>
  <si>
    <t>Zimmesin</t>
  </si>
  <si>
    <t>ex Cassel,. Uxor Joanni … propter tumultis bellicosis huc profuga</t>
  </si>
  <si>
    <t>Christopholus</t>
  </si>
  <si>
    <t>Bietsingin</t>
  </si>
  <si>
    <t>Uxor Caroli</t>
  </si>
  <si>
    <t>Augustini Uxor [Augustins Frau</t>
  </si>
  <si>
    <t>] 77 Jahre (weitere Daten in anderer Handschrift)</t>
  </si>
  <si>
    <t>Uxor Christophori Civis [Bürger]  52 Jahre</t>
  </si>
  <si>
    <t>Keilin</t>
  </si>
  <si>
    <t>Uxor militii Invalidi in Thermis Serpentinis [Schlangenbad?]  36 Jahre</t>
  </si>
  <si>
    <t>Uxor Joannis Kettenbach Civis [Bürger]  66 Jahre</t>
  </si>
  <si>
    <t>Trunkhin</t>
  </si>
  <si>
    <t xml:space="preserve">Uxor Wilhelmi Civis [Bürger] </t>
  </si>
  <si>
    <t xml:space="preserve">Uxor Nicolai Civis [Bürger] </t>
  </si>
  <si>
    <t>Civis [Bürger]  63 Jahre</t>
  </si>
  <si>
    <t>Molitor [Arbeiter]  auf der Lochmühl 62 Jahre</t>
  </si>
  <si>
    <t xml:space="preserve">Uxor Michaelis Civis [Bürger] </t>
  </si>
  <si>
    <t>Civis [Bürger]  64 Jahre</t>
  </si>
  <si>
    <t>Civis [Bürger]  52 Jahre</t>
  </si>
  <si>
    <t>Civis [Bürger]  et Faber lignarius 32 Jahre</t>
  </si>
  <si>
    <t>Infantes hoc anno mortui notati sunt in Catalogo Baptizatorum</t>
  </si>
  <si>
    <t>Kullmannin</t>
  </si>
  <si>
    <t>Filia [Tochter]  relicta Adami Kulmann 5 Jahre N.B.</t>
  </si>
  <si>
    <t>Berthesin</t>
  </si>
  <si>
    <t>Uxor Jacobi Civis [Bürger]  45 Jahre</t>
  </si>
  <si>
    <t>Kronbergin</t>
  </si>
  <si>
    <t>Vidua [eine Witwe] 74 Jahre</t>
  </si>
  <si>
    <t>Civis [Bürger]  54 Jahre</t>
  </si>
  <si>
    <t xml:space="preserve">Relicta Jacobi Civis [Bürger] </t>
  </si>
  <si>
    <t>Uxor Antonii</t>
  </si>
  <si>
    <t>Filia [Tochter]  Henrici Accolae 17 Jahre</t>
  </si>
  <si>
    <t>Relicta Xtophori</t>
  </si>
  <si>
    <t>Joergin</t>
  </si>
  <si>
    <t>Relicta Quirini Civis [Bürger]  72 Jahre</t>
  </si>
  <si>
    <t>Ebel</t>
  </si>
  <si>
    <t>Uxor Philippi Sartoris in Thermis Serpentinis [Schlangenbad?]  54 Jahre</t>
  </si>
  <si>
    <t>martinus</t>
  </si>
  <si>
    <t xml:space="preserve">Murarius, in Thermis Serpentinis [Schlangenbad?] </t>
  </si>
  <si>
    <t>Filia [Tochter]  relicta Jois Werner quondam morantis auf der Dörmühl 16 Jahre</t>
  </si>
  <si>
    <t>Uxor Henrici Scholl 56 Jahre</t>
  </si>
  <si>
    <t>Civis [Bürger]  54 Jahre. Natus 2.12.1741 Parentes Nicolaus Schraub Anna Elisabeth geb. Fehlinger</t>
  </si>
  <si>
    <t>Uxor J. Georgii Civis [Bürger]  et Lanionis</t>
  </si>
  <si>
    <t>Virgo 37 Jahre. Filia [Tochter]  relicta Petri</t>
  </si>
  <si>
    <t>Puer 8 Jahre. Confessionis est inutilis</t>
  </si>
  <si>
    <t>Filius [Sohn]  Adami, 1 ½ Jahre</t>
  </si>
  <si>
    <t>Civis [Bürger]  45 Jahre</t>
  </si>
  <si>
    <t xml:space="preserve">Uxor Adami Civis [Bürger] </t>
  </si>
  <si>
    <t>Marg. Josepha</t>
  </si>
  <si>
    <t>Puella 7 Jahre</t>
  </si>
  <si>
    <t>Filius [Sohn]  Melchiori Civis [Bürger]  9 Jahre. Confessionis est inutilis</t>
  </si>
  <si>
    <t>P.R. ac clariss. Dominus. Eccl. Colleg ad Joannem Moguntia Canonicus Capitularis Pronotarius Apostolicus Examinus Synodalis Assessor, quondam Parochus in Rauenthal. 66 Jahre</t>
  </si>
  <si>
    <t>PR und Clarisse Meister. Ekkl. Kollegiat Johannes, Kanoniker des Hauptkapitels, Apostolischer Pronotarprüfer, Synodalassessor, ehemaliger Pfarrer in Rauenthal. 66 Jahre</t>
  </si>
  <si>
    <t>Accola, provisus</t>
  </si>
  <si>
    <t>Mathin</t>
  </si>
  <si>
    <t>Uxor Joannis, 94 Jahre. Propter Distantiam Loci improvisa</t>
  </si>
  <si>
    <t>Jocobus</t>
  </si>
  <si>
    <t>Accola N.B.</t>
  </si>
  <si>
    <t>Spann</t>
  </si>
  <si>
    <t>Blasius</t>
  </si>
  <si>
    <t xml:space="preserve">Mercator et Civis [Bürger]  Crucenacensis in Thermis Serpentinis [Schlangenbad?] </t>
  </si>
  <si>
    <t>pudica Virgo 28 Jahre</t>
  </si>
  <si>
    <t>Peifer</t>
  </si>
  <si>
    <t>Filius [Sohn]  Henrici ex Fischbach prope Königstein i. Taunus</t>
  </si>
  <si>
    <t>Leval(?)</t>
  </si>
  <si>
    <t>Civis [Bürger]  huj.</t>
  </si>
  <si>
    <t>Uxor Antonii Civis [Bürger] , 76 Jahre</t>
  </si>
  <si>
    <t>calebs 70 Jahre</t>
  </si>
  <si>
    <t xml:space="preserve">12.1. </t>
  </si>
  <si>
    <t xml:space="preserve">Santlus </t>
  </si>
  <si>
    <t>Dieser Pfarrer Santlus, der sehr corpulent gewesen, zehrte infolge der Mißhandlungen mehr und mehr ab. Er war der letzte Geistliche. der in der Kirche zu Rauenthal sein Grab fand, und zwar im Chor zwischen Engelseite und Communionbank. 1864 bei der Plättung kam der li… Grabstein weg.</t>
  </si>
  <si>
    <t>PRD 8 Jahre und 9 Monate lang dieser eifrigste Pfarrer (vorher Pfarrer in Höchst), fleißigste und genaueste in pastoralen Angelegenheiten, ein Mann von ausgezeichnetem Charakter und Charakter, im Alter von 47 Jahren: Die Ursache seines frühen Todes waren die französischen Soldaten , die ihm auf ihrer Rückkehr und Flucht unter Androhung des grausamsten Todes und mit einem Schwert am Hals all sein Geld und andere Sachen raubten.</t>
  </si>
  <si>
    <t>Viduus, 60 Jahre</t>
  </si>
  <si>
    <t>28 Tage, Filius [Sohn]  Nicolai</t>
  </si>
  <si>
    <t xml:space="preserve">Filius [Sohn]  illegitimus Elisabethae Isingerin, 1 Std. </t>
  </si>
  <si>
    <t>Filia [Tochter]  Martini Kettenbach et Rosina Windloffin</t>
  </si>
  <si>
    <t>Uxor Martini Kettenbach Civis [Bürger]  34 Jahre</t>
  </si>
  <si>
    <t>Aloisius</t>
  </si>
  <si>
    <t>Infans [ein Kind] 7 Tage</t>
  </si>
  <si>
    <t>Name</t>
  </si>
  <si>
    <t>Vorname</t>
  </si>
  <si>
    <t>Hinweise</t>
  </si>
  <si>
    <t>Bemerkungen 1</t>
  </si>
  <si>
    <t>Bemerkungen 2</t>
  </si>
  <si>
    <t>Ein Kind von Christophori und M. Christinae Pfeiferin, 28 Tage</t>
  </si>
  <si>
    <t>11.12.1796</t>
  </si>
  <si>
    <t>Die Witwe von  Francisci Antonii Bürger , 56 Jahre</t>
  </si>
  <si>
    <t>Gattin von  Valentini Viundoris und Bürger , 50 Jahre</t>
  </si>
  <si>
    <t>geborene  Levartin, Gattin von  Quirini Fabri Zimmerleute . 23 Jahre</t>
  </si>
  <si>
    <t>1774  nicht R</t>
  </si>
  <si>
    <t>Margarundha Josepha</t>
  </si>
  <si>
    <t>Tochter von   Georgii Sturm Lanionis und Bürger  hujatis, 10 Monate</t>
  </si>
  <si>
    <t>16.4.1796</t>
  </si>
  <si>
    <t>Viundor und Bürger , aus dem Wald zurückgeschleppt, von einem herabfallenden Wagen zermalmt, 53 Jahre</t>
  </si>
  <si>
    <t>4.7.1744</t>
  </si>
  <si>
    <t>1737 nicht R</t>
  </si>
  <si>
    <t>Walsdorf</t>
  </si>
  <si>
    <t>Elisabundha</t>
  </si>
  <si>
    <t>Philippi Walsdorf Bürger  Hattenheimensis links  Die Witwe von , 81 Jahre</t>
  </si>
  <si>
    <t>Rosina Francisca</t>
  </si>
  <si>
    <t>Tochter von   Adami und Elisabundhae, 37 Tage</t>
  </si>
  <si>
    <t>16.3.1797</t>
  </si>
  <si>
    <t xml:space="preserve">Andreas Josephus </t>
  </si>
  <si>
    <t>Sohn von   Christophori und Mariae Christinae Pfeiferin, 3 Jahre 3 Monate</t>
  </si>
  <si>
    <t>1.2.1794</t>
  </si>
  <si>
    <t>Michael Josephus</t>
  </si>
  <si>
    <t>Sohn von   Quirini Oppermann Aditui und Bürger  hujatis 3 Monate 10 Tage</t>
  </si>
  <si>
    <t>2.2.1797</t>
  </si>
  <si>
    <t>Christophorus Ignatius</t>
  </si>
  <si>
    <t>Sohn von   Quirini Oppermann Aditui ac Bürger  hujatis 3 Monate 18 Tage</t>
  </si>
  <si>
    <t>Gattin von  Adami Bürger  hujatis 37 Jahre</t>
  </si>
  <si>
    <t>Gattin von  Andreae Wagner Bürger  hujatis 30 Jahre</t>
  </si>
  <si>
    <t>Sohn von   Conradi Reuther Bürger  hujatis 20 Tage</t>
  </si>
  <si>
    <t>Arnheuter</t>
  </si>
  <si>
    <t>Ein Kind von Jois Arnheuter ab Obstrite baptizatus</t>
  </si>
  <si>
    <t>Sohn von   Jois Hoffman Bürger  hujatis 3 Jahre</t>
  </si>
  <si>
    <t>10.3.1795</t>
  </si>
  <si>
    <t>Sohn von   Quirini Oppermann Aditui und Bürger  hujatis 12 Jahre provisus</t>
  </si>
  <si>
    <t>Sohn von   Nicolai Wagner Bürger  1 Jahr 4 Monate</t>
  </si>
  <si>
    <t xml:space="preserve">Reitz </t>
  </si>
  <si>
    <t>Gattin von  Henrici Reitz Subulci 58 Jahre</t>
  </si>
  <si>
    <t>Martinus Joseph</t>
  </si>
  <si>
    <t>Sohn von   Andreae Wagner Bürger  1 ½ Jahre</t>
  </si>
  <si>
    <t>19.6.1796</t>
  </si>
  <si>
    <t>Waldek</t>
  </si>
  <si>
    <t>ex Georborn 60 Jahre zu Schlangenbath</t>
  </si>
  <si>
    <t>Die Witwe von  66 Jahre</t>
  </si>
  <si>
    <t>Sohn von   Nicolai Reitz Bürger  hujatis ? Tage</t>
  </si>
  <si>
    <t>Sohn von   Nicolai Reitz Bürger  hujatis 7 Tage</t>
  </si>
  <si>
    <t>Tochter von   Josephi Oppermann Bürger  huj. 8 Monate</t>
  </si>
  <si>
    <t>20.7.1797</t>
  </si>
  <si>
    <t xml:space="preserve">Bürger  Witwer von  70 Jahre </t>
  </si>
  <si>
    <t>4.9.1728</t>
  </si>
  <si>
    <t>Die Witwe von  82 Jahre</t>
  </si>
  <si>
    <t>Bürger  und Viundor 52 Jahre</t>
  </si>
  <si>
    <t>Sohn von   Jacobi Schäfer Bürger  huj. 2 Monate(?)</t>
  </si>
  <si>
    <t>Schwenzel</t>
  </si>
  <si>
    <t>Anna Margarundha</t>
  </si>
  <si>
    <t>Gattin von  Jois Henrici Schwenzel Incola in Schlangenbad 40 Jahre</t>
  </si>
  <si>
    <t>Bürger  hui. 75 Jahre</t>
  </si>
  <si>
    <t>12.11.1724</t>
  </si>
  <si>
    <t>Bürger  hui. 52 Jahre</t>
  </si>
  <si>
    <t xml:space="preserve">18.11. </t>
  </si>
  <si>
    <t>Mosin</t>
  </si>
  <si>
    <t>Die Witwe von  80 Jahre</t>
  </si>
  <si>
    <t>Gattin von  Jacobi Kisserling Schneider  is 57 Jahre</t>
  </si>
  <si>
    <t>14.2.1740</t>
  </si>
  <si>
    <t>Sohn von   Gerhardi Schäfer 4 Jahre</t>
  </si>
  <si>
    <t>1794 nicht R</t>
  </si>
  <si>
    <t>Sohn von   Andreae Bicking Bürger  p.m. 1 Jahr</t>
  </si>
  <si>
    <t>6.2.1798</t>
  </si>
  <si>
    <t>Margarundhe</t>
  </si>
  <si>
    <t>ehrenwerte  Jungfrau  60 Jahre</t>
  </si>
  <si>
    <t>Tochter von   Raimundi Dumm Bürger  huj. 17 Jahre</t>
  </si>
  <si>
    <t>Tochter von   Adami Lang Bürger  huj 10 Jahre provisa</t>
  </si>
  <si>
    <t>6.4.1789</t>
  </si>
  <si>
    <t>Sohn von   Vincenti Cronenberger Scabini huj. 12 Jahre</t>
  </si>
  <si>
    <t>3.4.1787</t>
  </si>
  <si>
    <t>Die Witwe von  55 Jahre</t>
  </si>
  <si>
    <t>Jungfrau  73 Jahre</t>
  </si>
  <si>
    <t>Schillingin</t>
  </si>
  <si>
    <t>Dienstmädchen 68 Jahre</t>
  </si>
  <si>
    <t>Die Witwe von  77 Jahre</t>
  </si>
  <si>
    <t>Tochter von   Nicolai Errnst Bürger  huj. 3 Jahre</t>
  </si>
  <si>
    <t>Sohn von   Clementis Hirth p.m. in Schlangenbath 20 Jahre</t>
  </si>
  <si>
    <t>Sohn von   Josephi Scholl Bürger  huj. 2 Jahre</t>
  </si>
  <si>
    <t>?.1.1798</t>
  </si>
  <si>
    <t>Sohn von   illegitim Elisabundhae Schumacherin Tochter von   Christiani Schumacher Mercenarii an der Klingenmühl, 3 Jahre 4 Monate</t>
  </si>
  <si>
    <t>29.10.1796</t>
  </si>
  <si>
    <t>Tochter von   Andreae Schraub Bürger  und Viundoris huj. 5 Monate</t>
  </si>
  <si>
    <t>18.10.1799</t>
  </si>
  <si>
    <t xml:space="preserve">Sophia </t>
  </si>
  <si>
    <t>Tochter von   Joannis Josephi Oppermann Bürger  huj. 1 Jahr 1 Monat</t>
  </si>
  <si>
    <t>8.2.1799</t>
  </si>
  <si>
    <t>Sohn von   Joannis Bart Bürger  p.m. 4 Jahre</t>
  </si>
  <si>
    <t>20.1.1796</t>
  </si>
  <si>
    <t>Gattin von  Josephi Bicking Bürger  huj. 45 Jahre</t>
  </si>
  <si>
    <t>Sohn von   Jois Daubern Bürger  huj. 2 Jahre 5 Mo.</t>
  </si>
  <si>
    <t>16.10.1797</t>
  </si>
  <si>
    <t>Junkerin</t>
  </si>
  <si>
    <t>Tochter von   Philippi Junker Accola auf der Dörrmühl p.m. 28 Jahre</t>
  </si>
  <si>
    <t>1772 nicht R</t>
  </si>
  <si>
    <t xml:space="preserve">Joannes h. a. </t>
  </si>
  <si>
    <t>Sohn von   Aegidii Schäfer Bürger  p.m. 24 Jahre</t>
  </si>
  <si>
    <t>1776 nicht R</t>
  </si>
  <si>
    <t>Tochter von   Quirini Oppermann Bürger  2 Jahre</t>
  </si>
  <si>
    <t>2.6.1798</t>
  </si>
  <si>
    <t>Tochter von   Francisci Josephi Sturm Scabini 13 Jahre 6 Monate</t>
  </si>
  <si>
    <t>Tochter von   Christophori Schell Bürger  50 Tage</t>
  </si>
  <si>
    <t>13.5.1800</t>
  </si>
  <si>
    <t>Witwer von  83 Jahre</t>
  </si>
  <si>
    <t>2.5.1717</t>
  </si>
  <si>
    <t>Sohn von   Andreae Wagner Bürger  6 Tage</t>
  </si>
  <si>
    <t>12.11.1800</t>
  </si>
  <si>
    <t>Chibel</t>
  </si>
  <si>
    <t>P.R.D. per 28 annos Primissarius 74 Jahre</t>
  </si>
  <si>
    <t>Wammelin</t>
  </si>
  <si>
    <t>Die Witwe von  84 Jahre</t>
  </si>
  <si>
    <t>Eva Josepha</t>
  </si>
  <si>
    <t>Tochter von   Joannis Georgii Sturm Bürger  und Lanionis 27 Jahre</t>
  </si>
  <si>
    <t>1774 nicht R</t>
  </si>
  <si>
    <t xml:space="preserve">Rosina </t>
  </si>
  <si>
    <t>Tochter von   Henrici Scholl Bürger  27 Jahre</t>
  </si>
  <si>
    <t>20.12.1773</t>
  </si>
  <si>
    <t>Bürger  50 Jahre</t>
  </si>
  <si>
    <t>Gattin von  Wendelini Ernst Bürger  alatis 50 Jahre</t>
  </si>
  <si>
    <t>Tochter von   Gerhardi Schäfer Bürger  2 Monate 22 Tage</t>
  </si>
  <si>
    <t>kein Eintrag</t>
  </si>
  <si>
    <t>Sohn von   Philippi Korn Bürger  1 Jahr 9 Monate</t>
  </si>
  <si>
    <t>29.5.1799</t>
  </si>
  <si>
    <t>Bürger  73 Jahre</t>
  </si>
  <si>
    <t>1728 nicht R</t>
  </si>
  <si>
    <t xml:space="preserve">Schumacher </t>
  </si>
  <si>
    <t>Gattin von  Christiani Schumacher Accola auf der Kling 70 Jahre</t>
  </si>
  <si>
    <t>Tochter von   Conradi Reuther Bürger  12(!) Monate</t>
  </si>
  <si>
    <t>1.5.1801</t>
  </si>
  <si>
    <t>Gattin von  Nicolai Ernst Bürger  huj. 39 Jahre</t>
  </si>
  <si>
    <t>Gattin von  Andreae Reuther Bürger  huj. 42 Jahre</t>
  </si>
  <si>
    <t>Sohn von   Adami Schraub Bürger  und Lanionis 2 Monate 11 Tage</t>
  </si>
  <si>
    <t>Kellner  20 Jahre</t>
  </si>
  <si>
    <t>Sauer</t>
  </si>
  <si>
    <t>Bürger  64 Jahre</t>
  </si>
  <si>
    <t>Stahl</t>
  </si>
  <si>
    <t>Sohn von   illegitim Catharinae Stahlin 2 Jahre</t>
  </si>
  <si>
    <t xml:space="preserve">Ein Maurer aus Kiedrich 76 Jahre </t>
  </si>
  <si>
    <t>Philippi Dumm Bürger  huj. 10 Tage</t>
  </si>
  <si>
    <t xml:space="preserve">Levart </t>
  </si>
  <si>
    <t>Gattin von  Gabrielis Levart Bürger  p.m. 60 Jahre</t>
  </si>
  <si>
    <t>Pulcherin</t>
  </si>
  <si>
    <t>Die Witwe von  Joannis Pulcher auf der Lochmühl 60 J.</t>
  </si>
  <si>
    <t xml:space="preserve">Reuterin </t>
  </si>
  <si>
    <t xml:space="preserve">Elisabundha </t>
  </si>
  <si>
    <t>Die Witwe von  Philippi Reuter Bürger  p.m. 75 Jahre</t>
  </si>
  <si>
    <t>Antinii Isinger 2 Jahre 2 Monate</t>
  </si>
  <si>
    <t>Nicolai Ernst Bürger  1 Jahr 9 Monate</t>
  </si>
  <si>
    <t>Jacobi Keim Bürger  1 Jahr 4 MOnate</t>
  </si>
  <si>
    <t>Tochter von   Adami Lang Bürger  11 Jahre</t>
  </si>
  <si>
    <t xml:space="preserve">Fischbach </t>
  </si>
  <si>
    <t>Gattin von  Valentini Fischbach 48 Jahre</t>
  </si>
  <si>
    <t>Die Witwe von  79 Jahre</t>
  </si>
  <si>
    <t>Margarundha</t>
  </si>
  <si>
    <t>Die Witwe von  63 Jahre</t>
  </si>
  <si>
    <t xml:space="preserve">Scholl </t>
  </si>
  <si>
    <t>Sohn von   Josephi Scholl Bürger  3 ½ Jahre</t>
  </si>
  <si>
    <t>Tochter von   Valentini  1 Jahr</t>
  </si>
  <si>
    <t>Sotakasin</t>
  </si>
  <si>
    <t>Gattin von  Philippi Sotakasin 47 Jahre</t>
  </si>
  <si>
    <t>Tillm,annus</t>
  </si>
  <si>
    <t>Bürger  52 Jahre</t>
  </si>
  <si>
    <t>Jungfrau  und die wahre Mutter der Armen73 Jahre</t>
  </si>
  <si>
    <t>Sohn von   Jacobi Schäfer 2 Jahre</t>
  </si>
  <si>
    <t>Tochter von   Nicolai Bürger  11 Tage</t>
  </si>
  <si>
    <t>Sohn von   Nicolai Bürger  12 Tage</t>
  </si>
  <si>
    <t>Schüsslerin</t>
  </si>
  <si>
    <t>Tochter von   Adami Schüssler Spielmeister  4 Jahre 4 Monate</t>
  </si>
  <si>
    <t>Sohn von   Anselmi Rusler Bürger  20 Tage</t>
  </si>
  <si>
    <t>Sohn von   Henrici Ernst 2 Jahre 5 Monate</t>
  </si>
  <si>
    <t>Sohn von   Christophori Schell Bürger  5 Monate</t>
  </si>
  <si>
    <t>Die Witwe von  83 Jahre</t>
  </si>
  <si>
    <t>Sigismundus</t>
  </si>
  <si>
    <t>Witwer von  53 Jahre</t>
  </si>
  <si>
    <t>Sohn von   Nicolai Reitz Bürger  25 Jahre</t>
  </si>
  <si>
    <t>Gattin von  Joannis Weiskirch Scriba jud. 82 Jahre</t>
  </si>
  <si>
    <t>Sohn von   Vincentii Cronenberger Scabini 4 Monate</t>
  </si>
  <si>
    <t>Helerin</t>
  </si>
  <si>
    <t>Die Witwe von  70 Jahre</t>
  </si>
  <si>
    <t>Jungerin</t>
  </si>
  <si>
    <t>Charlotte</t>
  </si>
  <si>
    <t>Die Witwe von  auf der Dörrmühl 64 Jahre</t>
  </si>
  <si>
    <t>Tochter von   Ignatii Sturm Bürger  6 Monate</t>
  </si>
  <si>
    <t xml:space="preserve">Tochter von   Christiani Lohn Accolae in Schlangenbad </t>
  </si>
  <si>
    <t>37 Jahre</t>
  </si>
  <si>
    <t>Sohn von   Walteri Schirmer Accolae 1 Jahr 3 M.</t>
  </si>
  <si>
    <t>Die Witwe von  68 Jahre</t>
  </si>
  <si>
    <t>Tochter von   Andreae Schraub Bürger  1 Jahr 2 Monate</t>
  </si>
  <si>
    <t>Bürger  und Bäcker  56 Jahre</t>
  </si>
  <si>
    <t>Bürger  57 Jahre</t>
  </si>
  <si>
    <t>Accola 84 Jahre</t>
  </si>
  <si>
    <t>Bürger  und Scriniarius 64 Jahre</t>
  </si>
  <si>
    <t>Die Witwe von  71 Jahre</t>
  </si>
  <si>
    <t>Gattin von  Joannis Hoffmaenn 50 Jahre</t>
  </si>
  <si>
    <t>Schullehrer  37 Jahre</t>
  </si>
  <si>
    <t>Sohn von   Henrici Ernst 8 Tage</t>
  </si>
  <si>
    <t>Tochter von   Josephi Oppermann Bürger  10 Jahre</t>
  </si>
  <si>
    <t>Bürger  und Lanio 65 Jahre</t>
  </si>
  <si>
    <t>Kundtenbach</t>
  </si>
  <si>
    <t>Pundrus</t>
  </si>
  <si>
    <t>Sohn von   Martini Kundtenbach 12 Monate</t>
  </si>
  <si>
    <t>Schneider   in Schlangenbad 75 Jahre</t>
  </si>
  <si>
    <t>Gattin von  Joannis Josephi 25 Jahre</t>
  </si>
  <si>
    <t xml:space="preserve">6.3. </t>
  </si>
  <si>
    <t>Stokhausin</t>
  </si>
  <si>
    <t>Tochter von   Antonii Isinger Bürger  11 Tage</t>
  </si>
  <si>
    <t>Pundrus Josephus</t>
  </si>
  <si>
    <t>Sohn von   Philippi Kern Bürger  2 Monate</t>
  </si>
  <si>
    <t>Sohn von   Nicolai Ernst Bürger  6 Jahre</t>
  </si>
  <si>
    <t>Grabertin</t>
  </si>
  <si>
    <t>Die Witwe von  nichtkatholische Religion in Schlangenbath, 55 Jahre</t>
  </si>
  <si>
    <t>Sohn von   Laurentii Baumkauf Bürger  1 Jahr 8 M.</t>
  </si>
  <si>
    <t>Walterus</t>
  </si>
  <si>
    <t>Sohn von   Jacobi Reuter Bürger  10 Monate</t>
  </si>
  <si>
    <t>Sohn von   Wilhelmi Daubern Bürger  4 Monate</t>
  </si>
  <si>
    <t>Erben von  Pundri Planz Molitoris bei der Kling 32 Jahre</t>
  </si>
  <si>
    <t>Tochter von   Jakobi Wellsing Bürger und Schmied 3 Monate</t>
  </si>
  <si>
    <t>Gattin von  Pundri Naeglein Bürger  71 Jahre</t>
  </si>
  <si>
    <t>Die Witwe von  76 Jahre</t>
  </si>
  <si>
    <t>Pflantzin</t>
  </si>
  <si>
    <t>Gattin von  Pundri Pflantz Molitoris bei der Kling 42 Jahre</t>
  </si>
  <si>
    <t>Tochter von   Pundri Klein Ochsentreiber  24 Jahre</t>
  </si>
  <si>
    <t>Jugendlicher  48 Jahre</t>
  </si>
  <si>
    <t>Bürger  und Schmied  34 Jahre</t>
  </si>
  <si>
    <t>Die Witwe von  75 Jahre</t>
  </si>
  <si>
    <t>Bürger  48 Jahre</t>
  </si>
  <si>
    <t>Bürger  76(?) Jahre</t>
  </si>
  <si>
    <t>Tochter von   Francisci Josephi Sturm Scabini 5 Jahre</t>
  </si>
  <si>
    <t>Gattin von  Georgii Isinger Bürger  74 Jahre</t>
  </si>
  <si>
    <t>Sohn von   Andreae Wagner Bürger  p.m. 4 Monate</t>
  </si>
  <si>
    <t>Bürger  66 Jahre</t>
  </si>
  <si>
    <t>Tochter von   Antonii Isinger Bürger  15 Tage</t>
  </si>
  <si>
    <t>Tochter von   Andreae Bicking Bürger  p.m. 21 Jahre</t>
  </si>
  <si>
    <t>Philippus Aloisius</t>
  </si>
  <si>
    <t>Bürger  und Viundor 65 Jahre</t>
  </si>
  <si>
    <t>Grebertin</t>
  </si>
  <si>
    <t>Tochter von   Nicolai Korn Bürger  5 Monate</t>
  </si>
  <si>
    <t>Munder</t>
  </si>
  <si>
    <t>hon. Jugendlicher  70 Jahre, in Schlangenbath</t>
  </si>
  <si>
    <t>Kundtenbachin</t>
  </si>
  <si>
    <t>Tochter von   Martini Kundtenbach 35 Jahre</t>
  </si>
  <si>
    <t>Tochter von   Joannis Arnheider Hüter des Waldes,  6 Monate</t>
  </si>
  <si>
    <t>Tochter von   Joanni Josephi Denter 8 Monate</t>
  </si>
  <si>
    <t>Tochter von   Quirini Wagner Bürger  2 Jahre</t>
  </si>
  <si>
    <t>Accola 74 Jahre</t>
  </si>
  <si>
    <t>Sohn von   Pundri Embach 16 Jahre</t>
  </si>
  <si>
    <t>Bürger  42 Jahre</t>
  </si>
  <si>
    <t>Joannes Benedictus</t>
  </si>
  <si>
    <t>ein respektabler und gelehrter Herr? Jahre</t>
  </si>
  <si>
    <t>Schwirzel</t>
  </si>
  <si>
    <t>Martin Pundrus</t>
  </si>
  <si>
    <t>Tochter von    Henrici Schwirzel Accolae in Schlangenbath 2 ½ Jahre</t>
  </si>
  <si>
    <t>Sohn von   Henrici Ernst Bürger  4 Jahre</t>
  </si>
  <si>
    <t>Tochter von   Joannis Hanf Bürger  2 Jahre</t>
  </si>
  <si>
    <t xml:space="preserve">Lohn </t>
  </si>
  <si>
    <t>Âdamus</t>
  </si>
  <si>
    <t>Sohn von   Christiani Lohn Accolae in Schlangenbath 25 Jahre</t>
  </si>
  <si>
    <t>Tochter von   Domini Philippi Siegfried Scabini 2 Monate</t>
  </si>
  <si>
    <t>Sohn von   Joannis Rustler 6 Jahre</t>
  </si>
  <si>
    <t>Tochter von   Josephi Winter Molitoris 8 Jahre r.m (=.provisa)</t>
  </si>
  <si>
    <t>Tochter von   Joannis Rustler Bürger  2 Jahre</t>
  </si>
  <si>
    <t>Sohn von   illegitim Elisabundhae Schumacherin 8 Jahre provisus</t>
  </si>
  <si>
    <t>Bürger  56 Jahre</t>
  </si>
  <si>
    <t>Lambrech</t>
  </si>
  <si>
    <t>Bürger  und Schneider   in Schlangenbath 26 Jahre</t>
  </si>
  <si>
    <t>Sohn von   Valentini Isinger Bürger  3 Monate</t>
  </si>
  <si>
    <t>Gattin von  Ludovici Schäfer Cives 73 Jahre</t>
  </si>
  <si>
    <t xml:space="preserve">Schwarzin </t>
  </si>
  <si>
    <t>Kellner  in Schlangenbath 30 Jahre</t>
  </si>
  <si>
    <t>Sohn von   Quirini Wagner Bürger  3 Tage</t>
  </si>
  <si>
    <t>Sohn von   Valentini Müller 4 Monate</t>
  </si>
  <si>
    <t>Sohn von   Philippi Kern Bürger  1 Jahr</t>
  </si>
  <si>
    <t>Sohn von   Jacobi Schäfer 5 Jahre</t>
  </si>
  <si>
    <t>ehrlich und fromm, Jungfrau  45 Jahre</t>
  </si>
  <si>
    <t>Gattin von  Jacobi Werner 72 Jahre</t>
  </si>
  <si>
    <t>Tochter von   Christophori Schell p.m. 13 Tage</t>
  </si>
  <si>
    <t>Brument</t>
  </si>
  <si>
    <t>ehemaliger Holzschreiber zu Mainz 55 Jahre</t>
  </si>
  <si>
    <t>Stifter der Brumentischen Stiftung</t>
  </si>
  <si>
    <t>Tochter von   J. Josephi Bürger  6 Jahre</t>
  </si>
  <si>
    <t xml:space="preserve">Eschbachin </t>
  </si>
  <si>
    <t>Die Witwe von  60 Jahre</t>
  </si>
  <si>
    <t>Tochter von   illegitima Mariae Langin 2 Monate</t>
  </si>
  <si>
    <t>Die Witwe von  39 Jahre</t>
  </si>
  <si>
    <t>Josephi Scholl Bürger  4 Jahre</t>
  </si>
  <si>
    <t>Bürger  78 Jahre</t>
  </si>
  <si>
    <t>Bürger  18 Jahre</t>
  </si>
  <si>
    <t>Hulper</t>
  </si>
  <si>
    <t>Tochter von   Josephi Hulper Bürger  in Niederwalluff 4 Monate</t>
  </si>
  <si>
    <t>Tochter von   Valentini Dumm 1 Jahr 3 Monate</t>
  </si>
  <si>
    <t xml:space="preserve">Laurentius </t>
  </si>
  <si>
    <t>Sohn von   Nicolai Wagner Bürger  4 Monate</t>
  </si>
  <si>
    <t>Sohn von   Joannis Sturm Bürger  2 Monate</t>
  </si>
  <si>
    <t>Deuter</t>
  </si>
  <si>
    <t>Tochter von   Joannis Josephi Deuter Bürger  5 Monate</t>
  </si>
  <si>
    <t>Die Witwe von  (fuit 16.2.1805) 63 Jahre, 15.1.1796 copulata</t>
  </si>
  <si>
    <t xml:space="preserve">Kinftin </t>
  </si>
  <si>
    <t>Sohn von   Jacobi Schäfer Bürger  1 Tag</t>
  </si>
  <si>
    <t>Just</t>
  </si>
  <si>
    <t>Joannes Philippus Franciscus</t>
  </si>
  <si>
    <t>Sohn von   Caroli Bicking Bürger  19 Tage</t>
  </si>
  <si>
    <t xml:space="preserve">17.4. </t>
  </si>
  <si>
    <t>Die Witwe von  53 Jahre</t>
  </si>
  <si>
    <t>Pundri Weber Bürger  2 Jahre</t>
  </si>
  <si>
    <t>Sohn von   Adami Bart Bürger  2 ½ Jahre</t>
  </si>
  <si>
    <t>Sohn von   Valentini Müller Bürger  6 Jahre</t>
  </si>
  <si>
    <t>Hansin</t>
  </si>
  <si>
    <t>Tochter von   Joannis Arnheider Hüter des Waldes,  2 Monate</t>
  </si>
  <si>
    <t>Accola 76 Jahre</t>
  </si>
  <si>
    <t>Molitor auf der Dürrmühln 84 Jahre</t>
  </si>
  <si>
    <t>links  Die Witwe von  Pundri Hohl 64 Jahre</t>
  </si>
  <si>
    <t>Ein Kind von Philippi Dumm ab obstrice baptizatus</t>
  </si>
  <si>
    <t>Die Witwe von  Nicolai Schraub Bürger  60 Jahre</t>
  </si>
  <si>
    <t>Gattin von  Philippi Dumm Bürger  40 Jahre</t>
  </si>
  <si>
    <t>Sohn von   Jois Sturm 9 Tage</t>
  </si>
  <si>
    <t>Tochter von   Gorgii Sturm 6 Wochen</t>
  </si>
  <si>
    <t>Gast,  50 Jahre</t>
  </si>
  <si>
    <t>Sohn von   Quirini Wagner 1 Tag</t>
  </si>
  <si>
    <t>Gattin von  Jacobi Werner 26 Jahre</t>
  </si>
  <si>
    <t>Quirini Wagner 2 Tage</t>
  </si>
  <si>
    <t>Die Witwe von  Francisci Annach 36 Jahre</t>
  </si>
  <si>
    <t>Pundrus Nicolaus</t>
  </si>
  <si>
    <t>Sohn von   Conradi Scholl Bürger  16 Tage</t>
  </si>
  <si>
    <t>Bürger  70 Jahre</t>
  </si>
  <si>
    <t xml:space="preserve">14.4. </t>
  </si>
  <si>
    <t>Gattin von  Philippi Schäfer Bürger  76 Jahre</t>
  </si>
  <si>
    <t>Tochter von   Francisci Annach p.m. 6 Jahre</t>
  </si>
  <si>
    <t>Eine wandernde Frau geborene  Düsseldorfii 40 Jahre</t>
  </si>
  <si>
    <t>Die Witwe von  Francisci Bauer 84 Jahre</t>
  </si>
  <si>
    <t>Tochter von   Jacobi Keim 1 Jahr</t>
  </si>
  <si>
    <t>Tochter von   Valentini Isinger Bürger  1 Jahr 3 Monate</t>
  </si>
  <si>
    <t>Accola 65 Jahre</t>
  </si>
  <si>
    <t>Gattin von  Joannis Josephi Scholl Bürger  28 Jahre</t>
  </si>
  <si>
    <t>Gattin von  Jacobi Schüssler Bürger  26 Jahre</t>
  </si>
  <si>
    <t>Wigandin</t>
  </si>
  <si>
    <t>ehrenwerte  Viorgo 87 Jahre</t>
  </si>
  <si>
    <t>Sohn von   Francisci Ludovici Scholl Bürger  4 Monate</t>
  </si>
  <si>
    <t xml:space="preserve">Melerin </t>
  </si>
  <si>
    <t>links  Die Witwe von  Philippi Meler 74 Jahre</t>
  </si>
  <si>
    <t>Witwer von  81 Jahre</t>
  </si>
  <si>
    <t>Sohn von   Laurentii Korn 10 Monate</t>
  </si>
  <si>
    <t>Tochter von   Gerhardi Felinger 15 Tage</t>
  </si>
  <si>
    <t>Tochter von   Adreae Bürger  3 Jahre 7 Monate</t>
  </si>
  <si>
    <t>Maria Elisabundha</t>
  </si>
  <si>
    <t>Funkin</t>
  </si>
  <si>
    <t>Die Witwe von  ex Schlangenbad 58 Jahre</t>
  </si>
  <si>
    <t>Joannes Baptista</t>
  </si>
  <si>
    <t>Sohn von   Joanni Josephe Denter 6 Monate</t>
  </si>
  <si>
    <t>Bürger  und Lanio (=Wolle ?) 80 Jahre</t>
  </si>
  <si>
    <t>Wegerin</t>
  </si>
  <si>
    <t>Tochter von   Joannis Jocobi Scholl Bürger  2 Jahre</t>
  </si>
  <si>
    <t>Accola auf der Kling 74 Jahre</t>
  </si>
  <si>
    <t>Tochter von    Antonii Isinger Bürger  7 Jahre</t>
  </si>
  <si>
    <t xml:space="preserve">Anna Elisabundh </t>
  </si>
  <si>
    <t>Tochter von   Gerhardi Schäfer 2 Jahre 3 Monate</t>
  </si>
  <si>
    <t>Arnhaider</t>
  </si>
  <si>
    <t>Gattin von  Joannis Arnhaider Hüter des Waldes,  41(?) Jahre</t>
  </si>
  <si>
    <t>Tochter von   Jacobi Ringel Bürger  1 ½ Jahre</t>
  </si>
  <si>
    <t>Tochter von   Joannis Josephi Scholl 7 Jahre</t>
  </si>
  <si>
    <t>Bürger  82 Jahre</t>
  </si>
  <si>
    <t>Standhafd</t>
  </si>
  <si>
    <t>Fuilius Leonardi Standhafd 17 Jahre</t>
  </si>
  <si>
    <t>Dasin</t>
  </si>
  <si>
    <t>65 Jahre</t>
  </si>
  <si>
    <t>Gattin von  Josephi Winter Molitoris auf der Dürrmühl 43 Jahre</t>
  </si>
  <si>
    <t>Sohn von   Vincentii Cronenberger 24 Jahre</t>
  </si>
  <si>
    <t>Bappin</t>
  </si>
  <si>
    <t>.....ana</t>
  </si>
  <si>
    <t>Tochter von   Philippi Siegfried 3 Monate</t>
  </si>
  <si>
    <t>Gerichtsschreiber 91 Jahre</t>
  </si>
  <si>
    <t>Bürger  und  und Lanis (=Wolle?) 50 Jahre</t>
  </si>
  <si>
    <t xml:space="preserve"> Bürger  68 Jahre</t>
  </si>
  <si>
    <t>A Sohn von   Antonii Schäfer 12 Tage</t>
  </si>
  <si>
    <t>Tochter von   Jacobi Ringel 23 Tage</t>
  </si>
  <si>
    <t>Sotohas</t>
  </si>
  <si>
    <t xml:space="preserve">Witwer von  67 Jahre </t>
  </si>
  <si>
    <t>Gattin von  Quirini Oppermann Bürger  28 Jahre</t>
  </si>
  <si>
    <t>Gattin von  Pundri Bopp Bürger  74 Jahre</t>
  </si>
  <si>
    <t>Tochter von   illegitima M. Josephae Boppin 2 Jahre</t>
  </si>
  <si>
    <t xml:space="preserve"> Keim</t>
  </si>
  <si>
    <t>Ein Kind von Valentini Isinger 12 Monate</t>
  </si>
  <si>
    <t>M. Josepha</t>
  </si>
  <si>
    <t>Ein Kind von Pundri Schraub 5 Monate</t>
  </si>
  <si>
    <t>Ein Kind von Martini Kundtenbach 1 Jahr</t>
  </si>
  <si>
    <t>Ein Kind von Valentini Isinger 4 Wochen</t>
  </si>
  <si>
    <t>Bürger  36 Jahre</t>
  </si>
  <si>
    <t>Ein Kind von Nicolai Peundz 13 Tage</t>
  </si>
  <si>
    <t>Hoeher</t>
  </si>
  <si>
    <t>Joannes Fridericus</t>
  </si>
  <si>
    <t>Acatholicus Weisenburgensis 60 Jahre in Schlangenbath</t>
  </si>
  <si>
    <t>Ein Kind von Joannis Ebert 2 Monate</t>
  </si>
  <si>
    <t>Jugendlicher  Sohn von   Pundri Klerin 23 Jahre</t>
  </si>
  <si>
    <t>Ein Kind von Laurentii Schwarz Bürger  8 Tage</t>
  </si>
  <si>
    <t>Ein Kind von Nicolai Wagner 13 Tage</t>
  </si>
  <si>
    <t>Dielin(?)</t>
  </si>
  <si>
    <t>Gattin von ata 59 Jahre</t>
  </si>
  <si>
    <t xml:space="preserve">Joannes Hener. Jos. </t>
  </si>
  <si>
    <t>Bürger  54 Jahre</t>
  </si>
  <si>
    <t>Ein Kind von Thomae Hohl 5 Jahre</t>
  </si>
  <si>
    <t>Ein Kind von Laurentii Korn 1 Jahr 5 Monate</t>
  </si>
  <si>
    <t>Ein Kind von Francisci Josephi Müller 3 Monate</t>
  </si>
  <si>
    <t>Reisert</t>
  </si>
  <si>
    <t>Sohn von   illegitim Elisabundhae Reisertin Dienstmädchen auf der Dörrmühl 1 Jahr</t>
  </si>
  <si>
    <t>Sohn von   Josephi Scholl 3 Jahre</t>
  </si>
  <si>
    <t>Tochter von   Jacobi Schäfer Bürger  1 Jahr 5 Monate</t>
  </si>
  <si>
    <t>Sohn von   Valentini Müller Bürger  12 Tage</t>
  </si>
  <si>
    <t xml:space="preserve">Denterin </t>
  </si>
  <si>
    <t>Weimarin</t>
  </si>
  <si>
    <t>Die Witwe von  60 Jahre in Schlangenbath</t>
  </si>
  <si>
    <t>Tochter von   Henrici Müller 5 Jahre</t>
  </si>
  <si>
    <t>Naeglein</t>
  </si>
  <si>
    <t>Tochter von   Conradi Felinger 7 Tage</t>
  </si>
  <si>
    <t>Bürger  71 Jahre</t>
  </si>
  <si>
    <t>Gattin von  Philippi Damm Bürger  32 Jahre</t>
  </si>
  <si>
    <t>Woeppelin</t>
  </si>
  <si>
    <t>Kiser</t>
  </si>
  <si>
    <t>Bürger  und Viundor 66 Jahre</t>
  </si>
  <si>
    <t xml:space="preserve">Anna Margarunda </t>
  </si>
  <si>
    <t>Tochter von   Francisci Müller 7 Tage</t>
  </si>
  <si>
    <t>Sohn von   Francisci Müller 11 Tage</t>
  </si>
  <si>
    <t>Faust</t>
  </si>
  <si>
    <t>Edmundus</t>
  </si>
  <si>
    <t>Bürger  Altavillanus (Eltville)  von der Kling 64 Jahre</t>
  </si>
  <si>
    <t>Fridericus Franciscus</t>
  </si>
  <si>
    <t>Sohn von   Tillmanni Ress 9 Monate</t>
  </si>
  <si>
    <t>Bürger  und Schneider 42 Jahre</t>
  </si>
  <si>
    <t xml:space="preserve">Bopp </t>
  </si>
  <si>
    <t>Tochter von   Leonardi p.m. 7 Jahre</t>
  </si>
  <si>
    <t>Tochter von   J. Josephi Scholl 7 Jahre</t>
  </si>
  <si>
    <t>Tochter von   Francisci Heidel 26 Tage</t>
  </si>
  <si>
    <t>Tochter von   Valentini Isinger 1 Jahr</t>
  </si>
  <si>
    <t>Gattin von  Melchioris Sturm Bürger  56 Jahre</t>
  </si>
  <si>
    <t>Heppel</t>
  </si>
  <si>
    <t>80 Jahre, in Schlangenbath</t>
  </si>
  <si>
    <t>Sohn von   Joannis Ebert 9 Monate</t>
  </si>
  <si>
    <t>Sohn von   illegitim Fran.. …. 3 Jahre</t>
  </si>
  <si>
    <t>Bolleau</t>
  </si>
  <si>
    <t>45(?) Jahre</t>
  </si>
  <si>
    <t>Schwerzel</t>
  </si>
  <si>
    <t>Accola in Schlangenbath, 60 Jahre</t>
  </si>
  <si>
    <t>Sohn von   Philippi Kern ? alt</t>
  </si>
  <si>
    <t>Sohn von   Pundri Bicking 6 Monate</t>
  </si>
  <si>
    <t>Sohn von   Conradi Scholl Bürger  3 ½ Jahre</t>
  </si>
  <si>
    <t>Sohn von   Josephi Scholl Bürger  8 Monate</t>
  </si>
  <si>
    <t>Tochter von   Josephi Bicking Bürger  10 Monate</t>
  </si>
  <si>
    <t>Sohn von   Melchiori Sturm 18 Jahre</t>
  </si>
  <si>
    <t>Sohn von   Aquilini Jäger Bürger  20 Jahre</t>
  </si>
  <si>
    <t>Witwer von  66 Jahre</t>
  </si>
  <si>
    <t>Gattin von  Aquilini Jäger Bürger  56 Jahre</t>
  </si>
  <si>
    <t>Pistor 33 Jahre</t>
  </si>
  <si>
    <t>Sutor 66 Jahre</t>
  </si>
  <si>
    <t>Sohn von   Joanni Josephi Oppermann 27 Jahre</t>
  </si>
  <si>
    <t>Franzisca</t>
  </si>
  <si>
    <t xml:space="preserve">Tochter von   illegitima Annae M. 2 ½ J. </t>
  </si>
  <si>
    <t>Sohn von   Pundri Weber Linteonis 1 ½ Jahre</t>
  </si>
  <si>
    <t>Punder</t>
  </si>
  <si>
    <t>Bürger  31 Jahre</t>
  </si>
  <si>
    <t xml:space="preserve">Oppermann </t>
  </si>
  <si>
    <t>Sohn von   Christophori Klein 7 Monate</t>
  </si>
  <si>
    <t>Bürger  und Lignarius faber 42 Jahre</t>
  </si>
  <si>
    <t>Wundtekind</t>
  </si>
  <si>
    <t>Elisabundh</t>
  </si>
  <si>
    <t>Gattin von  Jois Wundtekind 70 Jahre</t>
  </si>
  <si>
    <t>Ein Kind von Conradi Felinger 1 Tag</t>
  </si>
  <si>
    <t>Sohn von   Anselmi Rustler Bürger  10 Jahre</t>
  </si>
  <si>
    <t>Sohn von   Vincentii Cronenberger Scabini 16 J.</t>
  </si>
  <si>
    <t>Die Witwe von  64 Jahre</t>
  </si>
  <si>
    <t>Sohn von   Valentini Müller Bürger  und Schneider  is 9 Monate !</t>
  </si>
  <si>
    <t>Wundekind</t>
  </si>
  <si>
    <t>Bürger  und Schmied  60 Jahre</t>
  </si>
  <si>
    <t>Tochter von   Philippi Weiler 18 Jahre</t>
  </si>
  <si>
    <t>Windolfin</t>
  </si>
  <si>
    <t>Schmauchin</t>
  </si>
  <si>
    <t>Bürger  72</t>
  </si>
  <si>
    <t>Bürger  35 Jahre</t>
  </si>
  <si>
    <t xml:space="preserve">Carolus </t>
  </si>
  <si>
    <t>Bürger  74 Jahre</t>
  </si>
  <si>
    <t>Gattin von  Valentini Dumm 44 Jahre</t>
  </si>
  <si>
    <t>Tochter von   Joannis Sturm Bürger  10 Jahre</t>
  </si>
  <si>
    <t xml:space="preserve">Tochter von   Quirini Wagner Bürger  15 </t>
  </si>
  <si>
    <t>Gattin von  Jacobi Ringel 33 Jahre</t>
  </si>
  <si>
    <t>Sohn von   Joanni Molitori 38 Jahre</t>
  </si>
  <si>
    <t xml:space="preserve">Ottilia </t>
  </si>
  <si>
    <t>Gattin von  Thomae Hohl 38 Jahre</t>
  </si>
  <si>
    <t>Bürger  44 Jahre</t>
  </si>
  <si>
    <t>Benst</t>
  </si>
  <si>
    <t>Bürger  25 Jahre</t>
  </si>
  <si>
    <t xml:space="preserve">Winter </t>
  </si>
  <si>
    <t>Molitor 44 Jahre</t>
  </si>
  <si>
    <t>Tochter von   Wilhelmi Daubern 10 Jahre</t>
  </si>
  <si>
    <t xml:space="preserve">Rngel </t>
  </si>
  <si>
    <t>Bürger  und Viundor 42 Jahre</t>
  </si>
  <si>
    <t>Gattin von ata 27 Jahre</t>
  </si>
  <si>
    <t>Bürger  60 Jahre</t>
  </si>
  <si>
    <t xml:space="preserve">Langin </t>
  </si>
  <si>
    <t>Bürger  und Linteo 50 Jahre</t>
  </si>
  <si>
    <t>Kuhn</t>
  </si>
  <si>
    <t>Bürger  in Meisenheim 52 Jahre</t>
  </si>
  <si>
    <t>Lohlin</t>
  </si>
  <si>
    <t xml:space="preserve">Susanna </t>
  </si>
  <si>
    <t>Gattin von ata in Schlangenbath 82 Jahre</t>
  </si>
  <si>
    <t>Gattin von ata 42 Jahre</t>
  </si>
  <si>
    <t>Stöhrin</t>
  </si>
  <si>
    <t>Gattin von ata in Schlangenbath 27 Jahre</t>
  </si>
  <si>
    <t>Hermännin</t>
  </si>
  <si>
    <t>Gattin von ata 35 Jahre</t>
  </si>
  <si>
    <t>Gattin von ata 50 Jahre</t>
  </si>
  <si>
    <t>Ein Kind von Christiani Annach Molitiris 2 Monate</t>
  </si>
  <si>
    <t>Math</t>
  </si>
  <si>
    <t>Accola in Schlangenbath 64</t>
  </si>
  <si>
    <t>Aloisius Georgius</t>
  </si>
  <si>
    <t>Dominus eruditus (gelehrter Herr) Ludi Magister 39 Jahre</t>
  </si>
  <si>
    <t>Ein Kind von Augustini Scholl 4 Monate</t>
  </si>
  <si>
    <t>Die Witwe von  40 Jahre</t>
  </si>
  <si>
    <t>Hermann</t>
  </si>
  <si>
    <t>Witwer von  ?</t>
  </si>
  <si>
    <t>2 Einträge unleserlich</t>
  </si>
  <si>
    <t>?  64 Jahre</t>
  </si>
  <si>
    <t>Sohn von   Valentini Isinger 1 Monat</t>
  </si>
  <si>
    <t>Schottler</t>
  </si>
  <si>
    <t>Jugendlicher  32 Jahre</t>
  </si>
  <si>
    <t>Ebelin</t>
  </si>
  <si>
    <t>Margarunda</t>
  </si>
  <si>
    <t>Tochter von   illegitima Catharinae Ebelin in Schlangenbath 6 Jahre</t>
  </si>
  <si>
    <t>Sohn von   Joannis Hermann 2 ½ Jahre</t>
  </si>
  <si>
    <t>Sohn von   Pundri Weber Linteonis 3 ½ Jahre</t>
  </si>
  <si>
    <t>Tochter von   Adami Bart Bürger  1 ½ Jahre</t>
  </si>
  <si>
    <t>Gattin von ata 37 Jahre</t>
  </si>
  <si>
    <t>Sohn von   Joannis Baptistae Rustler 2 Jahre</t>
  </si>
  <si>
    <t>Sohn von   Antonii Schäfer Satoris 19 Tage</t>
  </si>
  <si>
    <t>Tochter von   Francisci Heidel 2 Monate</t>
  </si>
  <si>
    <t>Tochter von   Nicolai Ernst Bürger  21 Jahre</t>
  </si>
  <si>
    <t>Sohn von   Philippi Siegfried Scabini 3 Jahre</t>
  </si>
  <si>
    <t xml:space="preserve">Josephus </t>
  </si>
  <si>
    <t>Jacobi Schmitt Accolae in Schlangenbath 22 Jahre</t>
  </si>
  <si>
    <t>Sohn von   Tilmanni Ress 9 Jahre</t>
  </si>
  <si>
    <t xml:space="preserve">Hubert </t>
  </si>
  <si>
    <t>Gattin von  Georgii Hubert Accolae in Schlangenbath 80 Jahre</t>
  </si>
  <si>
    <t>Winterin</t>
  </si>
  <si>
    <t>Gattin von  Jacobi Winter Administratoris in Schlangenbath 86 Jahre</t>
  </si>
  <si>
    <t>26.2(?).</t>
  </si>
  <si>
    <t>Bürger  86 Jahre</t>
  </si>
  <si>
    <t>Sohn von   Conradi Reuter 17 Jahre</t>
  </si>
  <si>
    <t>Sohn von   Antonii Eschbach 3 Jahre</t>
  </si>
  <si>
    <t>Tochter von   enrici Weber 1 Jahr 5 Monate</t>
  </si>
  <si>
    <t>Pl.R.D. gebürtig in Rauenthal. Propositus Monasterii in Eibingen 60 Jahre *)</t>
  </si>
  <si>
    <t>Tochter von   Henrici Bopp 3 Jahre</t>
  </si>
  <si>
    <t>Gattin von ata 63 Jahre</t>
  </si>
  <si>
    <t>Amm M.</t>
  </si>
  <si>
    <t>Tochter von   Militis 3 Jahre</t>
  </si>
  <si>
    <t>Sohn von   Pundri Krechel Bürger  und Bäcker is 5 Mon.</t>
  </si>
  <si>
    <t>Tochter von   Valentini Isinger Bürger  16 Tage</t>
  </si>
  <si>
    <t>Tochter von   Quirini Ernst 3 Monate</t>
  </si>
  <si>
    <t>Simeon</t>
  </si>
  <si>
    <t>Sohn von   Laurentii Schwarz Bürger  1 Monat</t>
  </si>
  <si>
    <t>Sohn von   Laurentii Beringer Molitoris auf der Lochmühl 1 Jahr 1 Monat</t>
  </si>
  <si>
    <t>Tochter von   Georgii Lohn Accolae in Schlangenbath 5 Jahre</t>
  </si>
  <si>
    <t>Sohn von   Francisci Heidel Bürger  1 Monat</t>
  </si>
  <si>
    <t>Êmbachin</t>
  </si>
  <si>
    <t>Cunegundis</t>
  </si>
  <si>
    <t>Die Witwe von  50(?) Jahre</t>
  </si>
  <si>
    <t>Kundtin</t>
  </si>
  <si>
    <t>Die Witwe von  geborene  Anzin 73 Jahre</t>
  </si>
  <si>
    <t>Gattin von ata 47 Jahre</t>
  </si>
  <si>
    <t>Bürger  87 Jahre</t>
  </si>
  <si>
    <t>Conradi Felinger Bürger  2 Tage</t>
  </si>
  <si>
    <t>2? 12.</t>
  </si>
  <si>
    <t>Sohn von   Pundri Bicking Bürger  p.m. 1 Jahr 4 M.</t>
  </si>
  <si>
    <t>Sohn von   Joannis Sturm Bürger  6 Monate</t>
  </si>
  <si>
    <t>Goebel</t>
  </si>
  <si>
    <t>Witwer von  79 Jahre</t>
  </si>
  <si>
    <t>Eva Theresia</t>
  </si>
  <si>
    <t>Hingebungsvolle Jungfrau  Professa Monasterii der armen Clarissinnen zu Mainz 59 Jahre</t>
  </si>
  <si>
    <t>auf der Dörrmühln 60 Jahre</t>
  </si>
  <si>
    <t>Stoehr</t>
  </si>
  <si>
    <t>Sohn von   Josephi Stoehr Schneider  is in Schlangenbath ½ Jahr</t>
  </si>
  <si>
    <t>Bürger  45 Jahre</t>
  </si>
  <si>
    <t>Kundt</t>
  </si>
  <si>
    <t>Sohn von   Ludovici Kundt Praundoris 2 Monate</t>
  </si>
  <si>
    <t>Margarita Josepha</t>
  </si>
  <si>
    <t>Tochter von   Valentini Dumm 2 Tage</t>
  </si>
  <si>
    <t>Sohn von   Pundri Krechel Bürger  und Bäcker is 1 ½ Monate</t>
  </si>
  <si>
    <t>Sohn von   Thomae Hohl Bürger  7 Jahre</t>
  </si>
  <si>
    <t>Die Witwe von  61 Jahre</t>
  </si>
  <si>
    <t>Diundz</t>
  </si>
  <si>
    <t>Sohn von   Tillmanni Diundz 3 Monate</t>
  </si>
  <si>
    <t>Sohn von   Andreae Frank Bürger  10 Tage</t>
  </si>
  <si>
    <t>Sohn von   Georgii Josephi Bart 11 Monate</t>
  </si>
  <si>
    <t>Saganin</t>
  </si>
  <si>
    <t>Sohn von   Philippi Fuchs 7 Jahre</t>
  </si>
  <si>
    <t>Tochter von   Georgii Josephi Bart Bürger  3 Jahre</t>
  </si>
  <si>
    <t>Sohn von   Andreae Frank Bürger  1 Jahr 8 Monate</t>
  </si>
  <si>
    <t>Sohn von   Andreae Hirth Bürger  7 Jahre</t>
  </si>
  <si>
    <t>Sohn von   Henricus Bopp Bürger  13 Tage</t>
  </si>
  <si>
    <t>Sohn von   Laurentii Korn Bürger  1 Jahr</t>
  </si>
  <si>
    <t>30(?).8.</t>
  </si>
  <si>
    <t>Sohn von   Georgii Lohn Bürger  in Schlangenbath 3 ½ Jahre</t>
  </si>
  <si>
    <t>29.(?)10</t>
  </si>
  <si>
    <t>Jungfrau  72 Jahre</t>
  </si>
  <si>
    <t>Tochter von   Valentini 7 Monate</t>
  </si>
  <si>
    <t>Catahrina</t>
  </si>
  <si>
    <t>Sohn von   Jacobi Wagner Bürger  2 Monate</t>
  </si>
  <si>
    <t>Schellin(?)</t>
  </si>
  <si>
    <t>Die Witwe von  60 Jahre (?)</t>
  </si>
  <si>
    <t>Tochter von   Wilhelmi Daubern 2 Tage</t>
  </si>
  <si>
    <t>Sohn von   Philippi Siegfried Scabini 9 Monate</t>
  </si>
  <si>
    <t>Bergin</t>
  </si>
  <si>
    <t>Die Witwe von  78</t>
  </si>
  <si>
    <t>Philippi Weiskirch 1 Jahr 9 Monate</t>
  </si>
  <si>
    <t>Pundri Krechel Bürger  2 Monate</t>
  </si>
  <si>
    <t>Bartin</t>
  </si>
  <si>
    <t>Gattin von ata 38 Jahre</t>
  </si>
  <si>
    <t xml:space="preserve">Weppel </t>
  </si>
  <si>
    <t>Sohn von   Joannis Weppel Bürger  3 Jahre</t>
  </si>
  <si>
    <t>Tochter von   Francisci Bürger  1 Jahr</t>
  </si>
  <si>
    <t>Sohn von   Jacobi Wagner Bürger  7 Jahre</t>
  </si>
  <si>
    <t>?2.10.</t>
  </si>
  <si>
    <t>Witwer von  80 Jahre</t>
  </si>
  <si>
    <t>Schamini</t>
  </si>
  <si>
    <t>Henrica Christiana</t>
  </si>
  <si>
    <t>Tochter von   Philippi Schamini Moguntiae 3 Jahre</t>
  </si>
  <si>
    <t>Standhafdin</t>
  </si>
  <si>
    <t>Sohn von   Jacobi Wagner 1 Jahr</t>
  </si>
  <si>
    <t>Tochter von   Jois Kilzbach 6 Jahre</t>
  </si>
  <si>
    <t>Rustlerin</t>
  </si>
  <si>
    <t xml:space="preserve">Francisca Cath. </t>
  </si>
  <si>
    <t>Die Witwe von  50 Jahre</t>
  </si>
  <si>
    <t>Bürger  65 Jahre</t>
  </si>
  <si>
    <t>Bürger  und Linteo 40 Jahre 6.11.1777 natus</t>
  </si>
  <si>
    <t xml:space="preserve">Denter </t>
  </si>
  <si>
    <t>Sohn von   J. Josephi Denter Bürger  7 Jahre</t>
  </si>
  <si>
    <t>Sohn von   Aloisii Semler Bürger  1 Jahr</t>
  </si>
  <si>
    <t>Pundrus Valentinus</t>
  </si>
  <si>
    <t>Sutor 32 Jahre</t>
  </si>
  <si>
    <t xml:space="preserve">Sohn von   Andreae Schraub 7 Jahre </t>
  </si>
  <si>
    <t>Jungfrau  Tochter von   Laurentii Korn Bürger  18 Jahre</t>
  </si>
  <si>
    <t>Jois Arnheider Hüter des Waldes,  1 ¾ Jahre</t>
  </si>
  <si>
    <t>Sohn von   Domini Philippi Siegfried ½ Jahr</t>
  </si>
  <si>
    <t>Tochter von   Henrici Münch 6 Jahre</t>
  </si>
  <si>
    <t xml:space="preserve">Annachin </t>
  </si>
  <si>
    <t>Gattin von ata auf der Kling 25 Jahre</t>
  </si>
  <si>
    <t xml:space="preserve">Kochin </t>
  </si>
  <si>
    <t xml:space="preserve">Elisabundh </t>
  </si>
  <si>
    <t>Tochter von   illegitima Georgii Koch und Elisabundha Lohnin in Schlangenbath 7 Jahre</t>
  </si>
  <si>
    <t>Sohn von   relictus Christophori Schell 24 Jahre</t>
  </si>
  <si>
    <t>Sohn von   Pedri Krechel Bürger  1 Jahr</t>
  </si>
  <si>
    <t>Tochter von   Jacobi Isinger Bürger  7 Monate</t>
  </si>
  <si>
    <t>Elisabundha Walburga</t>
  </si>
  <si>
    <t>Tochter von   Domini Praundoris Ludwigi Kundt 9 Jahre</t>
  </si>
  <si>
    <t>Sohn von   Aloisii Bart Fabri ferrarii 9 Jahre</t>
  </si>
  <si>
    <t>Tochter von   Wilhelmi Daubern Bürger  5 Jahre</t>
  </si>
  <si>
    <t xml:space="preserve">Eva Rosina </t>
  </si>
  <si>
    <t>Tochter von   Francisci Josephi Müller 4 Jahre 6 M.</t>
  </si>
  <si>
    <t>Sohn von   Pundri Weber Bürger  p.m. 1 Jahr 9 M.</t>
  </si>
  <si>
    <t>Tochter von   Tilmanni Diez 1 Jahr 4 Monate</t>
  </si>
  <si>
    <t>Gattin von ata 70 Jahre</t>
  </si>
  <si>
    <t>Sohn von   Nicolai Sturm Bürger  1 Jahr 3 Monate</t>
  </si>
  <si>
    <t xml:space="preserve">Anna Elisabundha </t>
  </si>
  <si>
    <t>Sohn von   Valentini Müller Bürger  und Schneider  is 1 Jahr 3 Monate</t>
  </si>
  <si>
    <t>Sohn von   Anselmi Jaeger Bürger  und Linteonis 19 Tage</t>
  </si>
  <si>
    <t>Gattin von iata 34 Jahre</t>
  </si>
  <si>
    <t>J. Josephus</t>
  </si>
  <si>
    <t>Sohn von   Quirini Oppermann Bürger  p.m.6 J.</t>
  </si>
  <si>
    <t>Tochter von   Andreae Hirth Bürger  11 Tage</t>
  </si>
  <si>
    <t>Die Witwe von  Adami Fehlinger 50 Jahre</t>
  </si>
  <si>
    <t>Tochter von   Gerhardi Schäfer Bürger  8 Jahre</t>
  </si>
  <si>
    <t>Tochter von   Gerhardi Schäfer Bürger  17 Jahre</t>
  </si>
  <si>
    <t>Hans</t>
  </si>
  <si>
    <t>Sohn von   Joannis Hans 11 Jahre</t>
  </si>
  <si>
    <t>Witwer von  77 Jahre</t>
  </si>
  <si>
    <t>Tochter von   Engelberti Werner 2(?) Jahre</t>
  </si>
  <si>
    <t>Die Witwe von  81 Jahre</t>
  </si>
  <si>
    <t>Giundz</t>
  </si>
  <si>
    <t>Sohn von   Tillmanni Giundz 1 Monat</t>
  </si>
  <si>
    <t>Sohn von   Balthasari Weiler Bürger  2 ½ Jahre</t>
  </si>
  <si>
    <t>Tochter von   Laurentii Korn 1 Jahr ? Monate</t>
  </si>
  <si>
    <t>14.9.(?)</t>
  </si>
  <si>
    <t>Sohn von   Antonii Schäfer 1 ½ Jahre</t>
  </si>
  <si>
    <t>Gattin von  Conradi Reuter Bürger  50 Jahre</t>
  </si>
  <si>
    <t>Molitor bei Schlangenbath 63 Jahre</t>
  </si>
  <si>
    <t>Molitor auf der Lochmühle bei Schlangenbath 52 Jahre</t>
  </si>
  <si>
    <t>Bürger  und Bäcker  60 Jahre</t>
  </si>
  <si>
    <t>Tochter von   Ludovici Scholl Bürger  17 Jahre</t>
  </si>
  <si>
    <t>8.?.</t>
  </si>
  <si>
    <t>Tochter von   Philippi Franck Bürger  5 Monate</t>
  </si>
  <si>
    <t>2.?</t>
  </si>
  <si>
    <t>Gattin von  Jacobi Schäfer Bürger  56 Jahre</t>
  </si>
  <si>
    <t>24. ?.</t>
  </si>
  <si>
    <t>Sohn von   Christophori Klein Bürger  7 Tage</t>
  </si>
  <si>
    <t>Unbezahlt  70 Jahre</t>
  </si>
  <si>
    <t>Tochter von   Catharinae Sturmin7 Wochen</t>
  </si>
  <si>
    <t>Eliabundha</t>
  </si>
  <si>
    <t>Tochter von   Joannis Bürger  26 Jahre</t>
  </si>
  <si>
    <t>Tochter von   Pundri Bicking 1 Tag</t>
  </si>
  <si>
    <t>Sohn von   Valentini Müller Bürger  5 Monate</t>
  </si>
  <si>
    <t>Sohn von   Jacobi Wagner 1 Tag</t>
  </si>
  <si>
    <t>Sohn von   Andreae Franck 3 ½ Jahre</t>
  </si>
  <si>
    <t>Gattin von ata 2(?)9 Jahre</t>
  </si>
  <si>
    <t>Lohn(?)</t>
  </si>
  <si>
    <t xml:space="preserve">Sohn von   Lohnin(?) ? Tage in Schlangenbath </t>
  </si>
  <si>
    <t>Sohn von   Nicolai Sturm Bürger  1 Jahr 1 Monat</t>
  </si>
  <si>
    <t>Soluta 74 Jahre</t>
  </si>
  <si>
    <t>Die Witwe von  73 Jahre</t>
  </si>
  <si>
    <t>Die Witwe von e Catharinae Sickingerin 23 Tage</t>
  </si>
  <si>
    <t xml:space="preserve">* 31.3. Sohn von   illegitim </t>
  </si>
  <si>
    <t>Caspari Fischbah Bürger  und Fabri Zimmerleute  3 J.</t>
  </si>
  <si>
    <t>Molitor 62 Jahre</t>
  </si>
  <si>
    <t>Jugendlicher  Sohn von   Pundri Planz p.m. 33 Jahre</t>
  </si>
  <si>
    <t>Die Witwe von  72 Jahre</t>
  </si>
  <si>
    <t>Sohn von   Henrici Bopp 11 Jahre</t>
  </si>
  <si>
    <t>Bürger  und Scriniarius (=Schublade ?) 48 Jahre</t>
  </si>
  <si>
    <t>Sohn von   Valentini Isinger (10) Monate</t>
  </si>
  <si>
    <t>Gattin von  Valentini Schmitt 57 Jahre</t>
  </si>
  <si>
    <t>Beihlenberger(?)</t>
  </si>
  <si>
    <t xml:space="preserve">Filiol..  Bürger </t>
  </si>
  <si>
    <t>Bürger  6? Jahre</t>
  </si>
  <si>
    <t>Witwer von  ex Schlangenbath 84 Jahre</t>
  </si>
  <si>
    <t>Weingarthin</t>
  </si>
  <si>
    <t>Scabin</t>
  </si>
  <si>
    <t>Gattin von ata 69 Jahre</t>
  </si>
  <si>
    <t>Sohn von   Jois Ringel Bürger  5 Monate</t>
  </si>
  <si>
    <t>Gattin von  Philippi Werner Sutoris 54(?) Jahre</t>
  </si>
  <si>
    <t>Sohn von   Christophori Münch Bürger  1 Jahr 2 M.</t>
  </si>
  <si>
    <t xml:space="preserve"> Eva </t>
  </si>
  <si>
    <t>Tochter von   Caspari Fischbach Bürger  1 Monat</t>
  </si>
  <si>
    <t>Sohn von   Aloisii Semler Bürger  19 Monate</t>
  </si>
  <si>
    <t>Bargin</t>
  </si>
  <si>
    <t>Jungfrau  93 Jahre</t>
  </si>
  <si>
    <t>Tochter von   Valentini Müller Schneider  is 2 Jahre</t>
  </si>
  <si>
    <t>Schottlerin</t>
  </si>
  <si>
    <t>Die Witwe von ta 82 Jahre</t>
  </si>
  <si>
    <t>Die Witwe von ta 79Jahre</t>
  </si>
  <si>
    <t>Sohn von   Jacobi Isinger Bürger  16 Monate</t>
  </si>
  <si>
    <t>Sohn von   Pundri Weiler 1 Jahr 9 Monate</t>
  </si>
  <si>
    <t>Tochter von   Tilmanni Giundz 15 Tage</t>
  </si>
  <si>
    <t>Tochter von   Laurentii Schwarz 3 Jahre</t>
  </si>
  <si>
    <t>Tochter von   Laurentii Schwarz 10 Jahre</t>
  </si>
  <si>
    <t>Tochter von   Jois Kohlas Molitoris 1 Jahr</t>
  </si>
  <si>
    <t>Sohn von   Adami Weiler 1 Jahr</t>
  </si>
  <si>
    <t>Louisa p.v.</t>
  </si>
  <si>
    <t>Tochter von   Antonii Schäfer 7 Tage</t>
  </si>
  <si>
    <t>Bürger  und Witwer von  66 Jahre</t>
  </si>
  <si>
    <t>Filis Conradi Bürger  p.m. 1 Jahr</t>
  </si>
  <si>
    <t>Sohn von   Valentini Reuter Bürger  1 Jahr</t>
  </si>
  <si>
    <t>Valentini Müller Vitriarii2 Monate</t>
  </si>
  <si>
    <t>Tochter von   Quirini Oppermann Bürger  2 Tage</t>
  </si>
  <si>
    <t>Tochter von   illegitima solutae Sophie Trunckin 9 M.</t>
  </si>
  <si>
    <t>, 65 Jahre 6 Monate</t>
  </si>
  <si>
    <t>Tochter von   Conradi Trebau 7 Jahre 8 Monate</t>
  </si>
  <si>
    <t>Valentini Isinger Bürger  ½ Jahr</t>
  </si>
  <si>
    <t xml:space="preserve">Adam </t>
  </si>
  <si>
    <t>Bürger  und Lanio (=Wolle ?)  %1 Jahre</t>
  </si>
  <si>
    <t>Sohn von   Francisci Werner Bürger  1 ½ Monate</t>
  </si>
  <si>
    <t>Tochter von   Nicolai Sturm Bürger  7 Jahre 2 Monate</t>
  </si>
  <si>
    <t>Tochter von   illegitima Catharinae Sturmin solutae 4 M</t>
  </si>
  <si>
    <t>Giesner</t>
  </si>
  <si>
    <t>Kellner  in Schlangenbath 50 Jahre</t>
  </si>
  <si>
    <t>Heidlin</t>
  </si>
  <si>
    <t>Die Witwe von  86(?) Jahre</t>
  </si>
  <si>
    <t>Küsterin</t>
  </si>
  <si>
    <t>Die Witwe von 70 Jahre</t>
  </si>
  <si>
    <t>Bürger  59 Jahre</t>
  </si>
  <si>
    <t>Sohn von   illegitim Margarithae Weingarten 1 J.</t>
  </si>
  <si>
    <t>Francisus Josephus</t>
  </si>
  <si>
    <t>Scabinus 72 Jahre</t>
  </si>
  <si>
    <t xml:space="preserve">Quirinus </t>
  </si>
  <si>
    <t>Bürger  47 Jahre</t>
  </si>
  <si>
    <t>Sohn von   Francisci Werner 11 Monate</t>
  </si>
  <si>
    <t>Sohn von   Philippi Marx 4 Jahre</t>
  </si>
  <si>
    <t>Tochter von   Valentini Isinger</t>
  </si>
  <si>
    <t>Fil. Augustini Scholl Bürger  1 Jahr 9 Monate</t>
  </si>
  <si>
    <t>Tochter von   Conradi Henrich Bürger  6 Wochen</t>
  </si>
  <si>
    <t>Sohn von   Jacobi Reuter Bürger  5 Jahre</t>
  </si>
  <si>
    <t>Sohn von   Francisci Bürger  3 Jahre</t>
  </si>
  <si>
    <t xml:space="preserve">Magdalena </t>
  </si>
  <si>
    <t xml:space="preserve">Tochter von   PhilippiWeiskirch Bürger  2 Jahre Tochter von  </t>
  </si>
  <si>
    <t>Tochter von   Adami Bart Bürger  6 Jahre</t>
  </si>
  <si>
    <t>Sohn von   Domini Philippi Siegfried Scabini 11 J.</t>
  </si>
  <si>
    <t>Jungfrau  80 Jahre</t>
  </si>
  <si>
    <t>Bürger  37 Jahre</t>
  </si>
  <si>
    <t>Rittcherin</t>
  </si>
  <si>
    <t>Maria Jacobina</t>
  </si>
  <si>
    <t>Dienstmädchen 23 Jahre</t>
  </si>
  <si>
    <t>Marxin</t>
  </si>
  <si>
    <t>Virguncula 12 Jahre</t>
  </si>
  <si>
    <t>* 11.12..1812 T. des Philippus Bürger  lutherani</t>
  </si>
  <si>
    <t>Sohn von   Valentini Felinger 10 Jahre</t>
  </si>
  <si>
    <t>Gattin von  Francisci Heidel 40 Jahre</t>
  </si>
  <si>
    <t>Unbezahlt  21 Jahre</t>
  </si>
  <si>
    <t>Gattin von  Domini Francisci Bibo Geomundrae 40 J.</t>
  </si>
  <si>
    <t>Gattin von  Philippi Aloisii Bart Bürger  Fabri ferrarii 60 Jahre</t>
  </si>
  <si>
    <t>Antonii Eschbach Bürger  2 Jahre 8 Monate</t>
  </si>
  <si>
    <t>Gattin von  Pundri Bicking geborene  Franckin 33 Jahre</t>
  </si>
  <si>
    <t>19 Jahre</t>
  </si>
  <si>
    <t>Valentini Schäfer Bürger  2 Jahre 4 Monater</t>
  </si>
  <si>
    <t>Abtin</t>
  </si>
  <si>
    <t>Henriundta</t>
  </si>
  <si>
    <t>Dienstmädchen 21 Jahre</t>
  </si>
  <si>
    <t>Tochter von   Pundri Bicking Bürger  3 Jahre 3 Monate</t>
  </si>
  <si>
    <t>Witwer von  62 Jahre</t>
  </si>
  <si>
    <t>Tochter von   Laurentii Korn 1 Tag</t>
  </si>
  <si>
    <t>Tochter von   Andreae Hirth Bürger  11 Monate</t>
  </si>
  <si>
    <t>Tochter von   Pundri Bicking Bürger  6 Monate</t>
  </si>
  <si>
    <t>Die Witwe von  geborene  Franckin 86 Jahre. Ejus Maritus erat Ferdinandus Daubern</t>
  </si>
  <si>
    <t>Michlin</t>
  </si>
  <si>
    <t>Die Witwe von  51 Jahre. Ejus Maritus erat Joannes Michel ex Heroldstein</t>
  </si>
  <si>
    <t>Sohn von   Christophori Münch Bürger  ½ Jahr</t>
  </si>
  <si>
    <t>Die Witwe von  geborene  Embachin 75 Jahre. Er war ihr Ehemann: Tillmannus Wagner Bürger  Huj.</t>
  </si>
  <si>
    <t>Gattin von  Bürger  Philippi Schäfer geborene  Münchin 73 Jahre</t>
  </si>
  <si>
    <t>Filiolua Jacobi Schraub Lanionis 4 Monate</t>
  </si>
  <si>
    <t>Tochter von   illegitima Catharinae Elisabundhae Schmittin 7 Monate in Schlangenbath</t>
  </si>
  <si>
    <t>Tochter von   Caroli Bicking 17 Jahre</t>
  </si>
  <si>
    <t>Sohn von   Francisci Werner 1 Jahr 10 Monate</t>
  </si>
  <si>
    <t>Sohn von   Valentini Hoffmann 3 ½ Jahre</t>
  </si>
  <si>
    <t>Koop</t>
  </si>
  <si>
    <t>Josephus Casparus</t>
  </si>
  <si>
    <t>Weingartin</t>
  </si>
  <si>
    <t>Margrunda</t>
  </si>
  <si>
    <t>Gattin von ata, geborene  Braunin</t>
  </si>
  <si>
    <t>Tochter von   Philippi Weiskirch 9 Monate</t>
  </si>
  <si>
    <t>Sohn von   Philippi Reuter Bürger  8 Monate</t>
  </si>
  <si>
    <t>Tochter von   Francisci Heidel 10 Tage</t>
  </si>
  <si>
    <t>Jacobus Christianus</t>
  </si>
  <si>
    <t>Sohn von   illegitim Christianae Habin 2 Monate in Schlangenbad</t>
  </si>
  <si>
    <t>Tochter von   Jacobi Bibo Bürger  und Sedinarii 3 Jahre</t>
  </si>
  <si>
    <t>Moguntiae clacu extractus cataver Jacobi Filii Laurentii Baumkauf Bürger  Asperavallani 28 Jahre</t>
  </si>
  <si>
    <t>Steinmundz</t>
  </si>
  <si>
    <t>Katharina Elisabundha</t>
  </si>
  <si>
    <t>Tochter von   Antonii Eschbach Bürger  9 Jahre</t>
  </si>
  <si>
    <t>Das Am Vortag war ihm in einer Lagerhalle in Niederwalluf durch einen Sturz von einer schlafenden Maschine das Genick gebrochen worden</t>
  </si>
  <si>
    <t>Bürger  hujas 45 Jahre</t>
  </si>
  <si>
    <t xml:space="preserve">Ein Kind von tot geborene </t>
  </si>
  <si>
    <t>Junge, 11 Jahre</t>
  </si>
  <si>
    <t>Unbezahlt , Sohn von   Joanni Steinmundz aus Oestrich, 21 Jahre</t>
  </si>
  <si>
    <t>Gattin von ata 41 Jahre</t>
  </si>
  <si>
    <t xml:space="preserve">Franckin </t>
  </si>
  <si>
    <t>Gattin von ata 68 Jahre</t>
  </si>
  <si>
    <t xml:space="preserve">Gattin von ata </t>
  </si>
  <si>
    <t>Gattin von  52 Jahre</t>
  </si>
  <si>
    <t xml:space="preserve">Barth </t>
  </si>
  <si>
    <t>Agnesia</t>
  </si>
  <si>
    <t>Mädchen,  18 Jahre</t>
  </si>
  <si>
    <t>Gattin von  40 Jahre</t>
  </si>
  <si>
    <t>Jugendlicher  und Soldat, 24 Jahre</t>
  </si>
  <si>
    <t>Ein Kind von 1 Jahr</t>
  </si>
  <si>
    <t>Ein Kind von 9 Monate</t>
  </si>
  <si>
    <t>Die Witwe von  78 Jahre</t>
  </si>
  <si>
    <t>Jugendlicher  19 Jahre</t>
  </si>
  <si>
    <t>Dilman</t>
  </si>
  <si>
    <t>Ein Kind von tot geborene  ex Schlangenbad</t>
  </si>
  <si>
    <t>92 Jahre</t>
  </si>
  <si>
    <t>Jungfrau  22 Jahre</t>
  </si>
  <si>
    <t>17(?)12.</t>
  </si>
  <si>
    <t>Sikinger</t>
  </si>
  <si>
    <t>Mädchen,  12 Jahre</t>
  </si>
  <si>
    <t xml:space="preserve">Ein Kind von Nicolai Sturm tot geborene </t>
  </si>
  <si>
    <t>Mesinger</t>
  </si>
  <si>
    <t xml:space="preserve">Tochter von   Jacobi Mesinger tot geborene </t>
  </si>
  <si>
    <t xml:space="preserve">Margarundha </t>
  </si>
  <si>
    <t>Gattin von  Mathaei Müller 56 Jahre</t>
  </si>
  <si>
    <t xml:space="preserve">59 Jahre in Schlangenbad, in Bärstadt begraben </t>
  </si>
  <si>
    <t>Unbezahlt  73 Jahre</t>
  </si>
  <si>
    <t xml:space="preserve">Tochter von   Jacobi Wagner tot  geborene </t>
  </si>
  <si>
    <t>78 Jahre in Schlangenbad</t>
  </si>
  <si>
    <t>58 Jahre</t>
  </si>
  <si>
    <t>32 Jahre</t>
  </si>
  <si>
    <t>Ein Kind von Andreae Frank 1 Monat</t>
  </si>
  <si>
    <t>Barbarae Bicking 7 Jahre</t>
  </si>
  <si>
    <t>Adami Weiler 2 Jahre</t>
  </si>
  <si>
    <t>Jacobi Wagner 7 Jahre</t>
  </si>
  <si>
    <t>Mar. A. Eva</t>
  </si>
  <si>
    <t>Engelberti Werner 6 Jahre</t>
  </si>
  <si>
    <t>Gras</t>
  </si>
  <si>
    <t>68 Jahre, in Schlangenbad</t>
  </si>
  <si>
    <t>Pundri Bicking 16 Jahre</t>
  </si>
  <si>
    <t>51 Jahre, in Schlangenbad</t>
  </si>
  <si>
    <t>Koenig</t>
  </si>
  <si>
    <t>Satrapa, 70 Jahre</t>
  </si>
  <si>
    <t>79 Jahre, in Schlangenbad</t>
  </si>
  <si>
    <t>Schuthin</t>
  </si>
  <si>
    <t>Pundri Josephi Bicking, 3 Jahre</t>
  </si>
  <si>
    <t>Die Witwe von  und obstrix 77 Jahre</t>
  </si>
  <si>
    <t xml:space="preserve">Margarundh </t>
  </si>
  <si>
    <t>40 Jahre, in Schlangenbad</t>
  </si>
  <si>
    <t>Antonii Haber in Schlangenbad, 10 Tage</t>
  </si>
  <si>
    <t>Engelberti Werner 4 Jahre</t>
  </si>
  <si>
    <t>Gemelli Nicolai Schäfer</t>
  </si>
  <si>
    <t>Xtina Clara</t>
  </si>
  <si>
    <t>Caspari Fischbach 3 Jahre</t>
  </si>
  <si>
    <t>Mar. Anna</t>
  </si>
  <si>
    <t>Aloisii Bart 9 Monate</t>
  </si>
  <si>
    <t>Jacobi Fuchs 8 Monate</t>
  </si>
  <si>
    <t>Fil. Jacobi Werner tot geboren</t>
  </si>
  <si>
    <t>Andreae Frank 1 Tag</t>
  </si>
  <si>
    <t>Anselmi Jaeger 4 Monate</t>
  </si>
  <si>
    <t>Joannis Kollas 2 Jahre, auf der Kollaß Mühl</t>
  </si>
  <si>
    <t>Gattin von  Josephi Fischbach, 28 Jahre</t>
  </si>
  <si>
    <t>Conradi Scholl 7 Jahre</t>
  </si>
  <si>
    <t>Philippi Frank 13 Jahre</t>
  </si>
  <si>
    <t>76 Jahre, in Schlangenbad</t>
  </si>
  <si>
    <t>Die Witwe von , 72 Jahre</t>
  </si>
  <si>
    <t>A. Christina</t>
  </si>
  <si>
    <t>69 Jahre, in Schlangenbad</t>
  </si>
  <si>
    <t>Anselmi Jaeger, 9 Jahre</t>
  </si>
  <si>
    <t>Anselmi Jaeger, 3 Jahre</t>
  </si>
  <si>
    <t>13.7.1827</t>
  </si>
  <si>
    <t>Gattin von  Valentini Ringel 23 Jahre</t>
  </si>
  <si>
    <t>Catharinae Weingartin 7 Monate</t>
  </si>
  <si>
    <t>50 Jahre; in Schlangenbad</t>
  </si>
  <si>
    <t>Francisci Heidel 2 Jahre</t>
  </si>
  <si>
    <t>21.8.1829</t>
  </si>
  <si>
    <t>Die Witwe von  69 Jahre</t>
  </si>
  <si>
    <t>Georg Josephus</t>
  </si>
  <si>
    <t>Anselmi Jaeger 6 Jahre</t>
  </si>
  <si>
    <t>1825 nicht R</t>
  </si>
  <si>
    <t>Gattin von  42 Jahre</t>
  </si>
  <si>
    <t>Quirini Oppermann 3 Jahre</t>
  </si>
  <si>
    <t>?.8.1828</t>
  </si>
  <si>
    <t>10.4..</t>
  </si>
  <si>
    <t>Francisci Lorenz 12 Jahre</t>
  </si>
  <si>
    <t>8.2.1819</t>
  </si>
  <si>
    <t>Engelberti Werner 3 Monate</t>
  </si>
  <si>
    <t>1.2.1831</t>
  </si>
  <si>
    <t>Vincenti Fischbach 1 Jahr</t>
  </si>
  <si>
    <t>1.3.1830</t>
  </si>
  <si>
    <t>Franciscus Martinus</t>
  </si>
  <si>
    <t>2 Monate, in Schlangenbad</t>
  </si>
  <si>
    <t>25.3.1831</t>
  </si>
  <si>
    <t>Nuss</t>
  </si>
  <si>
    <t>Gattin von  25 Jahre</t>
  </si>
  <si>
    <t>Joannis Schäfer 8 Monate</t>
  </si>
  <si>
    <t>22.9.1830</t>
  </si>
  <si>
    <t>Gisbert</t>
  </si>
  <si>
    <t>Hier Eintragung bzgl. des französischen Überfalls in Schlangenbad</t>
  </si>
  <si>
    <t>braucht eine Hebamme und lässt sich taufen.</t>
  </si>
  <si>
    <t>Ehefrau von Xtian Rudolph, verstorben, ca. 50 Jahre alt und mit dem Titel „Armut“ als Ausländer auf dem Hujatis-Friedhof begraben.</t>
  </si>
  <si>
    <t>aus den Serpentine Baths, starb in der Nähe von Chola an Katarrh, nachdem er zu viel Wein getrunken hatte, ca. 63 Jahre</t>
  </si>
  <si>
    <t>Ehefrau des verstorbenen Jois Wolfgangi Faller, ehemaliger Ludirektor an St. Emeranus in Mainz, geboren in Buzfeldin, ca. 53 Jahre</t>
  </si>
  <si>
    <t>Ein armer junger Mann aus Winneer, der aus der Presse fiel und starb. 11 Jahre</t>
  </si>
  <si>
    <t>N.N.</t>
  </si>
  <si>
    <t>Präfekt von St. Martin in Oberwesel und emeritierter Pfarrer in Niederollm</t>
  </si>
  <si>
    <t>vulgo [im Allgemeinen] die Holländerin genannt, in Schlangenbad</t>
  </si>
  <si>
    <t>pauper Infans [armes Kind]</t>
  </si>
  <si>
    <t>Zu seiner Zeit wurden vier nichtkatholische Soldaten des Caesarius begraben</t>
  </si>
  <si>
    <t>Ein außerhalb der Stadt begrabener Soldat</t>
  </si>
  <si>
    <t>2 katholische Soldaten starben</t>
  </si>
  <si>
    <t xml:space="preserve">der naive junge Mann </t>
  </si>
  <si>
    <t>qui huj.c Primissariae ultra 30 annos ass…</t>
  </si>
  <si>
    <t>[ der seit über 30 Jahren das Kommando über die Primissaria hat]</t>
  </si>
  <si>
    <t>Dieser Prätor, geboren in Eltville, 86 Jahre: Wohltäterin der Kirche und der Armen</t>
  </si>
  <si>
    <t>die Zwillinge starben</t>
  </si>
  <si>
    <t>Dominus, per varios annos hic ludi moderator N.B.</t>
  </si>
  <si>
    <t xml:space="preserve"> [seit mehreren Jahren der Direktor dieses Spiels]</t>
  </si>
  <si>
    <t xml:space="preserve">spectabilis Dominus, Praetor adiunctus, ca. 40 Jahre, </t>
  </si>
  <si>
    <t>an Ostern in der Kirche begraben</t>
  </si>
  <si>
    <t>im zweiten Jahr dieses Premierministers N.B.</t>
  </si>
  <si>
    <t>in den Serpentinenbädern, aus Zeilheim Diözese Eich.., Cabicularia in Mus... Gräfin von Königsfeld</t>
  </si>
  <si>
    <t>Die Witwe von Jois Valentin Hoffmann, einst Sekretär der Mainzer Kammer</t>
  </si>
  <si>
    <t>Der Wächter des Waldes, der Klingenschütz</t>
  </si>
  <si>
    <t>Custos sylvae vulgo der Klingenschütz</t>
  </si>
  <si>
    <t>Ein vor einigen Wochen unehelich von Maria Elisabeth Preuerin geborener Säugling</t>
  </si>
  <si>
    <t>Der Besitzer, seit ... Jahren hier, von Achaffenburg, Eltville, Rüdesheim und schließlich hier Ludimoderator, Musicus</t>
  </si>
  <si>
    <t>Peregrina [Pilger] in einer Mühl</t>
  </si>
  <si>
    <t>13.04.</t>
  </si>
  <si>
    <t>Einem 19-jährigen Jungen wurden die heiligen Sakramente gespendet</t>
  </si>
  <si>
    <t>praenobilis Domina, Domini Jacobi Kertz Camerae Elect. Moguntia Consiliarii Coniux</t>
  </si>
  <si>
    <t>die edle Dame, Herr James Kertz Chambers Elect. Befugnisse des Ehegatten des Ratsmitglieds</t>
  </si>
  <si>
    <t>in Schlangenbad. Keusche Jungfrau, vor vielen Jahren zum orthodoxen Glauben konvertiert</t>
  </si>
  <si>
    <t>25.04.</t>
  </si>
  <si>
    <t>eine arme Magd in den Serpentinenbädern</t>
  </si>
  <si>
    <t>bereitgestellt, von Molandina, allgemein bekannt als Conrads Mühl</t>
  </si>
  <si>
    <t>dritte Bestellung Hl. Franziskus</t>
  </si>
  <si>
    <t>geborene Butzfeldin, Witwe, Administratix in Schlangenbad, N.B.</t>
  </si>
  <si>
    <t>Hergestellt wurde es in der Mühle von Michael Münch bei Schlangenbaad</t>
  </si>
  <si>
    <t>Das Kind von Philip Adam Merling Molitor wird allgemein „auf der Lochmühle“ genannt. Seine Eltern sind Lutheraner</t>
  </si>
  <si>
    <t>Kind von Philip Adams Merling Lutheraner und jetzt tot</t>
  </si>
  <si>
    <t>16.09.</t>
  </si>
  <si>
    <t>19 starben im Jahr 1783</t>
  </si>
  <si>
    <t>Er starb vor 16 Jahren</t>
  </si>
  <si>
    <t>16 waren im vergangenen Jahr gestorben</t>
  </si>
  <si>
    <t>Sturmin(?)</t>
  </si>
  <si>
    <t>sechs sind letztes Jahr gestorben</t>
  </si>
  <si>
    <t>Joseph Glier hinterlassen, der viele Jahre hier lebte</t>
  </si>
  <si>
    <t>geborene Hutergüntlerin, Ehefrau von Anthony Franck Bürger, 38 Jahre</t>
  </si>
  <si>
    <t>Ein sehr armes Mädchen, das in einem Stall lebte, wurde am frühen Morgen tot aufgefunden</t>
  </si>
  <si>
    <t>Tochter starb vier Wochen später</t>
  </si>
  <si>
    <t xml:space="preserve"> - 23 Jahre - Vater starb am 14.6.1789, Mutter am 13.5.1790</t>
  </si>
  <si>
    <t>Die Frau von Sigismund, dem Hüter der Wälder, ermöglichte auf der Kling</t>
  </si>
  <si>
    <t>geborene Schäferin, seit 10 und mehr Jahren unter Vertrag</t>
  </si>
  <si>
    <t>Ein Bürger und dreizehn Jahre lang eifriger Empfänger von Kirchenzinsen fiel vom Baum</t>
  </si>
  <si>
    <t>Die in diesem Jahr verstorbenen Kleinkinder sind im Taufkatalog aufgeführt</t>
  </si>
  <si>
    <t>aus Kassel, Johns Frau ... war wegen der kriegerischen Unruhen auf der Flucht</t>
  </si>
  <si>
    <t>Die Frau eines Soldaten wurde 36 Jahre lang in Schlangenbad zur Invalidität verurteilt</t>
  </si>
  <si>
    <t>Hinterlassene Tochter Jois Werner einmal wohnhaft auf der Dörmühl 16 Jahre</t>
  </si>
  <si>
    <t>Johns Frau, 94 Jahre. Aufgrund der Entfernung des Ortes hätte ich damit nicht gerechnet</t>
  </si>
  <si>
    <t>Ein Kind von Ignatii Sturm Bürger  hui ab obstrice bapticatus</t>
  </si>
  <si>
    <t>Ein Kind von Ignatii Sturm Bürger wurde hier von einer Auster getauft</t>
  </si>
  <si>
    <t>Bürger  66 Jahre, geboren 14.2.1740 Halbbruder des am 6.3. 1815 + Pater Joes Jos. Schraub Ord. Praemonstr.</t>
  </si>
  <si>
    <t xml:space="preserve">  er wurde weder auf dem katholischen Friedhof noch bei dem lutherischlutherischen Schmahlkaltensis aus Sachsen, Serinarius (?) und Meister des kurfürstlichen Brunnens in den Serpentinenthermen, ca. 72 Jahre, aber nicht an den heiligen Ort, sondern an die Stelle der ungetauften Kleinen</t>
  </si>
  <si>
    <t xml:space="preserve">  Die Ehefrau des im 22. Lebensjahr verstorbenen Herrn N. Bogner Kellers in Schlangenbad und das erste Sakrament des Allerheiligsten Sakramentes, in den Serpentinenthermen und in dieser Pfarrkirche beim Altar B.V. Maria wurde begraben.</t>
  </si>
  <si>
    <t xml:space="preserve">  Eine gewisse arme Frau wurde zusammen mit ihren Nachkommen beerdigt, von denen etwa fünf von mir jetzt tot in einem Schweinestall auf der Klinger Mühl vor dem Dach gefunden wurden.</t>
  </si>
  <si>
    <t xml:space="preserve">  Ein wandernder Müller aus Riedl in Niederbayern in eine Hütte namens Klingmühle gebracht</t>
  </si>
  <si>
    <t xml:space="preserve">  Kinder von Dom(ini) Francis Kett Administrator in den Serpentine Termes, getauft von der Hebamme</t>
  </si>
  <si>
    <t>h(onesta) V(irgo) 24 Jahre Die Sakramente der Buße und der äußersten Salbung wurden geschützt, aber nicht bereitgestellt</t>
  </si>
  <si>
    <t>Kellner  in Schierstein kam aus dem Wald zurück und wurde von einem Wagen zerquundscht</t>
  </si>
  <si>
    <t>Tochter von   Gerhardi Schäfer 9 Jahre Die Sakramente der Buße und der lundzten Salbung werden bereitgestellt</t>
  </si>
  <si>
    <t>Ein Kind von Nicolai Felinger von einem Austernfischer gundauft</t>
  </si>
  <si>
    <t>Gattin von  Pundri Weber Bürger  kam aus dem Wald zurück</t>
  </si>
  <si>
    <t>Jungfrau . Professa und Subpriorissa des Klosters der Nonnen der Alten Cella von Mainz</t>
  </si>
  <si>
    <r>
      <t>K</t>
    </r>
    <r>
      <rPr>
        <u/>
        <sz val="10"/>
        <color theme="1"/>
        <rFont val="Calibri"/>
        <family val="2"/>
        <scheme val="minor"/>
      </rPr>
      <t>ö</t>
    </r>
    <r>
      <rPr>
        <sz val="10"/>
        <color theme="1"/>
        <rFont val="Calibri"/>
        <family val="2"/>
        <scheme val="minor"/>
      </rPr>
      <t>ttenbachin</t>
    </r>
  </si>
  <si>
    <r>
      <t xml:space="preserve">? Infans [ein Kind]     </t>
    </r>
    <r>
      <rPr>
        <i/>
        <sz val="10"/>
        <color theme="1"/>
        <rFont val="Calibri"/>
        <family val="2"/>
        <scheme val="minor"/>
      </rPr>
      <t>(* 1.8.1686 T. d. Joes Martinus)</t>
    </r>
  </si>
  <si>
    <r>
      <t xml:space="preserve">Infans [ein Kind]  </t>
    </r>
    <r>
      <rPr>
        <i/>
        <sz val="10"/>
        <color theme="1"/>
        <rFont val="Calibri"/>
        <family val="2"/>
        <scheme val="minor"/>
      </rPr>
      <t>(S. d. Philipp Korn Civis [Bürger] )</t>
    </r>
  </si>
  <si>
    <r>
      <t>F</t>
    </r>
    <r>
      <rPr>
        <u/>
        <sz val="10"/>
        <color theme="1"/>
        <rFont val="Calibri"/>
        <family val="2"/>
        <scheme val="minor"/>
      </rPr>
      <t>he</t>
    </r>
    <r>
      <rPr>
        <sz val="10"/>
        <color theme="1"/>
        <rFont val="Calibri"/>
        <family val="2"/>
        <scheme val="minor"/>
      </rPr>
      <t>lingerin</t>
    </r>
  </si>
  <si>
    <r>
      <t xml:space="preserve">Parvula   </t>
    </r>
    <r>
      <rPr>
        <i/>
        <sz val="10"/>
        <color theme="1"/>
        <rFont val="Calibri"/>
        <family val="2"/>
        <scheme val="minor"/>
      </rPr>
      <t>(kein *eintrag)</t>
    </r>
  </si>
  <si>
    <r>
      <t xml:space="preserve">Francisci Marckloff  </t>
    </r>
    <r>
      <rPr>
        <i/>
        <sz val="10"/>
        <color theme="1"/>
        <rFont val="Calibri"/>
        <family val="2"/>
        <scheme val="minor"/>
      </rPr>
      <t>(* 2.1687)</t>
    </r>
  </si>
  <si>
    <r>
      <t xml:space="preserve">Infantula   </t>
    </r>
    <r>
      <rPr>
        <i/>
        <sz val="10"/>
        <color theme="1"/>
        <rFont val="Calibri"/>
        <family val="2"/>
        <scheme val="minor"/>
      </rPr>
      <t>(kein *eintrag)</t>
    </r>
  </si>
  <si>
    <r>
      <t>Schwar</t>
    </r>
    <r>
      <rPr>
        <u/>
        <sz val="10"/>
        <color theme="1"/>
        <rFont val="Calibri"/>
        <family val="2"/>
        <scheme val="minor"/>
      </rPr>
      <t>t</t>
    </r>
  </si>
  <si>
    <r>
      <t>17.</t>
    </r>
    <r>
      <rPr>
        <u/>
        <sz val="10"/>
        <color theme="1"/>
        <rFont val="Calibri"/>
        <family val="2"/>
        <scheme val="minor"/>
      </rPr>
      <t>2</t>
    </r>
    <r>
      <rPr>
        <sz val="10"/>
        <color theme="1"/>
        <rFont val="Calibri"/>
        <family val="2"/>
        <scheme val="minor"/>
      </rPr>
      <t>.</t>
    </r>
  </si>
  <si>
    <r>
      <t xml:space="preserve">Infans [ein Kind]    </t>
    </r>
    <r>
      <rPr>
        <i/>
        <sz val="10"/>
        <color theme="1"/>
        <rFont val="Calibri"/>
        <family val="2"/>
        <scheme val="minor"/>
      </rPr>
      <t>(* 12/1736)</t>
    </r>
  </si>
  <si>
    <r>
      <t xml:space="preserve">Infans [ein Kind]    </t>
    </r>
    <r>
      <rPr>
        <i/>
        <sz val="10"/>
        <color theme="1"/>
        <rFont val="Calibri"/>
        <family val="2"/>
        <scheme val="minor"/>
      </rPr>
      <t>(* 5.1/1736)</t>
    </r>
  </si>
  <si>
    <r>
      <t xml:space="preserve">Infans [ein Kind]    </t>
    </r>
    <r>
      <rPr>
        <i/>
        <sz val="10"/>
        <color theme="1"/>
        <rFont val="Calibri"/>
        <family val="2"/>
        <scheme val="minor"/>
      </rPr>
      <t>(* 16.11.1736)</t>
    </r>
  </si>
  <si>
    <r>
      <t xml:space="preserve">Infans [ein Kind], 2 Jahre    </t>
    </r>
    <r>
      <rPr>
        <i/>
        <sz val="10"/>
        <color theme="1"/>
        <rFont val="Calibri"/>
        <family val="2"/>
        <scheme val="minor"/>
      </rPr>
      <t>(* 23.1.1735)</t>
    </r>
  </si>
  <si>
    <r>
      <t xml:space="preserve">Infans [ein Kind]      </t>
    </r>
    <r>
      <rPr>
        <i/>
        <sz val="10"/>
        <color theme="1"/>
        <rFont val="Calibri"/>
        <family val="2"/>
        <scheme val="minor"/>
      </rPr>
      <t>(* 8.10.1735 Maria Joanna Bauer?)</t>
    </r>
  </si>
  <si>
    <r>
      <t>Infans [ein Kind]….</t>
    </r>
    <r>
      <rPr>
        <i/>
        <sz val="10"/>
        <color theme="1"/>
        <rFont val="Calibri"/>
        <family val="2"/>
        <scheme val="minor"/>
      </rPr>
      <t>(* 31.8.1734)</t>
    </r>
  </si>
  <si>
    <r>
      <t xml:space="preserve">Infans [ein Kind]    </t>
    </r>
    <r>
      <rPr>
        <i/>
        <sz val="10"/>
        <color theme="1"/>
        <rFont val="Calibri"/>
        <family val="2"/>
        <scheme val="minor"/>
      </rPr>
      <t>(* 9.5.1736</t>
    </r>
    <r>
      <rPr>
        <sz val="10"/>
        <color theme="1"/>
        <rFont val="Calibri"/>
        <family val="2"/>
        <scheme val="minor"/>
      </rPr>
      <t>)</t>
    </r>
  </si>
  <si>
    <r>
      <t xml:space="preserve">Infans [ein Kind]   </t>
    </r>
    <r>
      <rPr>
        <i/>
        <sz val="10"/>
        <color theme="1"/>
        <rFont val="Calibri"/>
        <family val="2"/>
        <scheme val="minor"/>
      </rPr>
      <t>(* 11.7.1737)</t>
    </r>
  </si>
  <si>
    <r>
      <t xml:space="preserve">Infans [ein Kind]   </t>
    </r>
    <r>
      <rPr>
        <i/>
        <sz val="10"/>
        <color theme="1"/>
        <rFont val="Calibri"/>
        <family val="2"/>
        <scheme val="minor"/>
      </rPr>
      <t>(* 20.10.1737</t>
    </r>
    <r>
      <rPr>
        <sz val="10"/>
        <color theme="1"/>
        <rFont val="Calibri"/>
        <family val="2"/>
        <scheme val="minor"/>
      </rPr>
      <t>)</t>
    </r>
  </si>
  <si>
    <r>
      <t xml:space="preserve">Infans [ein Kind]   </t>
    </r>
    <r>
      <rPr>
        <i/>
        <sz val="10"/>
        <color theme="1"/>
        <rFont val="Calibri"/>
        <family val="2"/>
        <scheme val="minor"/>
      </rPr>
      <t>(17.6.1738 Heil Jacobus Dionysius)</t>
    </r>
  </si>
  <si>
    <r>
      <t xml:space="preserve">Infans [ein Kind]    </t>
    </r>
    <r>
      <rPr>
        <i/>
        <sz val="10"/>
        <color theme="1"/>
        <rFont val="Calibri"/>
        <family val="2"/>
        <scheme val="minor"/>
      </rPr>
      <t>(* 5.3.1740 Anna Margaretha)</t>
    </r>
  </si>
  <si>
    <r>
      <t xml:space="preserve">Infans [ein Kind]    </t>
    </r>
    <r>
      <rPr>
        <i/>
        <sz val="10"/>
        <color theme="1"/>
        <rFont val="Calibri"/>
        <family val="2"/>
        <scheme val="minor"/>
      </rPr>
      <t>(* 26.11.1737)</t>
    </r>
  </si>
  <si>
    <r>
      <t>Infans [ein Kind]….</t>
    </r>
    <r>
      <rPr>
        <i/>
        <sz val="10"/>
        <color theme="1"/>
        <rFont val="Calibri"/>
        <family val="2"/>
        <scheme val="minor"/>
      </rPr>
      <t>(* 22.4.1739)</t>
    </r>
  </si>
  <si>
    <r>
      <t xml:space="preserve">Infans [ein Kind]    </t>
    </r>
    <r>
      <rPr>
        <i/>
        <sz val="10"/>
        <color theme="1"/>
        <rFont val="Calibri"/>
        <family val="2"/>
        <scheme val="minor"/>
      </rPr>
      <t>(* 6.6.1739)</t>
    </r>
  </si>
  <si>
    <r>
      <t xml:space="preserve">Infans [ein Kind]    </t>
    </r>
    <r>
      <rPr>
        <i/>
        <sz val="10"/>
        <color theme="1"/>
        <rFont val="Calibri"/>
        <family val="2"/>
        <scheme val="minor"/>
      </rPr>
      <t>(* 16.10.1737)</t>
    </r>
  </si>
  <si>
    <r>
      <t xml:space="preserve">Infans [ein Kind]    </t>
    </r>
    <r>
      <rPr>
        <i/>
        <sz val="10"/>
        <color theme="1"/>
        <rFont val="Calibri"/>
        <family val="2"/>
        <scheme val="minor"/>
      </rPr>
      <t>(* 30.11.1736)</t>
    </r>
  </si>
  <si>
    <r>
      <t xml:space="preserve">Infans [ein Kind]    </t>
    </r>
    <r>
      <rPr>
        <i/>
        <sz val="10"/>
        <color theme="1"/>
        <rFont val="Calibri"/>
        <family val="2"/>
        <scheme val="minor"/>
      </rPr>
      <t>(* 3.10.1739)</t>
    </r>
  </si>
  <si>
    <r>
      <t xml:space="preserve">Infans [ein Kind]    </t>
    </r>
    <r>
      <rPr>
        <i/>
        <sz val="10"/>
        <color theme="1"/>
        <rFont val="Calibri"/>
        <family val="2"/>
        <scheme val="minor"/>
      </rPr>
      <t>(* 11.4.1738)</t>
    </r>
  </si>
  <si>
    <r>
      <t xml:space="preserve">Puellula [kleines Mädchen] 8 Jahre    (* 26.8.1733 </t>
    </r>
    <r>
      <rPr>
        <u/>
        <sz val="10"/>
        <color theme="1"/>
        <rFont val="Calibri"/>
        <family val="2"/>
        <scheme val="minor"/>
      </rPr>
      <t>Maria</t>
    </r>
    <r>
      <rPr>
        <sz val="10"/>
        <color theme="1"/>
        <rFont val="Calibri"/>
        <family val="2"/>
        <scheme val="minor"/>
      </rPr>
      <t xml:space="preserve"> Rosina)</t>
    </r>
  </si>
  <si>
    <r>
      <t>Coeme</t>
    </r>
    <r>
      <rPr>
        <u/>
        <sz val="10"/>
        <color theme="1"/>
        <rFont val="Calibri"/>
        <family val="2"/>
        <scheme val="minor"/>
      </rPr>
      <t>n</t>
    </r>
    <r>
      <rPr>
        <sz val="10"/>
        <color theme="1"/>
        <rFont val="Calibri"/>
        <family val="2"/>
        <scheme val="minor"/>
      </rPr>
      <t>tarius et Civis [Bürger]  inter Senioris</t>
    </r>
  </si>
  <si>
    <r>
      <t>Infans [ein Kind] ½ Jahr....</t>
    </r>
    <r>
      <rPr>
        <i/>
        <sz val="10"/>
        <color theme="1"/>
        <rFont val="Calibri"/>
        <family val="2"/>
        <scheme val="minor"/>
      </rPr>
      <t>(* 19.8.1742)</t>
    </r>
  </si>
  <si>
    <r>
      <t>Kertz (</t>
    </r>
    <r>
      <rPr>
        <i/>
        <sz val="10"/>
        <color theme="1"/>
        <rFont val="Calibri"/>
        <family val="2"/>
        <scheme val="minor"/>
      </rPr>
      <t xml:space="preserve">daneben </t>
    </r>
    <r>
      <rPr>
        <sz val="10"/>
        <color theme="1"/>
        <rFont val="Calibri"/>
        <family val="2"/>
        <scheme val="minor"/>
      </rPr>
      <t>Kurtz)</t>
    </r>
  </si>
  <si>
    <r>
      <t xml:space="preserve">4 Jahre    </t>
    </r>
    <r>
      <rPr>
        <i/>
        <sz val="10"/>
        <color theme="1"/>
        <rFont val="Calibri"/>
        <family val="2"/>
        <scheme val="minor"/>
      </rPr>
      <t>(* 23.1.1754)</t>
    </r>
  </si>
  <si>
    <r>
      <t>?.</t>
    </r>
    <r>
      <rPr>
        <u/>
        <sz val="10"/>
        <color theme="1"/>
        <rFont val="Calibri"/>
        <family val="2"/>
        <scheme val="minor"/>
      </rPr>
      <t>11</t>
    </r>
    <r>
      <rPr>
        <sz val="10"/>
        <color theme="1"/>
        <rFont val="Calibri"/>
        <family val="2"/>
        <scheme val="minor"/>
      </rPr>
      <t>.</t>
    </r>
  </si>
  <si>
    <r>
      <t xml:space="preserve">Infans [ein Kind] 1 Monat           </t>
    </r>
    <r>
      <rPr>
        <i/>
        <sz val="10"/>
        <color theme="1"/>
        <rFont val="Calibri"/>
        <family val="2"/>
        <scheme val="minor"/>
      </rPr>
      <t>(* 7.2.1771)</t>
    </r>
  </si>
  <si>
    <t xml:space="preserve">Maritus, qui antea die 26 professionem fidei catholica deposuit et sacramentum panitentia suscepit. </t>
  </si>
  <si>
    <r>
      <t>Schrau</t>
    </r>
    <r>
      <rPr>
        <u/>
        <sz val="10"/>
        <color theme="1"/>
        <rFont val="Calibri"/>
        <family val="2"/>
        <scheme val="minor"/>
      </rPr>
      <t>d</t>
    </r>
    <r>
      <rPr>
        <sz val="10"/>
        <color theme="1"/>
        <rFont val="Calibri"/>
        <family val="2"/>
        <scheme val="minor"/>
      </rPr>
      <t>in</t>
    </r>
  </si>
  <si>
    <r>
      <t xml:space="preserve">Proles Jacobi Schmitt et Elisabethae habitantes in Thermis Serpentinis [Schlangenbad?]  ab obstretice </t>
    </r>
    <r>
      <rPr>
        <u/>
        <sz val="10"/>
        <color theme="1"/>
        <rFont val="Calibri"/>
        <family val="2"/>
        <scheme val="minor"/>
      </rPr>
      <t>p</t>
    </r>
    <r>
      <rPr>
        <sz val="10"/>
        <color theme="1"/>
        <rFont val="Calibri"/>
        <family val="2"/>
        <scheme val="minor"/>
      </rPr>
      <t>aptizata</t>
    </r>
  </si>
  <si>
    <r>
      <t>Rei</t>
    </r>
    <r>
      <rPr>
        <u/>
        <sz val="10"/>
        <color theme="1"/>
        <rFont val="Calibri"/>
        <family val="2"/>
        <scheme val="minor"/>
      </rPr>
      <t>z</t>
    </r>
    <r>
      <rPr>
        <sz val="10"/>
        <color theme="1"/>
        <rFont val="Calibri"/>
        <family val="2"/>
        <scheme val="minor"/>
      </rPr>
      <t>in</t>
    </r>
  </si>
  <si>
    <r>
      <t>Jacobi Bar</t>
    </r>
    <r>
      <rPr>
        <u/>
        <sz val="10"/>
        <color theme="1"/>
        <rFont val="Calibri"/>
        <family val="2"/>
        <scheme val="minor"/>
      </rPr>
      <t>t</t>
    </r>
    <r>
      <rPr>
        <sz val="10"/>
        <color theme="1"/>
        <rFont val="Calibri"/>
        <family val="2"/>
        <scheme val="minor"/>
      </rPr>
      <t>es Civ. et Annae Mariae 4 Jahre</t>
    </r>
  </si>
  <si>
    <t>Gronenberger</t>
  </si>
  <si>
    <r>
      <t>Petri Bob B</t>
    </r>
    <r>
      <rPr>
        <u/>
        <sz val="10"/>
        <color theme="1"/>
        <rFont val="Calibri"/>
        <family val="2"/>
        <scheme val="minor"/>
      </rPr>
      <t>a</t>
    </r>
    <r>
      <rPr>
        <sz val="10"/>
        <color theme="1"/>
        <rFont val="Calibri"/>
        <family val="2"/>
        <scheme val="minor"/>
      </rPr>
      <t>bulei et Catharinae 19 Monate</t>
    </r>
  </si>
  <si>
    <r>
      <t>Vidua [eine Witwe] 77 Jahre...</t>
    </r>
    <r>
      <rPr>
        <i/>
        <sz val="10"/>
        <color theme="1"/>
        <rFont val="Calibri"/>
        <family val="2"/>
        <scheme val="minor"/>
      </rPr>
      <t>Nata Fehlinger 22.4.1710. 31.6.1743 getraut mit Nicoli Schraub?</t>
    </r>
  </si>
  <si>
    <r>
      <t xml:space="preserve">Scabinus 31 Jahre </t>
    </r>
    <r>
      <rPr>
        <i/>
        <sz val="10"/>
        <color theme="1"/>
        <rFont val="Calibri"/>
        <family val="2"/>
        <scheme val="minor"/>
      </rPr>
      <t>(Persönliche Daten in Anmerkung von anderer Hand am Rand)</t>
    </r>
  </si>
  <si>
    <r>
      <t>P.R.D. per 8 Annos et 9 Menses Parochus hujus zelosissimus (</t>
    </r>
    <r>
      <rPr>
        <i/>
        <sz val="10"/>
        <color theme="1"/>
        <rFont val="Calibri"/>
        <family val="2"/>
        <scheme val="minor"/>
      </rPr>
      <t>vorher Pfarrer in Höchst</t>
    </r>
    <r>
      <rPr>
        <sz val="10"/>
        <color theme="1"/>
        <rFont val="Calibri"/>
        <family val="2"/>
        <scheme val="minor"/>
      </rPr>
      <t>), in negotiis pastoralibus quam maxime sedulus et accuratus, vir optime characteris et indolis, anno aetatis suae 47: praematurae ejus mortis causa fuerunt milites gallici, qui in reditu et fuga sua inter minas crudelissimae mortis et gladiu collo ejus admotis cum omni pecunia aliisque rebus spoliaverunt.</t>
    </r>
  </si>
  <si>
    <r>
      <t xml:space="preserve">13.5.1785 </t>
    </r>
    <r>
      <rPr>
        <u/>
        <sz val="10"/>
        <color theme="1"/>
        <rFont val="Calibri"/>
        <family val="2"/>
        <scheme val="minor"/>
      </rPr>
      <t>Joannes</t>
    </r>
    <r>
      <rPr>
        <sz val="10"/>
        <color theme="1"/>
        <rFont val="Calibri"/>
        <family val="2"/>
        <scheme val="minor"/>
      </rPr>
      <t xml:space="preserve"> Josephus</t>
    </r>
  </si>
  <si>
    <r>
      <t>1.3.174</t>
    </r>
    <r>
      <rPr>
        <u/>
        <sz val="10"/>
        <color theme="1"/>
        <rFont val="Calibri"/>
        <family val="2"/>
        <scheme val="minor"/>
      </rPr>
      <t>3</t>
    </r>
  </si>
  <si>
    <r>
      <t>6.1.174</t>
    </r>
    <r>
      <rPr>
        <u/>
        <sz val="10"/>
        <color theme="1"/>
        <rFont val="Calibri"/>
        <family val="2"/>
        <scheme val="minor"/>
      </rPr>
      <t>2</t>
    </r>
  </si>
  <si>
    <r>
      <t>4.1.173</t>
    </r>
    <r>
      <rPr>
        <u/>
        <sz val="10"/>
        <color theme="1"/>
        <rFont val="Calibri"/>
        <family val="2"/>
        <scheme val="minor"/>
      </rPr>
      <t>6</t>
    </r>
  </si>
  <si>
    <r>
      <t>?.7.178</t>
    </r>
    <r>
      <rPr>
        <u/>
        <sz val="10"/>
        <color theme="1"/>
        <rFont val="Calibri"/>
        <family val="2"/>
        <scheme val="minor"/>
      </rPr>
      <t>4</t>
    </r>
  </si>
  <si>
    <r>
      <t>Nägl</t>
    </r>
    <r>
      <rPr>
        <u/>
        <sz val="10"/>
        <color theme="1"/>
        <rFont val="Calibri"/>
        <family val="2"/>
        <scheme val="minor"/>
      </rPr>
      <t>ei</t>
    </r>
    <r>
      <rPr>
        <sz val="10"/>
        <color theme="1"/>
        <rFont val="Calibri"/>
        <family val="2"/>
        <scheme val="minor"/>
      </rPr>
      <t>n</t>
    </r>
  </si>
  <si>
    <r>
      <t>Hanf (</t>
    </r>
    <r>
      <rPr>
        <i/>
        <sz val="10"/>
        <color theme="1"/>
        <rFont val="Calibri"/>
        <family val="2"/>
        <scheme val="minor"/>
      </rPr>
      <t>Haas)</t>
    </r>
  </si>
  <si>
    <r>
      <t>3.</t>
    </r>
    <r>
      <rPr>
        <u/>
        <sz val="10"/>
        <color theme="1"/>
        <rFont val="Calibri"/>
        <family val="2"/>
        <scheme val="minor"/>
      </rPr>
      <t>2</t>
    </r>
    <r>
      <rPr>
        <sz val="10"/>
        <color theme="1"/>
        <rFont val="Calibri"/>
        <family val="2"/>
        <scheme val="minor"/>
      </rPr>
      <t>.</t>
    </r>
  </si>
  <si>
    <t>Gattin von ata, sehr hingebungsvoll und Mutter der Armen</t>
  </si>
  <si>
    <t>Gattin von ata geborene  Kolasin 39 Jahre auf der Dörrmühl bei  Schlangenbath. Er war ihr Ehemann: Adam Hohenfeld</t>
  </si>
  <si>
    <t xml:space="preserve">Priesterweihe 29 Jahre, natus Bischofsheim an der Tauber 8.8.1766, </t>
  </si>
  <si>
    <t>Tochter von   illegitima ae(tate) 5 mensium</t>
  </si>
  <si>
    <t>Marialvi</t>
  </si>
  <si>
    <t>Die Witwe von 76 Jahren</t>
  </si>
  <si>
    <t>also ca. 1634 geboren, vor Beginn der Aufzeichnungen</t>
  </si>
  <si>
    <t>83 Jahre - kein Vermerk "Witwe", daher wohl nicht verheiratet gewesen</t>
  </si>
  <si>
    <t>In Rauenthal geboren? Verheiratet? Zugezogen? Keine Hinweise gefunden</t>
  </si>
  <si>
    <t>1751 nicht Rauenthal! Zugezogen aus…?</t>
  </si>
  <si>
    <t xml:space="preserve"> * 09.03.1771</t>
  </si>
  <si>
    <t>lfd. Nr.</t>
  </si>
  <si>
    <t>23.09.</t>
  </si>
  <si>
    <t>Maximal:</t>
  </si>
  <si>
    <t>Minimal:</t>
  </si>
  <si>
    <t>Statistik über Taufen, Trauungen und Beerdigungen</t>
  </si>
  <si>
    <t>Anz. Taufen</t>
  </si>
  <si>
    <t>Anz. Trauungen</t>
  </si>
  <si>
    <t>Anz. Beedigungen</t>
  </si>
  <si>
    <t>keine Aufzeichnungen</t>
  </si>
  <si>
    <t>10.04.</t>
  </si>
  <si>
    <r>
      <t xml:space="preserve">Adolescens (Jugendlicher)  Ludovicus </t>
    </r>
    <r>
      <rPr>
        <b/>
        <sz val="11"/>
        <color theme="1"/>
        <rFont val="Calibri"/>
        <family val="2"/>
        <scheme val="minor"/>
      </rPr>
      <t>Münch</t>
    </r>
    <r>
      <rPr>
        <sz val="11"/>
        <color theme="1"/>
        <rFont val="Calibri"/>
        <family val="2"/>
        <scheme val="minor"/>
      </rPr>
      <t xml:space="preserve"> Rauenthalensis</t>
    </r>
  </si>
  <si>
    <r>
      <t xml:space="preserve">Vidua (eine Witwe) </t>
    </r>
    <r>
      <rPr>
        <b/>
        <sz val="11"/>
        <color theme="1"/>
        <rFont val="Calibri"/>
        <family val="2"/>
        <scheme val="minor"/>
      </rPr>
      <t xml:space="preserve"> Folartin</t>
    </r>
    <r>
      <rPr>
        <sz val="11"/>
        <color theme="1"/>
        <rFont val="Calibri"/>
        <family val="2"/>
        <scheme val="minor"/>
      </rPr>
      <t xml:space="preserve"> Anna Catharina </t>
    </r>
  </si>
  <si>
    <r>
      <t>Ernst</t>
    </r>
    <r>
      <rPr>
        <sz val="11"/>
        <color theme="1"/>
        <rFont val="Calibri"/>
        <family val="2"/>
        <scheme val="minor"/>
      </rPr>
      <t xml:space="preserve"> Antonius, ? in Rauenthal</t>
    </r>
  </si>
  <si>
    <r>
      <t xml:space="preserve">Virgo (Jungfrau) </t>
    </r>
    <r>
      <rPr>
        <b/>
        <sz val="11"/>
        <color theme="1"/>
        <rFont val="Calibri"/>
        <family val="2"/>
        <scheme val="minor"/>
      </rPr>
      <t xml:space="preserve"> </t>
    </r>
    <r>
      <rPr>
        <sz val="11"/>
        <color theme="1"/>
        <rFont val="Calibri"/>
        <family val="2"/>
        <scheme val="minor"/>
      </rPr>
      <t>Maria</t>
    </r>
    <r>
      <rPr>
        <b/>
        <sz val="11"/>
        <color theme="1"/>
        <rFont val="Calibri"/>
        <family val="2"/>
        <scheme val="minor"/>
      </rPr>
      <t xml:space="preserve"> Schwellin</t>
    </r>
    <r>
      <rPr>
        <sz val="11"/>
        <color theme="1"/>
        <rFont val="Calibri"/>
        <family val="2"/>
        <scheme val="minor"/>
      </rPr>
      <t xml:space="preserve"> </t>
    </r>
  </si>
  <si>
    <r>
      <t xml:space="preserve">Adolescens (Jugendlicher)  Franciscus Philippus </t>
    </r>
    <r>
      <rPr>
        <b/>
        <sz val="11"/>
        <color theme="1"/>
        <rFont val="Calibri"/>
        <family val="2"/>
        <scheme val="minor"/>
      </rPr>
      <t>Marckloff</t>
    </r>
  </si>
  <si>
    <r>
      <t xml:space="preserve">Virgo (Jungfrau)  Anna Maria </t>
    </r>
    <r>
      <rPr>
        <b/>
        <sz val="11"/>
        <color theme="1"/>
        <rFont val="Calibri"/>
        <family val="2"/>
        <scheme val="minor"/>
      </rPr>
      <t>Peezin</t>
    </r>
  </si>
  <si>
    <r>
      <t xml:space="preserve">Adolescens (Jugendlicher)  Jacobus </t>
    </r>
    <r>
      <rPr>
        <b/>
        <sz val="11"/>
        <color theme="1"/>
        <rFont val="Calibri"/>
        <family val="2"/>
        <scheme val="minor"/>
      </rPr>
      <t>Schmidt</t>
    </r>
  </si>
  <si>
    <r>
      <t xml:space="preserve">Virgo (Jungfrau)  Catharina </t>
    </r>
    <r>
      <rPr>
        <b/>
        <sz val="11"/>
        <color theme="1"/>
        <rFont val="Calibri"/>
        <family val="2"/>
        <scheme val="minor"/>
      </rPr>
      <t>Siltetin</t>
    </r>
    <r>
      <rPr>
        <sz val="11"/>
        <color theme="1"/>
        <rFont val="Calibri"/>
        <family val="2"/>
        <scheme val="minor"/>
      </rPr>
      <t>(?)</t>
    </r>
  </si>
  <si>
    <r>
      <t xml:space="preserve">Adolescens (Jugendlicher)  Wilhelmus </t>
    </r>
    <r>
      <rPr>
        <b/>
        <sz val="11"/>
        <color theme="1"/>
        <rFont val="Calibri"/>
        <family val="2"/>
        <scheme val="minor"/>
      </rPr>
      <t>Felinger</t>
    </r>
    <r>
      <rPr>
        <sz val="11"/>
        <color theme="1"/>
        <rFont val="Calibri"/>
        <family val="2"/>
        <scheme val="minor"/>
      </rPr>
      <t xml:space="preserve">, oriundus (einheimisch)  (einheimisch) in Niderbrechen sub Ditione Rdissmi ? Principis Trevirendis </t>
    </r>
  </si>
  <si>
    <r>
      <t xml:space="preserve">Virgo (Jungfrau)  Ottilia </t>
    </r>
    <r>
      <rPr>
        <b/>
        <sz val="11"/>
        <color theme="1"/>
        <rFont val="Calibri"/>
        <family val="2"/>
        <scheme val="minor"/>
      </rPr>
      <t>Büdingerin</t>
    </r>
  </si>
  <si>
    <r>
      <t xml:space="preserve">Adolescens (Jugendlicher)  Mathaeus </t>
    </r>
    <r>
      <rPr>
        <b/>
        <sz val="11"/>
        <color theme="1"/>
        <rFont val="Calibri"/>
        <family val="2"/>
        <scheme val="minor"/>
      </rPr>
      <t>Stockhausen</t>
    </r>
    <r>
      <rPr>
        <sz val="11"/>
        <color theme="1"/>
        <rFont val="Calibri"/>
        <family val="2"/>
        <scheme val="minor"/>
      </rPr>
      <t>, oriundus (einheimisch)  in Stockhausen sub Ditione Rdissmi et Celsissimi(?) .. is Coloniens..</t>
    </r>
  </si>
  <si>
    <r>
      <t xml:space="preserve">Dominus [Meister] Jodocus </t>
    </r>
    <r>
      <rPr>
        <b/>
        <sz val="11"/>
        <color theme="1"/>
        <rFont val="Calibri"/>
        <family val="2"/>
        <scheme val="minor"/>
      </rPr>
      <t>Lambert</t>
    </r>
    <r>
      <rPr>
        <sz val="11"/>
        <color theme="1"/>
        <rFont val="Calibri"/>
        <family val="2"/>
        <scheme val="minor"/>
      </rPr>
      <t>i, loci hui Ludimoderator (örtlicher Spielmeister), natus (geboren) in Winckel</t>
    </r>
  </si>
  <si>
    <r>
      <t xml:space="preserve">Virgo (Jungfrau)  Anna Maria </t>
    </r>
    <r>
      <rPr>
        <b/>
        <sz val="11"/>
        <color theme="1"/>
        <rFont val="Calibri"/>
        <family val="2"/>
        <scheme val="minor"/>
      </rPr>
      <t>Pez</t>
    </r>
  </si>
  <si>
    <r>
      <t xml:space="preserve">bigamus et obert… ….. Laurentius </t>
    </r>
    <r>
      <rPr>
        <b/>
        <sz val="11"/>
        <color theme="1"/>
        <rFont val="Calibri"/>
        <family val="2"/>
        <scheme val="minor"/>
      </rPr>
      <t>Faller</t>
    </r>
  </si>
  <si>
    <r>
      <t xml:space="preserve">Vidua (eine Witwe)  Anna Maria </t>
    </r>
    <r>
      <rPr>
        <b/>
        <sz val="11"/>
        <color theme="1"/>
        <rFont val="Calibri"/>
        <family val="2"/>
        <scheme val="minor"/>
      </rPr>
      <t>Meth</t>
    </r>
  </si>
  <si>
    <r>
      <t xml:space="preserve">Adolescens (Jugendlicher)  Joes </t>
    </r>
    <r>
      <rPr>
        <b/>
        <sz val="11"/>
        <color theme="1"/>
        <rFont val="Calibri"/>
        <family val="2"/>
        <scheme val="minor"/>
      </rPr>
      <t>Jörg</t>
    </r>
  </si>
  <si>
    <r>
      <t>Virgo (Jungfrau)  Maria Magdalena, (</t>
    </r>
    <r>
      <rPr>
        <i/>
        <sz val="11"/>
        <color theme="1"/>
        <rFont val="Calibri"/>
        <family val="2"/>
        <scheme val="minor"/>
      </rPr>
      <t>kein Fam.namen</t>
    </r>
    <r>
      <rPr>
        <sz val="11"/>
        <color theme="1"/>
        <rFont val="Calibri"/>
        <family val="2"/>
        <scheme val="minor"/>
      </rPr>
      <t>) relicta Filia</t>
    </r>
  </si>
  <si>
    <r>
      <t xml:space="preserve">Adolescens (Jugendlicher)  Jacobus </t>
    </r>
    <r>
      <rPr>
        <b/>
        <sz val="11"/>
        <color theme="1"/>
        <rFont val="Calibri"/>
        <family val="2"/>
        <scheme val="minor"/>
      </rPr>
      <t>Anz</t>
    </r>
    <r>
      <rPr>
        <sz val="11"/>
        <color theme="1"/>
        <rFont val="Calibri"/>
        <family val="2"/>
        <scheme val="minor"/>
      </rPr>
      <t>, natus in Rüdesheim</t>
    </r>
  </si>
  <si>
    <r>
      <t xml:space="preserve">Vidua (eine Witwe)  Anna Maria </t>
    </r>
    <r>
      <rPr>
        <b/>
        <sz val="11"/>
        <color theme="1"/>
        <rFont val="Calibri"/>
        <family val="2"/>
        <scheme val="minor"/>
      </rPr>
      <t>Heyl</t>
    </r>
  </si>
  <si>
    <r>
      <t xml:space="preserve">Adolescens (Jugendlicher)  Joes </t>
    </r>
    <r>
      <rPr>
        <b/>
        <sz val="11"/>
        <color theme="1"/>
        <rFont val="Calibri"/>
        <family val="2"/>
        <scheme val="minor"/>
      </rPr>
      <t>Zey</t>
    </r>
  </si>
  <si>
    <r>
      <t xml:space="preserve">Vidua (eine Witwe)  </t>
    </r>
    <r>
      <rPr>
        <b/>
        <sz val="11"/>
        <color theme="1"/>
        <rFont val="Calibri"/>
        <family val="2"/>
        <scheme val="minor"/>
      </rPr>
      <t>Plezirin (kein Vorname = Anna Maria?)</t>
    </r>
  </si>
  <si>
    <r>
      <t xml:space="preserve">Henericus </t>
    </r>
    <r>
      <rPr>
        <b/>
        <sz val="11"/>
        <color theme="1"/>
        <rFont val="Calibri"/>
        <family val="2"/>
        <scheme val="minor"/>
      </rPr>
      <t>Rausch</t>
    </r>
    <r>
      <rPr>
        <sz val="11"/>
        <color theme="1"/>
        <rFont val="Calibri"/>
        <family val="2"/>
        <scheme val="minor"/>
      </rPr>
      <t xml:space="preserve"> ex Eltville</t>
    </r>
  </si>
  <si>
    <r>
      <t xml:space="preserve">Virgo (Jungfrau)  Maria Eulalia </t>
    </r>
    <r>
      <rPr>
        <b/>
        <sz val="11"/>
        <color theme="1"/>
        <rFont val="Calibri"/>
        <family val="2"/>
        <scheme val="minor"/>
      </rPr>
      <t>Peetzin</t>
    </r>
  </si>
  <si>
    <r>
      <t xml:space="preserve">Dominus [Meister] Joes Valentinus </t>
    </r>
    <r>
      <rPr>
        <b/>
        <sz val="11"/>
        <color theme="1"/>
        <rFont val="Calibri"/>
        <family val="2"/>
        <scheme val="minor"/>
      </rPr>
      <t>Haan</t>
    </r>
  </si>
  <si>
    <r>
      <t xml:space="preserve">Virgo (Jungfrau)  Catharina </t>
    </r>
    <r>
      <rPr>
        <b/>
        <sz val="11"/>
        <color theme="1"/>
        <rFont val="Calibri"/>
        <family val="2"/>
        <scheme val="minor"/>
      </rPr>
      <t>Ringelin</t>
    </r>
  </si>
  <si>
    <r>
      <t xml:space="preserve">Adolescens (Jugendlicher)  Nicolaus </t>
    </r>
    <r>
      <rPr>
        <b/>
        <sz val="11"/>
        <color theme="1"/>
        <rFont val="Calibri"/>
        <family val="2"/>
        <scheme val="minor"/>
      </rPr>
      <t>Franck</t>
    </r>
  </si>
  <si>
    <r>
      <t xml:space="preserve">Virgo (Jungfrau)  Catharina </t>
    </r>
    <r>
      <rPr>
        <b/>
        <sz val="11"/>
        <color theme="1"/>
        <rFont val="Calibri"/>
        <family val="2"/>
        <scheme val="minor"/>
      </rPr>
      <t>Emmelin</t>
    </r>
  </si>
  <si>
    <r>
      <t xml:space="preserve">Adolescens (Jugendlicher)  Adam </t>
    </r>
    <r>
      <rPr>
        <b/>
        <sz val="11"/>
        <color theme="1"/>
        <rFont val="Calibri"/>
        <family val="2"/>
        <scheme val="minor"/>
      </rPr>
      <t>Schweizer</t>
    </r>
  </si>
  <si>
    <r>
      <t xml:space="preserve">Virgo (Jungfrau)  Anna Catharina </t>
    </r>
    <r>
      <rPr>
        <b/>
        <sz val="11"/>
        <color theme="1"/>
        <rFont val="Calibri"/>
        <family val="2"/>
        <scheme val="minor"/>
      </rPr>
      <t>Sturmin</t>
    </r>
  </si>
  <si>
    <r>
      <t>Honestus Vir Wilhelmus (</t>
    </r>
    <r>
      <rPr>
        <i/>
        <sz val="11"/>
        <color theme="1"/>
        <rFont val="Calibri"/>
        <family val="2"/>
        <scheme val="minor"/>
      </rPr>
      <t>kein Familienname)(Der ehrliche Wilhelm)</t>
    </r>
  </si>
  <si>
    <r>
      <t xml:space="preserve">Virgo (Jungfrau)  Anna Maria </t>
    </r>
    <r>
      <rPr>
        <b/>
        <sz val="11"/>
        <color theme="1"/>
        <rFont val="Calibri"/>
        <family val="2"/>
        <scheme val="minor"/>
      </rPr>
      <t>Königin</t>
    </r>
  </si>
  <si>
    <r>
      <t xml:space="preserve">Petrus(?) </t>
    </r>
    <r>
      <rPr>
        <b/>
        <sz val="11"/>
        <color theme="1"/>
        <rFont val="Calibri"/>
        <family val="2"/>
        <scheme val="minor"/>
      </rPr>
      <t>David</t>
    </r>
    <r>
      <rPr>
        <sz val="11"/>
        <color theme="1"/>
        <rFont val="Calibri"/>
        <family val="2"/>
        <scheme val="minor"/>
      </rPr>
      <t>, Accola huiatis</t>
    </r>
  </si>
  <si>
    <r>
      <t xml:space="preserve">Virgo (Jungfrau)  Anna Margaretha </t>
    </r>
    <r>
      <rPr>
        <b/>
        <sz val="11"/>
        <color theme="1"/>
        <rFont val="Calibri"/>
        <family val="2"/>
        <scheme val="minor"/>
      </rPr>
      <t>Kirchin</t>
    </r>
  </si>
  <si>
    <r>
      <t xml:space="preserve">Christophel </t>
    </r>
    <r>
      <rPr>
        <b/>
        <sz val="11"/>
        <color theme="1"/>
        <rFont val="Calibri"/>
        <family val="2"/>
        <scheme val="minor"/>
      </rPr>
      <t>Biglar</t>
    </r>
    <r>
      <rPr>
        <sz val="11"/>
        <color theme="1"/>
        <rFont val="Calibri"/>
        <family val="2"/>
        <scheme val="minor"/>
      </rPr>
      <t>(?)</t>
    </r>
  </si>
  <si>
    <r>
      <t xml:space="preserve">Anna Dorothea </t>
    </r>
    <r>
      <rPr>
        <b/>
        <sz val="11"/>
        <color theme="1"/>
        <rFont val="Calibri"/>
        <family val="2"/>
        <scheme val="minor"/>
      </rPr>
      <t>Nürnbergerin</t>
    </r>
  </si>
  <si>
    <r>
      <t xml:space="preserve">Matthias </t>
    </r>
    <r>
      <rPr>
        <b/>
        <sz val="11"/>
        <color theme="1"/>
        <rFont val="Calibri"/>
        <family val="2"/>
        <scheme val="minor"/>
      </rPr>
      <t>Fuchß</t>
    </r>
  </si>
  <si>
    <r>
      <t xml:space="preserve">Anna Margaretha </t>
    </r>
    <r>
      <rPr>
        <b/>
        <sz val="11"/>
        <color theme="1"/>
        <rFont val="Calibri"/>
        <family val="2"/>
        <scheme val="minor"/>
      </rPr>
      <t>Hilpertin</t>
    </r>
    <r>
      <rPr>
        <sz val="11"/>
        <color theme="1"/>
        <rFont val="Calibri"/>
        <family val="2"/>
        <scheme val="minor"/>
      </rPr>
      <t>(?)</t>
    </r>
  </si>
  <si>
    <r>
      <t xml:space="preserve">Joes </t>
    </r>
    <r>
      <rPr>
        <b/>
        <sz val="11"/>
        <color theme="1"/>
        <rFont val="Calibri"/>
        <family val="2"/>
        <scheme val="minor"/>
      </rPr>
      <t>Zeih</t>
    </r>
  </si>
  <si>
    <r>
      <t xml:space="preserve">Anna Maria </t>
    </r>
    <r>
      <rPr>
        <b/>
        <sz val="11"/>
        <color theme="1"/>
        <rFont val="Calibri"/>
        <family val="2"/>
        <scheme val="minor"/>
      </rPr>
      <t>Möhnin</t>
    </r>
  </si>
  <si>
    <r>
      <t xml:space="preserve">Adolescens (Jugendlicher)  Jacobus </t>
    </r>
    <r>
      <rPr>
        <b/>
        <sz val="11"/>
        <color theme="1"/>
        <rFont val="Calibri"/>
        <family val="2"/>
        <scheme val="minor"/>
      </rPr>
      <t>Ezler</t>
    </r>
  </si>
  <si>
    <r>
      <t xml:space="preserve">Maria Agnes </t>
    </r>
    <r>
      <rPr>
        <b/>
        <sz val="11"/>
        <color theme="1"/>
        <rFont val="Calibri"/>
        <family val="2"/>
        <scheme val="minor"/>
      </rPr>
      <t>Backhausin</t>
    </r>
  </si>
  <si>
    <r>
      <t xml:space="preserve">Adolescens (Jugendlicher)  Joannes </t>
    </r>
    <r>
      <rPr>
        <b/>
        <sz val="11"/>
        <color theme="1"/>
        <rFont val="Calibri"/>
        <family val="2"/>
        <scheme val="minor"/>
      </rPr>
      <t>Petz</t>
    </r>
  </si>
  <si>
    <r>
      <t xml:space="preserve">Virgo (Jungfrau)  Maria Anna </t>
    </r>
    <r>
      <rPr>
        <b/>
        <sz val="11"/>
        <color theme="1"/>
        <rFont val="Calibri"/>
        <family val="2"/>
        <scheme val="minor"/>
      </rPr>
      <t>Syffridin</t>
    </r>
  </si>
  <si>
    <r>
      <t xml:space="preserve">Adolescens (Jugendlicher)  Joannes Georgius </t>
    </r>
    <r>
      <rPr>
        <b/>
        <sz val="11"/>
        <color theme="1"/>
        <rFont val="Calibri"/>
        <family val="2"/>
        <scheme val="minor"/>
      </rPr>
      <t>Schäffer</t>
    </r>
  </si>
  <si>
    <r>
      <t xml:space="preserve">Maria Elisabetha </t>
    </r>
    <r>
      <rPr>
        <b/>
        <sz val="11"/>
        <color theme="1"/>
        <rFont val="Calibri"/>
        <family val="2"/>
        <scheme val="minor"/>
      </rPr>
      <t>Bartlerin</t>
    </r>
  </si>
  <si>
    <r>
      <t xml:space="preserve">Vir Bartholomaeus </t>
    </r>
    <r>
      <rPr>
        <b/>
        <sz val="11"/>
        <color theme="1"/>
        <rFont val="Calibri"/>
        <family val="2"/>
        <scheme val="minor"/>
      </rPr>
      <t>Wagner</t>
    </r>
  </si>
  <si>
    <r>
      <t xml:space="preserve">Anna </t>
    </r>
    <r>
      <rPr>
        <b/>
        <sz val="11"/>
        <color theme="1"/>
        <rFont val="Calibri"/>
        <family val="2"/>
        <scheme val="minor"/>
      </rPr>
      <t>Stockhausin</t>
    </r>
  </si>
  <si>
    <r>
      <t xml:space="preserve">Adolescens (Jugendlicher)  Joannes Petrus </t>
    </r>
    <r>
      <rPr>
        <b/>
        <sz val="11"/>
        <color theme="1"/>
        <rFont val="Calibri"/>
        <family val="2"/>
        <scheme val="minor"/>
      </rPr>
      <t>Dörhaupt</t>
    </r>
  </si>
  <si>
    <r>
      <t xml:space="preserve">Virgo (Jungfrau)  Ottilia </t>
    </r>
    <r>
      <rPr>
        <b/>
        <sz val="11"/>
        <color theme="1"/>
        <rFont val="Calibri"/>
        <family val="2"/>
        <scheme val="minor"/>
      </rPr>
      <t>Schmidtin</t>
    </r>
  </si>
  <si>
    <r>
      <t xml:space="preserve">Virgo (Jungfrau)  Judith </t>
    </r>
    <r>
      <rPr>
        <b/>
        <sz val="11"/>
        <color theme="1"/>
        <rFont val="Calibri"/>
        <family val="2"/>
        <scheme val="minor"/>
      </rPr>
      <t>Münzin</t>
    </r>
  </si>
  <si>
    <r>
      <t xml:space="preserve">Adolescens (Jugendlicher)  Joannes Eckard </t>
    </r>
    <r>
      <rPr>
        <b/>
        <sz val="11"/>
        <color theme="1"/>
        <rFont val="Calibri"/>
        <family val="2"/>
        <scheme val="minor"/>
      </rPr>
      <t>Syffrid</t>
    </r>
  </si>
  <si>
    <r>
      <t xml:space="preserve">Virgo (Jungfrau)  Elisabetha Catharina </t>
    </r>
    <r>
      <rPr>
        <b/>
        <sz val="11"/>
        <color theme="1"/>
        <rFont val="Calibri"/>
        <family val="2"/>
        <scheme val="minor"/>
      </rPr>
      <t>Peezin</t>
    </r>
  </si>
  <si>
    <r>
      <t xml:space="preserve">Adolescens (Jugendlicher)  Christianus </t>
    </r>
    <r>
      <rPr>
        <b/>
        <sz val="11"/>
        <color theme="1"/>
        <rFont val="Calibri"/>
        <family val="2"/>
        <scheme val="minor"/>
      </rPr>
      <t>Olbach</t>
    </r>
  </si>
  <si>
    <r>
      <t xml:space="preserve">Virgo (Jungfrau)  Catharina </t>
    </r>
    <r>
      <rPr>
        <b/>
        <sz val="11"/>
        <color theme="1"/>
        <rFont val="Calibri"/>
        <family val="2"/>
        <scheme val="minor"/>
      </rPr>
      <t>Scholmayer</t>
    </r>
  </si>
  <si>
    <r>
      <t xml:space="preserve">Dominus [Meister] Valentinus </t>
    </r>
    <r>
      <rPr>
        <b/>
        <sz val="11"/>
        <color theme="1"/>
        <rFont val="Calibri"/>
        <family val="2"/>
        <scheme val="minor"/>
      </rPr>
      <t>Buzfeldt</t>
    </r>
    <r>
      <rPr>
        <sz val="11"/>
        <color theme="1"/>
        <rFont val="Calibri"/>
        <family val="2"/>
        <scheme val="minor"/>
      </rPr>
      <t>, Suppraetor Asperavallensis</t>
    </r>
  </si>
  <si>
    <r>
      <t xml:space="preserve">Matrona Catharina </t>
    </r>
    <r>
      <rPr>
        <b/>
        <sz val="11"/>
        <color theme="1"/>
        <rFont val="Calibri"/>
        <family val="2"/>
        <scheme val="minor"/>
      </rPr>
      <t>Weiskirchin</t>
    </r>
    <r>
      <rPr>
        <sz val="11"/>
        <color theme="1"/>
        <rFont val="Calibri"/>
        <family val="2"/>
        <scheme val="minor"/>
      </rPr>
      <t xml:space="preserve">, Vidua (eine Witwe) </t>
    </r>
  </si>
  <si>
    <r>
      <t xml:space="preserve">Adolescens (Jugendlicher)  Joes Jacobus </t>
    </r>
    <r>
      <rPr>
        <b/>
        <sz val="11"/>
        <color theme="1"/>
        <rFont val="Calibri"/>
        <family val="2"/>
        <scheme val="minor"/>
      </rPr>
      <t>Bappert</t>
    </r>
  </si>
  <si>
    <r>
      <t xml:space="preserve">Virgo (Jungfrau)  Magdalena </t>
    </r>
    <r>
      <rPr>
        <b/>
        <sz val="11"/>
        <color theme="1"/>
        <rFont val="Calibri"/>
        <family val="2"/>
        <scheme val="minor"/>
      </rPr>
      <t>Flickin</t>
    </r>
    <r>
      <rPr>
        <sz val="11"/>
        <color theme="1"/>
        <rFont val="Calibri"/>
        <family val="2"/>
        <scheme val="minor"/>
      </rPr>
      <t xml:space="preserve"> </t>
    </r>
  </si>
  <si>
    <r>
      <t xml:space="preserve">Adolescens (Jugendlicher)  Joes Jacobus </t>
    </r>
    <r>
      <rPr>
        <b/>
        <sz val="11"/>
        <color theme="1"/>
        <rFont val="Calibri"/>
        <family val="2"/>
        <scheme val="minor"/>
      </rPr>
      <t>Frey</t>
    </r>
    <r>
      <rPr>
        <sz val="11"/>
        <color theme="1"/>
        <rFont val="Calibri"/>
        <family val="2"/>
        <scheme val="minor"/>
      </rPr>
      <t xml:space="preserve"> natus in Suebia nomine Zürg(?)</t>
    </r>
  </si>
  <si>
    <r>
      <t xml:space="preserve">Adolescens (Jugendlicher)  Joes Antonius </t>
    </r>
    <r>
      <rPr>
        <b/>
        <sz val="11"/>
        <color theme="1"/>
        <rFont val="Calibri"/>
        <family val="2"/>
        <scheme val="minor"/>
      </rPr>
      <t>Wagner</t>
    </r>
  </si>
  <si>
    <r>
      <t xml:space="preserve">Barbara </t>
    </r>
    <r>
      <rPr>
        <b/>
        <sz val="11"/>
        <color theme="1"/>
        <rFont val="Calibri"/>
        <family val="2"/>
        <scheme val="minor"/>
      </rPr>
      <t>Syffridin</t>
    </r>
  </si>
  <si>
    <r>
      <t xml:space="preserve">Civis huiatis Wilhelmus </t>
    </r>
    <r>
      <rPr>
        <b/>
        <sz val="11"/>
        <color theme="1"/>
        <rFont val="Calibri"/>
        <family val="2"/>
        <scheme val="minor"/>
      </rPr>
      <t>Heyl</t>
    </r>
  </si>
  <si>
    <r>
      <t xml:space="preserve">Virgo (Jungfrau)  Christina </t>
    </r>
    <r>
      <rPr>
        <b/>
        <sz val="11"/>
        <color theme="1"/>
        <rFont val="Calibri"/>
        <family val="2"/>
        <scheme val="minor"/>
      </rPr>
      <t>Münzin</t>
    </r>
  </si>
  <si>
    <r>
      <t xml:space="preserve">Adolescens (Jugendlicher)  Georgius Philippus </t>
    </r>
    <r>
      <rPr>
        <b/>
        <sz val="11"/>
        <color theme="1"/>
        <rFont val="Calibri"/>
        <family val="2"/>
        <scheme val="minor"/>
      </rPr>
      <t>Schönborn</t>
    </r>
    <r>
      <rPr>
        <sz val="11"/>
        <color theme="1"/>
        <rFont val="Calibri"/>
        <family val="2"/>
        <scheme val="minor"/>
      </rPr>
      <t xml:space="preserve"> Elfeldansis</t>
    </r>
  </si>
  <si>
    <r>
      <t xml:space="preserve">Virgo (Jungfrau)  Anna Maria </t>
    </r>
    <r>
      <rPr>
        <b/>
        <sz val="11"/>
        <color theme="1"/>
        <rFont val="Calibri"/>
        <family val="2"/>
        <scheme val="minor"/>
      </rPr>
      <t>Pezin</t>
    </r>
  </si>
  <si>
    <r>
      <t xml:space="preserve">Famulus [ein Kellner]  Jörg </t>
    </r>
    <r>
      <rPr>
        <b/>
        <sz val="11"/>
        <color theme="1"/>
        <rFont val="Calibri"/>
        <family val="2"/>
        <scheme val="minor"/>
      </rPr>
      <t>Denn</t>
    </r>
  </si>
  <si>
    <r>
      <t xml:space="preserve">Anna </t>
    </r>
    <r>
      <rPr>
        <b/>
        <sz val="11"/>
        <color theme="1"/>
        <rFont val="Calibri"/>
        <family val="2"/>
        <scheme val="minor"/>
      </rPr>
      <t>Köstebachin</t>
    </r>
    <r>
      <rPr>
        <sz val="11"/>
        <color theme="1"/>
        <rFont val="Calibri"/>
        <family val="2"/>
        <scheme val="minor"/>
      </rPr>
      <t xml:space="preserve"> (?)</t>
    </r>
  </si>
  <si>
    <r>
      <t xml:space="preserve">Adolescens (Jugendlicher)  Joes Georgius </t>
    </r>
    <r>
      <rPr>
        <b/>
        <sz val="11"/>
        <color theme="1"/>
        <rFont val="Calibri"/>
        <family val="2"/>
        <scheme val="minor"/>
      </rPr>
      <t>Ludwig</t>
    </r>
  </si>
  <si>
    <r>
      <t xml:space="preserve">Anna Maria </t>
    </r>
    <r>
      <rPr>
        <b/>
        <sz val="11"/>
        <color theme="1"/>
        <rFont val="Calibri"/>
        <family val="2"/>
        <scheme val="minor"/>
      </rPr>
      <t>Plezirin</t>
    </r>
  </si>
  <si>
    <r>
      <t xml:space="preserve">doctissimus Dominus Raymundus </t>
    </r>
    <r>
      <rPr>
        <b/>
        <sz val="11"/>
        <color theme="1"/>
        <rFont val="Calibri"/>
        <family val="2"/>
        <scheme val="minor"/>
      </rPr>
      <t xml:space="preserve">Peez </t>
    </r>
    <r>
      <rPr>
        <sz val="11"/>
        <color theme="1"/>
        <rFont val="Calibri"/>
        <family val="2"/>
        <scheme val="minor"/>
      </rPr>
      <t>Juris utriusque Doctor et juridi.. Moguntina Professor ordinarius</t>
    </r>
  </si>
  <si>
    <r>
      <t xml:space="preserve">Virgo (Jungfrau)  Maria Spos(?) </t>
    </r>
    <r>
      <rPr>
        <b/>
        <sz val="11"/>
        <color theme="1"/>
        <rFont val="Calibri"/>
        <family val="2"/>
        <scheme val="minor"/>
      </rPr>
      <t>Köckock</t>
    </r>
    <r>
      <rPr>
        <sz val="11"/>
        <color theme="1"/>
        <rFont val="Calibri"/>
        <family val="2"/>
        <scheme val="minor"/>
      </rPr>
      <t>(?)</t>
    </r>
  </si>
  <si>
    <r>
      <t xml:space="preserve">Lorentz </t>
    </r>
    <r>
      <rPr>
        <b/>
        <sz val="11"/>
        <color theme="1"/>
        <rFont val="Calibri"/>
        <family val="2"/>
        <scheme val="minor"/>
      </rPr>
      <t>Schweickart</t>
    </r>
    <r>
      <rPr>
        <sz val="11"/>
        <color theme="1"/>
        <rFont val="Calibri"/>
        <family val="2"/>
        <scheme val="minor"/>
      </rPr>
      <t xml:space="preserve"> ex Lohenstein(?)</t>
    </r>
  </si>
  <si>
    <r>
      <t xml:space="preserve">Elisabetha </t>
    </r>
    <r>
      <rPr>
        <b/>
        <sz val="11"/>
        <color theme="1"/>
        <rFont val="Calibri"/>
        <family val="2"/>
        <scheme val="minor"/>
      </rPr>
      <t>Schmidt</t>
    </r>
    <r>
      <rPr>
        <sz val="11"/>
        <color theme="1"/>
        <rFont val="Calibri"/>
        <family val="2"/>
        <scheme val="minor"/>
      </rPr>
      <t xml:space="preserve"> ex Hamerstein</t>
    </r>
  </si>
  <si>
    <r>
      <t xml:space="preserve">Adolescens (Jugendlicher)  Antonius </t>
    </r>
    <r>
      <rPr>
        <b/>
        <sz val="11"/>
        <color theme="1"/>
        <rFont val="Calibri"/>
        <family val="2"/>
        <scheme val="minor"/>
      </rPr>
      <t>Lukas</t>
    </r>
    <r>
      <rPr>
        <sz val="11"/>
        <color theme="1"/>
        <rFont val="Calibri"/>
        <family val="2"/>
        <scheme val="minor"/>
      </rPr>
      <t>, p.t. Subulcus in Rauenthal</t>
    </r>
  </si>
  <si>
    <r>
      <t xml:space="preserve">Virgo (Jungfrau)  Anna Margaretha  </t>
    </r>
    <r>
      <rPr>
        <b/>
        <sz val="11"/>
        <color theme="1"/>
        <rFont val="Calibri"/>
        <family val="2"/>
        <scheme val="minor"/>
      </rPr>
      <t>Haman</t>
    </r>
    <r>
      <rPr>
        <sz val="11"/>
        <color theme="1"/>
        <rFont val="Calibri"/>
        <family val="2"/>
        <scheme val="minor"/>
      </rPr>
      <t xml:space="preserve"> ex Eychsfeldia nata</t>
    </r>
  </si>
  <si>
    <r>
      <t xml:space="preserve">Antonius </t>
    </r>
    <r>
      <rPr>
        <b/>
        <sz val="11"/>
        <color theme="1"/>
        <rFont val="Calibri"/>
        <family val="2"/>
        <scheme val="minor"/>
      </rPr>
      <t>Fischbach</t>
    </r>
    <r>
      <rPr>
        <sz val="11"/>
        <color theme="1"/>
        <rFont val="Calibri"/>
        <family val="2"/>
        <scheme val="minor"/>
      </rPr>
      <t xml:space="preserve"> Civis</t>
    </r>
  </si>
  <si>
    <r>
      <t xml:space="preserve">Anna </t>
    </r>
    <r>
      <rPr>
        <b/>
        <sz val="11"/>
        <color theme="1"/>
        <rFont val="Calibri"/>
        <family val="2"/>
        <scheme val="minor"/>
      </rPr>
      <t>Kornin</t>
    </r>
  </si>
  <si>
    <r>
      <t xml:space="preserve">Adolescens (Jugendlicher)  Joes Wendelinus </t>
    </r>
    <r>
      <rPr>
        <b/>
        <sz val="11"/>
        <color theme="1"/>
        <rFont val="Calibri"/>
        <family val="2"/>
        <scheme val="minor"/>
      </rPr>
      <t>Buzfeldt</t>
    </r>
  </si>
  <si>
    <r>
      <t xml:space="preserve">Virgo (Jungfrau)  Maria Agnes </t>
    </r>
    <r>
      <rPr>
        <b/>
        <sz val="11"/>
        <color theme="1"/>
        <rFont val="Calibri"/>
        <family val="2"/>
        <scheme val="minor"/>
      </rPr>
      <t>Sturmin</t>
    </r>
  </si>
  <si>
    <r>
      <t xml:space="preserve">Adolescens (Jugendlicher)  H.. </t>
    </r>
    <r>
      <rPr>
        <b/>
        <sz val="11"/>
        <color theme="1"/>
        <rFont val="Calibri"/>
        <family val="2"/>
        <scheme val="minor"/>
      </rPr>
      <t>Müller</t>
    </r>
  </si>
  <si>
    <r>
      <t xml:space="preserve">Virgo (Jungfrau)  N. </t>
    </r>
    <r>
      <rPr>
        <b/>
        <sz val="11"/>
        <color theme="1"/>
        <rFont val="Calibri"/>
        <family val="2"/>
        <scheme val="minor"/>
      </rPr>
      <t>Sturmin</t>
    </r>
    <r>
      <rPr>
        <sz val="11"/>
        <color theme="1"/>
        <rFont val="Calibri"/>
        <family val="2"/>
        <scheme val="minor"/>
      </rPr>
      <t xml:space="preserve"> (</t>
    </r>
    <r>
      <rPr>
        <i/>
        <sz val="11"/>
        <color theme="1"/>
        <rFont val="Calibri"/>
        <family val="2"/>
        <scheme val="minor"/>
      </rPr>
      <t>kein Vornamen)</t>
    </r>
  </si>
  <si>
    <r>
      <t xml:space="preserve">Viduus (Witwer)  Xtianus Jacobus </t>
    </r>
    <r>
      <rPr>
        <b/>
        <sz val="11"/>
        <color theme="1"/>
        <rFont val="Calibri"/>
        <family val="2"/>
        <scheme val="minor"/>
      </rPr>
      <t>Isinger</t>
    </r>
    <r>
      <rPr>
        <sz val="11"/>
        <color theme="1"/>
        <rFont val="Calibri"/>
        <family val="2"/>
        <scheme val="minor"/>
      </rPr>
      <t xml:space="preserve"> Civis huiatis</t>
    </r>
  </si>
  <si>
    <r>
      <t xml:space="preserve">Vidua (eine Witwe)  Odilia </t>
    </r>
    <r>
      <rPr>
        <b/>
        <sz val="11"/>
        <color theme="1"/>
        <rFont val="Calibri"/>
        <family val="2"/>
        <scheme val="minor"/>
      </rPr>
      <t>Dörhaubdin</t>
    </r>
  </si>
  <si>
    <r>
      <t xml:space="preserve">Adolescens (Jugendlicher)  Joes Jodocus </t>
    </r>
    <r>
      <rPr>
        <b/>
        <sz val="11"/>
        <color theme="1"/>
        <rFont val="Calibri"/>
        <family val="2"/>
        <scheme val="minor"/>
      </rPr>
      <t>Pomp</t>
    </r>
    <r>
      <rPr>
        <sz val="11"/>
        <color theme="1"/>
        <rFont val="Calibri"/>
        <family val="2"/>
        <scheme val="minor"/>
      </rPr>
      <t xml:space="preserve"> Wambacensis</t>
    </r>
  </si>
  <si>
    <r>
      <t xml:space="preserve">Anna </t>
    </r>
    <r>
      <rPr>
        <b/>
        <sz val="11"/>
        <color theme="1"/>
        <rFont val="Calibri"/>
        <family val="2"/>
        <scheme val="minor"/>
      </rPr>
      <t>Lupin</t>
    </r>
  </si>
  <si>
    <r>
      <t xml:space="preserve">Viduus (Witwer)  Antonius </t>
    </r>
    <r>
      <rPr>
        <b/>
        <sz val="11"/>
        <color theme="1"/>
        <rFont val="Calibri"/>
        <family val="2"/>
        <scheme val="minor"/>
      </rPr>
      <t>Lucas</t>
    </r>
    <r>
      <rPr>
        <sz val="11"/>
        <color theme="1"/>
        <rFont val="Calibri"/>
        <family val="2"/>
        <scheme val="minor"/>
      </rPr>
      <t xml:space="preserve"> p.t. Subulcus Asperavall.</t>
    </r>
  </si>
  <si>
    <r>
      <t xml:space="preserve">Virgo (Jungfrau)  Anna Maria </t>
    </r>
    <r>
      <rPr>
        <b/>
        <sz val="11"/>
        <color theme="1"/>
        <rFont val="Calibri"/>
        <family val="2"/>
        <scheme val="minor"/>
      </rPr>
      <t>Kettebachin</t>
    </r>
  </si>
  <si>
    <r>
      <t xml:space="preserve">Viduus (Witwer)  Balthasar </t>
    </r>
    <r>
      <rPr>
        <b/>
        <sz val="11"/>
        <color theme="1"/>
        <rFont val="Calibri"/>
        <family val="2"/>
        <scheme val="minor"/>
      </rPr>
      <t>Müller,</t>
    </r>
    <r>
      <rPr>
        <sz val="11"/>
        <color theme="1"/>
        <rFont val="Calibri"/>
        <family val="2"/>
        <scheme val="minor"/>
      </rPr>
      <t xml:space="preserve"> Civis Neovillanus</t>
    </r>
  </si>
  <si>
    <r>
      <t xml:space="preserve">Virgo (Jungfrau)  Judith </t>
    </r>
    <r>
      <rPr>
        <b/>
        <sz val="11"/>
        <color theme="1"/>
        <rFont val="Calibri"/>
        <family val="2"/>
        <scheme val="minor"/>
      </rPr>
      <t>Weiskirchin</t>
    </r>
  </si>
  <si>
    <r>
      <t xml:space="preserve">Adolescens (Jugendlicher)  Joes Guilelmus </t>
    </r>
    <r>
      <rPr>
        <b/>
        <sz val="11"/>
        <color theme="1"/>
        <rFont val="Calibri"/>
        <family val="2"/>
        <scheme val="minor"/>
      </rPr>
      <t>Eschbach</t>
    </r>
    <r>
      <rPr>
        <sz val="11"/>
        <color theme="1"/>
        <rFont val="Calibri"/>
        <family val="2"/>
        <scheme val="minor"/>
      </rPr>
      <t xml:space="preserve"> </t>
    </r>
  </si>
  <si>
    <r>
      <t xml:space="preserve">Virgo (Jungfrau)  Eva Maria </t>
    </r>
    <r>
      <rPr>
        <b/>
        <sz val="11"/>
        <color theme="1"/>
        <rFont val="Calibri"/>
        <family val="2"/>
        <scheme val="minor"/>
      </rPr>
      <t>Syffridin</t>
    </r>
  </si>
  <si>
    <r>
      <t xml:space="preserve">Valentinus </t>
    </r>
    <r>
      <rPr>
        <b/>
        <sz val="11"/>
        <color theme="1"/>
        <rFont val="Calibri"/>
        <family val="2"/>
        <scheme val="minor"/>
      </rPr>
      <t>Haan</t>
    </r>
    <r>
      <rPr>
        <sz val="11"/>
        <color theme="1"/>
        <rFont val="Calibri"/>
        <family val="2"/>
        <scheme val="minor"/>
      </rPr>
      <t>, Civis et Campanator Asperav.</t>
    </r>
  </si>
  <si>
    <r>
      <t xml:space="preserve">Vidua (eine Witwe)  Ursula </t>
    </r>
    <r>
      <rPr>
        <b/>
        <sz val="11"/>
        <color theme="1"/>
        <rFont val="Calibri"/>
        <family val="2"/>
        <scheme val="minor"/>
      </rPr>
      <t>Ottin</t>
    </r>
    <r>
      <rPr>
        <sz val="11"/>
        <color theme="1"/>
        <rFont val="Calibri"/>
        <family val="2"/>
        <scheme val="minor"/>
      </rPr>
      <t xml:space="preserve"> ex Oberwalluf</t>
    </r>
  </si>
  <si>
    <r>
      <t xml:space="preserve">Adolescens (Jugendlicher)  Valentinus </t>
    </r>
    <r>
      <rPr>
        <b/>
        <sz val="11"/>
        <color theme="1"/>
        <rFont val="Calibri"/>
        <family val="2"/>
        <scheme val="minor"/>
      </rPr>
      <t>Ringe</t>
    </r>
    <r>
      <rPr>
        <b/>
        <u/>
        <sz val="11"/>
        <color theme="1"/>
        <rFont val="Calibri"/>
        <family val="2"/>
        <scheme val="minor"/>
      </rPr>
      <t>ll</t>
    </r>
  </si>
  <si>
    <r>
      <t xml:space="preserve">Virgo (Jungfrau)  Anna Maria </t>
    </r>
    <r>
      <rPr>
        <b/>
        <sz val="11"/>
        <color theme="1"/>
        <rFont val="Calibri"/>
        <family val="2"/>
        <scheme val="minor"/>
      </rPr>
      <t>Münchin</t>
    </r>
  </si>
  <si>
    <r>
      <t xml:space="preserve">Viduus (Witwer)  Joes Ludovicus </t>
    </r>
    <r>
      <rPr>
        <b/>
        <sz val="11"/>
        <color theme="1"/>
        <rFont val="Calibri"/>
        <family val="2"/>
        <scheme val="minor"/>
      </rPr>
      <t xml:space="preserve">Sturm, </t>
    </r>
    <r>
      <rPr>
        <sz val="11"/>
        <color theme="1"/>
        <rFont val="Calibri"/>
        <family val="2"/>
        <scheme val="minor"/>
      </rPr>
      <t>Civis Asper.</t>
    </r>
  </si>
  <si>
    <r>
      <t xml:space="preserve">Virgo (Jungfrau)  Anna Margaretha </t>
    </r>
    <r>
      <rPr>
        <b/>
        <sz val="11"/>
        <color theme="1"/>
        <rFont val="Calibri"/>
        <family val="2"/>
        <scheme val="minor"/>
      </rPr>
      <t>Pezin</t>
    </r>
  </si>
  <si>
    <r>
      <t xml:space="preserve">Dominus [Meister] Joes Wolffgangus </t>
    </r>
    <r>
      <rPr>
        <b/>
        <sz val="11"/>
        <color theme="1"/>
        <rFont val="Calibri"/>
        <family val="2"/>
        <scheme val="minor"/>
      </rPr>
      <t>Faller</t>
    </r>
    <r>
      <rPr>
        <sz val="11"/>
        <color theme="1"/>
        <rFont val="Calibri"/>
        <family val="2"/>
        <scheme val="minor"/>
      </rPr>
      <t xml:space="preserve"> Ludirector Asperavallanus</t>
    </r>
  </si>
  <si>
    <r>
      <t xml:space="preserve">Virgo (Jungfrau)  Maria Elisabetha </t>
    </r>
    <r>
      <rPr>
        <b/>
        <sz val="11"/>
        <color theme="1"/>
        <rFont val="Calibri"/>
        <family val="2"/>
        <scheme val="minor"/>
      </rPr>
      <t>Butzfeldin</t>
    </r>
  </si>
  <si>
    <r>
      <t xml:space="preserve">Adolescens (Jugendlicher)  Joes Petrus </t>
    </r>
    <r>
      <rPr>
        <b/>
        <sz val="11"/>
        <color theme="1"/>
        <rFont val="Calibri"/>
        <family val="2"/>
        <scheme val="minor"/>
      </rPr>
      <t>Geisler</t>
    </r>
  </si>
  <si>
    <r>
      <t xml:space="preserve">Virgo (Jungfrau)  Elisabetha </t>
    </r>
    <r>
      <rPr>
        <b/>
        <sz val="11"/>
        <color theme="1"/>
        <rFont val="Calibri"/>
        <family val="2"/>
        <scheme val="minor"/>
      </rPr>
      <t>Weiskirchin</t>
    </r>
  </si>
  <si>
    <r>
      <t xml:space="preserve">Adolescens (Jugendlicher)  Joes Eberhardus </t>
    </r>
    <r>
      <rPr>
        <b/>
        <sz val="11"/>
        <color theme="1"/>
        <rFont val="Calibri"/>
        <family val="2"/>
        <scheme val="minor"/>
      </rPr>
      <t>Müller</t>
    </r>
  </si>
  <si>
    <r>
      <t xml:space="preserve">Vidua (eine Witwe)  Maria Agnes </t>
    </r>
    <r>
      <rPr>
        <b/>
        <sz val="11"/>
        <color theme="1"/>
        <rFont val="Calibri"/>
        <family val="2"/>
        <scheme val="minor"/>
      </rPr>
      <t>Münchin</t>
    </r>
  </si>
  <si>
    <r>
      <t>Maria Magdalena N (</t>
    </r>
    <r>
      <rPr>
        <i/>
        <sz val="11"/>
        <color theme="1"/>
        <rFont val="Calibri"/>
        <family val="2"/>
        <scheme val="minor"/>
      </rPr>
      <t>kein Fam.</t>
    </r>
    <r>
      <rPr>
        <sz val="11"/>
        <color theme="1"/>
        <rFont val="Calibri"/>
        <family val="2"/>
        <scheme val="minor"/>
      </rPr>
      <t>name) Virgo Asperavallana</t>
    </r>
  </si>
  <si>
    <r>
      <t xml:space="preserve">Adolescens (Jugendlicher)  Franciscus Philippus </t>
    </r>
    <r>
      <rPr>
        <b/>
        <sz val="11"/>
        <color theme="1"/>
        <rFont val="Calibri"/>
        <family val="2"/>
        <scheme val="minor"/>
      </rPr>
      <t>Schweizer</t>
    </r>
  </si>
  <si>
    <r>
      <t xml:space="preserve">Vidua (eine Witwe)  Christina </t>
    </r>
    <r>
      <rPr>
        <b/>
        <sz val="11"/>
        <color theme="1"/>
        <rFont val="Calibri"/>
        <family val="2"/>
        <scheme val="minor"/>
      </rPr>
      <t>Heylin</t>
    </r>
  </si>
  <si>
    <r>
      <t xml:space="preserve">Adolescens (Jugendlicher)  Joes Conradus </t>
    </r>
    <r>
      <rPr>
        <b/>
        <sz val="11"/>
        <color theme="1"/>
        <rFont val="Calibri"/>
        <family val="2"/>
        <scheme val="minor"/>
      </rPr>
      <t>Schöffer</t>
    </r>
  </si>
  <si>
    <r>
      <t xml:space="preserve">Virgo (Jungfrau)  Catharina </t>
    </r>
    <r>
      <rPr>
        <b/>
        <sz val="11"/>
        <color theme="1"/>
        <rFont val="Calibri"/>
        <family val="2"/>
        <scheme val="minor"/>
      </rPr>
      <t>Cronbergerin</t>
    </r>
  </si>
  <si>
    <r>
      <t>Guilielmus Cronbe</t>
    </r>
    <r>
      <rPr>
        <u/>
        <sz val="11"/>
        <color theme="1"/>
        <rFont val="Calibri"/>
        <family val="2"/>
        <scheme val="minor"/>
      </rPr>
      <t>rg</t>
    </r>
    <r>
      <rPr>
        <sz val="11"/>
        <color theme="1"/>
        <rFont val="Calibri"/>
        <family val="2"/>
        <scheme val="minor"/>
      </rPr>
      <t>, Civis Kideeracensis, et Catharina</t>
    </r>
  </si>
  <si>
    <r>
      <t xml:space="preserve">Adolescens (Jugendlicher)  Joes Conradus </t>
    </r>
    <r>
      <rPr>
        <b/>
        <sz val="11"/>
        <color theme="1"/>
        <rFont val="Calibri"/>
        <family val="2"/>
        <scheme val="minor"/>
      </rPr>
      <t>Kettenbach</t>
    </r>
  </si>
  <si>
    <r>
      <t xml:space="preserve">Anna Barbara </t>
    </r>
    <r>
      <rPr>
        <b/>
        <sz val="11"/>
        <color theme="1"/>
        <rFont val="Calibri"/>
        <family val="2"/>
        <scheme val="minor"/>
      </rPr>
      <t>Balthasarin</t>
    </r>
    <r>
      <rPr>
        <sz val="11"/>
        <color theme="1"/>
        <rFont val="Calibri"/>
        <family val="2"/>
        <scheme val="minor"/>
      </rPr>
      <t xml:space="preserve"> ex Villa quadam prope S.</t>
    </r>
    <r>
      <rPr>
        <vertAlign val="superscript"/>
        <sz val="11"/>
        <color theme="1"/>
        <rFont val="Calibri"/>
        <family val="2"/>
        <scheme val="minor"/>
      </rPr>
      <t>tum</t>
    </r>
    <r>
      <rPr>
        <sz val="11"/>
        <color theme="1"/>
        <rFont val="Calibri"/>
        <family val="2"/>
        <scheme val="minor"/>
      </rPr>
      <t xml:space="preserve"> Goarem</t>
    </r>
  </si>
  <si>
    <r>
      <t xml:space="preserve">Viduus (Witwer)  Joes Conradus </t>
    </r>
    <r>
      <rPr>
        <b/>
        <sz val="11"/>
        <color theme="1"/>
        <rFont val="Calibri"/>
        <family val="2"/>
        <scheme val="minor"/>
      </rPr>
      <t>Deuer</t>
    </r>
    <r>
      <rPr>
        <sz val="11"/>
        <color theme="1"/>
        <rFont val="Calibri"/>
        <family val="2"/>
        <scheme val="minor"/>
      </rPr>
      <t>, Civis Asperav.</t>
    </r>
  </si>
  <si>
    <r>
      <t xml:space="preserve">Vidua (eine Witwe)  Anna Maria </t>
    </r>
    <r>
      <rPr>
        <b/>
        <sz val="11"/>
        <color theme="1"/>
        <rFont val="Calibri"/>
        <family val="2"/>
        <scheme val="minor"/>
      </rPr>
      <t>Oberbodemin</t>
    </r>
  </si>
  <si>
    <r>
      <t xml:space="preserve">Adolescens (Jugendlicher)  Stephanus </t>
    </r>
    <r>
      <rPr>
        <b/>
        <sz val="11"/>
        <color theme="1"/>
        <rFont val="Calibri"/>
        <family val="2"/>
        <scheme val="minor"/>
      </rPr>
      <t>Eck</t>
    </r>
    <r>
      <rPr>
        <sz val="11"/>
        <color theme="1"/>
        <rFont val="Calibri"/>
        <family val="2"/>
        <scheme val="minor"/>
      </rPr>
      <t>, Vietor et Civis Mog(unti)nus</t>
    </r>
  </si>
  <si>
    <r>
      <t xml:space="preserve">Virgo (Jungfrau)  Anna Catharina </t>
    </r>
    <r>
      <rPr>
        <b/>
        <sz val="11"/>
        <color theme="1"/>
        <rFont val="Calibri"/>
        <family val="2"/>
        <scheme val="minor"/>
      </rPr>
      <t>Syffridin</t>
    </r>
  </si>
  <si>
    <r>
      <t xml:space="preserve">Adolescens (Jugendlicher)  Joes Wendelinus </t>
    </r>
    <r>
      <rPr>
        <b/>
        <sz val="11"/>
        <color theme="1"/>
        <rFont val="Calibri"/>
        <family val="2"/>
        <scheme val="minor"/>
      </rPr>
      <t>Kirschner</t>
    </r>
  </si>
  <si>
    <r>
      <t xml:space="preserve">Virgo (Jungfrau)  Anna Eva </t>
    </r>
    <r>
      <rPr>
        <b/>
        <sz val="11"/>
        <color theme="1"/>
        <rFont val="Calibri"/>
        <family val="2"/>
        <scheme val="minor"/>
      </rPr>
      <t>Methin</t>
    </r>
  </si>
  <si>
    <r>
      <t xml:space="preserve">Joes </t>
    </r>
    <r>
      <rPr>
        <b/>
        <sz val="11"/>
        <color theme="1"/>
        <rFont val="Calibri"/>
        <family val="2"/>
        <scheme val="minor"/>
      </rPr>
      <t>Eschbbach</t>
    </r>
    <r>
      <rPr>
        <sz val="11"/>
        <color theme="1"/>
        <rFont val="Calibri"/>
        <family val="2"/>
        <scheme val="minor"/>
      </rPr>
      <t>, Civis et Vietor Asperavallanus</t>
    </r>
  </si>
  <si>
    <r>
      <t xml:space="preserve">Famula sua Margaretha </t>
    </r>
    <r>
      <rPr>
        <b/>
        <sz val="11"/>
        <color theme="1"/>
        <rFont val="Calibri"/>
        <family val="2"/>
        <scheme val="minor"/>
      </rPr>
      <t>Frizin</t>
    </r>
    <r>
      <rPr>
        <sz val="11"/>
        <color theme="1"/>
        <rFont val="Calibri"/>
        <family val="2"/>
        <scheme val="minor"/>
      </rPr>
      <t xml:space="preserve"> ex Frauenstein</t>
    </r>
  </si>
  <si>
    <r>
      <t xml:space="preserve">Matthias </t>
    </r>
    <r>
      <rPr>
        <b/>
        <sz val="11"/>
        <color theme="1"/>
        <rFont val="Calibri"/>
        <family val="2"/>
        <scheme val="minor"/>
      </rPr>
      <t>Schuffel</t>
    </r>
    <r>
      <rPr>
        <sz val="11"/>
        <color theme="1"/>
        <rFont val="Calibri"/>
        <family val="2"/>
        <scheme val="minor"/>
      </rPr>
      <t>, Miles Hass. acatholicus</t>
    </r>
  </si>
  <si>
    <r>
      <t xml:space="preserve">Virgo (Jungfrau)  Maria Catharina </t>
    </r>
    <r>
      <rPr>
        <b/>
        <sz val="11"/>
        <color theme="1"/>
        <rFont val="Calibri"/>
        <family val="2"/>
        <scheme val="minor"/>
      </rPr>
      <t>Pezin</t>
    </r>
  </si>
  <si>
    <r>
      <t xml:space="preserve">Joes </t>
    </r>
    <r>
      <rPr>
        <b/>
        <sz val="11"/>
        <color theme="1"/>
        <rFont val="Calibri"/>
        <family val="2"/>
        <scheme val="minor"/>
      </rPr>
      <t>Syffrid</t>
    </r>
    <r>
      <rPr>
        <sz val="11"/>
        <color theme="1"/>
        <rFont val="Calibri"/>
        <family val="2"/>
        <scheme val="minor"/>
      </rPr>
      <t>, Viduus (Witwer)  Asperavallanus</t>
    </r>
  </si>
  <si>
    <r>
      <t xml:space="preserve">Anna Maria </t>
    </r>
    <r>
      <rPr>
        <b/>
        <sz val="11"/>
        <color theme="1"/>
        <rFont val="Calibri"/>
        <family val="2"/>
        <scheme val="minor"/>
      </rPr>
      <t>Münchin</t>
    </r>
  </si>
  <si>
    <r>
      <t xml:space="preserve">Viduus (Witwer)  Joes Georgius </t>
    </r>
    <r>
      <rPr>
        <b/>
        <sz val="11"/>
        <color theme="1"/>
        <rFont val="Calibri"/>
        <family val="2"/>
        <scheme val="minor"/>
      </rPr>
      <t>Dieffenbach</t>
    </r>
    <r>
      <rPr>
        <sz val="11"/>
        <color theme="1"/>
        <rFont val="Calibri"/>
        <family val="2"/>
        <scheme val="minor"/>
      </rPr>
      <t xml:space="preserve"> Incola [Bewohner]  Moguntinus ex Parochia S. Ignatii</t>
    </r>
  </si>
  <si>
    <r>
      <t xml:space="preserve">Virgo (Jungfrau)  Anna Barbara </t>
    </r>
    <r>
      <rPr>
        <b/>
        <sz val="11"/>
        <color theme="1"/>
        <rFont val="Calibri"/>
        <family val="2"/>
        <scheme val="minor"/>
      </rPr>
      <t>Wiesin</t>
    </r>
    <r>
      <rPr>
        <sz val="11"/>
        <color theme="1"/>
        <rFont val="Calibri"/>
        <family val="2"/>
        <scheme val="minor"/>
      </rPr>
      <t xml:space="preserve"> </t>
    </r>
  </si>
  <si>
    <r>
      <t xml:space="preserve">Adolescens (Jugendlicher)  Joes Jacobus </t>
    </r>
    <r>
      <rPr>
        <b/>
        <sz val="11"/>
        <color theme="1"/>
        <rFont val="Calibri"/>
        <family val="2"/>
        <scheme val="minor"/>
      </rPr>
      <t>Emmel</t>
    </r>
  </si>
  <si>
    <r>
      <t xml:space="preserve">Mulier Catharina </t>
    </r>
    <r>
      <rPr>
        <b/>
        <sz val="11"/>
        <color theme="1"/>
        <rFont val="Calibri"/>
        <family val="2"/>
        <scheme val="minor"/>
      </rPr>
      <t>Schmittin</t>
    </r>
  </si>
  <si>
    <r>
      <t xml:space="preserve">Adolescens (Jugendlicher)  Georgius Melchior </t>
    </r>
    <r>
      <rPr>
        <b/>
        <sz val="11"/>
        <color theme="1"/>
        <rFont val="Calibri"/>
        <family val="2"/>
        <scheme val="minor"/>
      </rPr>
      <t>Keßler</t>
    </r>
    <r>
      <rPr>
        <sz val="11"/>
        <color theme="1"/>
        <rFont val="Calibri"/>
        <family val="2"/>
        <scheme val="minor"/>
      </rPr>
      <t>, Miles Saxonicus</t>
    </r>
  </si>
  <si>
    <r>
      <t xml:space="preserve">Virgo (Jungfrau)  Barbara </t>
    </r>
    <r>
      <rPr>
        <b/>
        <sz val="11"/>
        <color theme="1"/>
        <rFont val="Calibri"/>
        <family val="2"/>
        <scheme val="minor"/>
      </rPr>
      <t>Ingedultin</t>
    </r>
    <r>
      <rPr>
        <sz val="11"/>
        <color theme="1"/>
        <rFont val="Calibri"/>
        <family val="2"/>
        <scheme val="minor"/>
      </rPr>
      <t>, Famula Erbacensis</t>
    </r>
  </si>
  <si>
    <r>
      <t xml:space="preserve">Adolescens (Jugendlicher)  Joes Jacobus </t>
    </r>
    <r>
      <rPr>
        <b/>
        <sz val="11"/>
        <color theme="1"/>
        <rFont val="Calibri"/>
        <family val="2"/>
        <scheme val="minor"/>
      </rPr>
      <t>Rath</t>
    </r>
  </si>
  <si>
    <r>
      <t xml:space="preserve">Virgo (Jungfrau)  Anna Maria </t>
    </r>
    <r>
      <rPr>
        <b/>
        <sz val="11"/>
        <color theme="1"/>
        <rFont val="Calibri"/>
        <family val="2"/>
        <scheme val="minor"/>
      </rPr>
      <t>Syffridin</t>
    </r>
  </si>
  <si>
    <r>
      <t xml:space="preserve">Adolescens (Jugendlicher)  Joes </t>
    </r>
    <r>
      <rPr>
        <b/>
        <sz val="11"/>
        <color theme="1"/>
        <rFont val="Calibri"/>
        <family val="2"/>
        <scheme val="minor"/>
      </rPr>
      <t>Rheinberger</t>
    </r>
  </si>
  <si>
    <r>
      <t xml:space="preserve">Virgo (Jungfrau)  Anna Elisabetha </t>
    </r>
    <r>
      <rPr>
        <b/>
        <sz val="11"/>
        <color theme="1"/>
        <rFont val="Calibri"/>
        <family val="2"/>
        <scheme val="minor"/>
      </rPr>
      <t>Ringelin</t>
    </r>
  </si>
  <si>
    <r>
      <t xml:space="preserve">Adolescens (Jugendlicher)  Joes </t>
    </r>
    <r>
      <rPr>
        <b/>
        <sz val="11"/>
        <color theme="1"/>
        <rFont val="Calibri"/>
        <family val="2"/>
        <scheme val="minor"/>
      </rPr>
      <t>Münch</t>
    </r>
  </si>
  <si>
    <r>
      <t xml:space="preserve">Virgo (Jungfrau)  Anna Elisabetha </t>
    </r>
    <r>
      <rPr>
        <b/>
        <sz val="11"/>
        <color theme="1"/>
        <rFont val="Calibri"/>
        <family val="2"/>
        <scheme val="minor"/>
      </rPr>
      <t>Eschbachin</t>
    </r>
  </si>
  <si>
    <r>
      <t xml:space="preserve">Adolescens (Jugendlicher)  Severinus </t>
    </r>
    <r>
      <rPr>
        <b/>
        <sz val="11"/>
        <color theme="1"/>
        <rFont val="Calibri"/>
        <family val="2"/>
        <scheme val="minor"/>
      </rPr>
      <t>Rübel</t>
    </r>
    <r>
      <rPr>
        <sz val="11"/>
        <color theme="1"/>
        <rFont val="Calibri"/>
        <family val="2"/>
        <scheme val="minor"/>
      </rPr>
      <t xml:space="preserve"> ex Mertenstein</t>
    </r>
  </si>
  <si>
    <r>
      <t xml:space="preserve">Virgo (Jungfrau)  Maria Eulalia </t>
    </r>
    <r>
      <rPr>
        <b/>
        <sz val="11"/>
        <color theme="1"/>
        <rFont val="Calibri"/>
        <family val="2"/>
        <scheme val="minor"/>
      </rPr>
      <t>Münchin</t>
    </r>
  </si>
  <si>
    <r>
      <t xml:space="preserve">Viduus (Witwer)  Gisbert </t>
    </r>
    <r>
      <rPr>
        <b/>
        <sz val="11"/>
        <color theme="1"/>
        <rFont val="Calibri"/>
        <family val="2"/>
        <scheme val="minor"/>
      </rPr>
      <t>Rumpel</t>
    </r>
    <r>
      <rPr>
        <sz val="11"/>
        <color theme="1"/>
        <rFont val="Calibri"/>
        <family val="2"/>
        <scheme val="minor"/>
      </rPr>
      <t xml:space="preserve"> ex Runckel</t>
    </r>
  </si>
  <si>
    <r>
      <t xml:space="preserve">Vidua (eine Witwe)  Odilia </t>
    </r>
    <r>
      <rPr>
        <b/>
        <sz val="11"/>
        <color theme="1"/>
        <rFont val="Calibri"/>
        <family val="2"/>
        <scheme val="minor"/>
      </rPr>
      <t>Döllin</t>
    </r>
    <r>
      <rPr>
        <sz val="11"/>
        <color theme="1"/>
        <rFont val="Calibri"/>
        <family val="2"/>
        <scheme val="minor"/>
      </rPr>
      <t xml:space="preserve"> Molitrix [ein Frauenheld?] auf der Dörrmühl</t>
    </r>
  </si>
  <si>
    <r>
      <t xml:space="preserve">Dominus [Meister] Jodocus </t>
    </r>
    <r>
      <rPr>
        <b/>
        <sz val="11"/>
        <color theme="1"/>
        <rFont val="Calibri"/>
        <family val="2"/>
        <scheme val="minor"/>
      </rPr>
      <t>Lamberti</t>
    </r>
    <r>
      <rPr>
        <sz val="11"/>
        <color theme="1"/>
        <rFont val="Calibri"/>
        <family val="2"/>
        <scheme val="minor"/>
      </rPr>
      <t>, Scriba Curiae Asperavallanae</t>
    </r>
  </si>
  <si>
    <r>
      <t xml:space="preserve">Virgo (Jungfrau)  Anna Maria </t>
    </r>
    <r>
      <rPr>
        <b/>
        <sz val="11"/>
        <color theme="1"/>
        <rFont val="Calibri"/>
        <family val="2"/>
        <scheme val="minor"/>
      </rPr>
      <t>Hoffmännin</t>
    </r>
  </si>
  <si>
    <r>
      <t xml:space="preserve">Dominus [Meister] Joes </t>
    </r>
    <r>
      <rPr>
        <b/>
        <sz val="11"/>
        <color theme="1"/>
        <rFont val="Calibri"/>
        <family val="2"/>
        <scheme val="minor"/>
      </rPr>
      <t>Weiskirch</t>
    </r>
    <r>
      <rPr>
        <sz val="11"/>
        <color theme="1"/>
        <rFont val="Calibri"/>
        <family val="2"/>
        <scheme val="minor"/>
      </rPr>
      <t xml:space="preserve"> p.t. Ludimagister [Spielmeister] Neovillanus</t>
    </r>
  </si>
  <si>
    <r>
      <t xml:space="preserve">Virgo (Jungfrau)  Maria Eva </t>
    </r>
    <r>
      <rPr>
        <b/>
        <sz val="11"/>
        <color theme="1"/>
        <rFont val="Calibri"/>
        <family val="2"/>
        <scheme val="minor"/>
      </rPr>
      <t>Münchin</t>
    </r>
  </si>
  <si>
    <r>
      <t xml:space="preserve">Joes Jacobus </t>
    </r>
    <r>
      <rPr>
        <b/>
        <sz val="11"/>
        <color theme="1"/>
        <rFont val="Calibri"/>
        <family val="2"/>
        <scheme val="minor"/>
      </rPr>
      <t>Ohlbach</t>
    </r>
  </si>
  <si>
    <r>
      <t xml:space="preserve">Virgo (Jungfrau)  Anna Elisabetha </t>
    </r>
    <r>
      <rPr>
        <b/>
        <sz val="11"/>
        <color theme="1"/>
        <rFont val="Calibri"/>
        <family val="2"/>
        <scheme val="minor"/>
      </rPr>
      <t>Baarzin</t>
    </r>
  </si>
  <si>
    <r>
      <t xml:space="preserve">Dominus [Meister] Joes </t>
    </r>
    <r>
      <rPr>
        <b/>
        <sz val="11"/>
        <color theme="1"/>
        <rFont val="Calibri"/>
        <family val="2"/>
        <scheme val="minor"/>
      </rPr>
      <t>Franckfurter</t>
    </r>
    <r>
      <rPr>
        <sz val="11"/>
        <color theme="1"/>
        <rFont val="Calibri"/>
        <family val="2"/>
        <scheme val="minor"/>
      </rPr>
      <t>, Scabinus Asperavallanus</t>
    </r>
  </si>
  <si>
    <r>
      <t xml:space="preserve">Vidua (eine Witwe)  Eulalia </t>
    </r>
    <r>
      <rPr>
        <b/>
        <sz val="11"/>
        <color theme="1"/>
        <rFont val="Calibri"/>
        <family val="2"/>
        <scheme val="minor"/>
      </rPr>
      <t>Münchin</t>
    </r>
  </si>
  <si>
    <r>
      <t xml:space="preserve">Dominus [Meister] Sebastianus </t>
    </r>
    <r>
      <rPr>
        <b/>
        <sz val="11"/>
        <color theme="1"/>
        <rFont val="Calibri"/>
        <family val="2"/>
        <scheme val="minor"/>
      </rPr>
      <t>Stattmüller</t>
    </r>
    <r>
      <rPr>
        <sz val="11"/>
        <color theme="1"/>
        <rFont val="Calibri"/>
        <family val="2"/>
        <scheme val="minor"/>
      </rPr>
      <t xml:space="preserve"> Procuratur in Dieffenthal vigilantissimus</t>
    </r>
  </si>
  <si>
    <r>
      <t xml:space="preserve">Vidua (eine Witwe)  Margaretha </t>
    </r>
    <r>
      <rPr>
        <b/>
        <sz val="11"/>
        <color theme="1"/>
        <rFont val="Calibri"/>
        <family val="2"/>
        <scheme val="minor"/>
      </rPr>
      <t>Pezin</t>
    </r>
  </si>
  <si>
    <r>
      <t xml:space="preserve">Adolescens (Jugendlicher)  Joes Georgius </t>
    </r>
    <r>
      <rPr>
        <b/>
        <sz val="11"/>
        <color theme="1"/>
        <rFont val="Calibri"/>
        <family val="2"/>
        <scheme val="minor"/>
      </rPr>
      <t>Seiff</t>
    </r>
  </si>
  <si>
    <r>
      <t xml:space="preserve">Virgo (Jungfrau)  Gertrudis </t>
    </r>
    <r>
      <rPr>
        <b/>
        <sz val="11"/>
        <color theme="1"/>
        <rFont val="Calibri"/>
        <family val="2"/>
        <scheme val="minor"/>
      </rPr>
      <t>Frizin</t>
    </r>
  </si>
  <si>
    <r>
      <t xml:space="preserve">Adolescens (Jugendlicher)  Joes Martinus </t>
    </r>
    <r>
      <rPr>
        <b/>
        <sz val="11"/>
        <color theme="1"/>
        <rFont val="Calibri"/>
        <family val="2"/>
        <scheme val="minor"/>
      </rPr>
      <t>Ohler</t>
    </r>
  </si>
  <si>
    <r>
      <t xml:space="preserve">Virgo (Jungfrau)  Maria Catharina </t>
    </r>
    <r>
      <rPr>
        <b/>
        <sz val="11"/>
        <color theme="1"/>
        <rFont val="Calibri"/>
        <family val="2"/>
        <scheme val="minor"/>
      </rPr>
      <t>Marckloffin</t>
    </r>
  </si>
  <si>
    <r>
      <t xml:space="preserve">Adolescens (Jugendlicher)  Christophorus </t>
    </r>
    <r>
      <rPr>
        <b/>
        <sz val="11"/>
        <color theme="1"/>
        <rFont val="Calibri"/>
        <family val="2"/>
        <scheme val="minor"/>
      </rPr>
      <t>Geisler</t>
    </r>
  </si>
  <si>
    <r>
      <t xml:space="preserve">Virgo (Jungfrau)  Maria Elisabetha </t>
    </r>
    <r>
      <rPr>
        <b/>
        <sz val="11"/>
        <color theme="1"/>
        <rFont val="Calibri"/>
        <family val="2"/>
        <scheme val="minor"/>
      </rPr>
      <t>Pezin</t>
    </r>
  </si>
  <si>
    <r>
      <t xml:space="preserve">Adolescens (Jugendlicher)  Andreas </t>
    </r>
    <r>
      <rPr>
        <b/>
        <sz val="11"/>
        <color theme="1"/>
        <rFont val="Calibri"/>
        <family val="2"/>
        <scheme val="minor"/>
      </rPr>
      <t>Preis</t>
    </r>
  </si>
  <si>
    <r>
      <t xml:space="preserve">Virgo (Jungfrau)  Maria Catharina </t>
    </r>
    <r>
      <rPr>
        <b/>
        <sz val="11"/>
        <color theme="1"/>
        <rFont val="Calibri"/>
        <family val="2"/>
        <scheme val="minor"/>
      </rPr>
      <t>Weiskirchin</t>
    </r>
  </si>
  <si>
    <r>
      <t xml:space="preserve">Adolescens (Jugendlicher)  Joes Henricus </t>
    </r>
    <r>
      <rPr>
        <b/>
        <sz val="11"/>
        <color theme="1"/>
        <rFont val="Calibri"/>
        <family val="2"/>
        <scheme val="minor"/>
      </rPr>
      <t>Wagner</t>
    </r>
  </si>
  <si>
    <r>
      <t xml:space="preserve">Virgo (Jungfrau)  Odilia </t>
    </r>
    <r>
      <rPr>
        <b/>
        <sz val="11"/>
        <color theme="1"/>
        <rFont val="Calibri"/>
        <family val="2"/>
        <scheme val="minor"/>
      </rPr>
      <t>Heylin</t>
    </r>
  </si>
  <si>
    <r>
      <t xml:space="preserve">? Wilhelmus </t>
    </r>
    <r>
      <rPr>
        <b/>
        <sz val="11"/>
        <color theme="1"/>
        <rFont val="Calibri"/>
        <family val="2"/>
        <scheme val="minor"/>
      </rPr>
      <t>Rath</t>
    </r>
  </si>
  <si>
    <r>
      <t xml:space="preserve">Adolescens (Jugendlicher)  Christianus Jacobus </t>
    </r>
    <r>
      <rPr>
        <b/>
        <sz val="11"/>
        <color theme="1"/>
        <rFont val="Calibri"/>
        <family val="2"/>
        <scheme val="minor"/>
      </rPr>
      <t>Korn</t>
    </r>
  </si>
  <si>
    <r>
      <t xml:space="preserve">Virgo (Jungfrau)  Maria Elisabetha </t>
    </r>
    <r>
      <rPr>
        <b/>
        <sz val="11"/>
        <color theme="1"/>
        <rFont val="Calibri"/>
        <family val="2"/>
        <scheme val="minor"/>
      </rPr>
      <t>Kettebachin</t>
    </r>
  </si>
  <si>
    <r>
      <t xml:space="preserve">Viduus (Witwer)  Leonardus </t>
    </r>
    <r>
      <rPr>
        <b/>
        <sz val="11"/>
        <color theme="1"/>
        <rFont val="Calibri"/>
        <family val="2"/>
        <scheme val="minor"/>
      </rPr>
      <t>Th(?)ehan</t>
    </r>
  </si>
  <si>
    <r>
      <t xml:space="preserve">Mulier Elisabetha </t>
    </r>
    <r>
      <rPr>
        <b/>
        <sz val="11"/>
        <color theme="1"/>
        <rFont val="Calibri"/>
        <family val="2"/>
        <scheme val="minor"/>
      </rPr>
      <t>Gottaßlabin</t>
    </r>
  </si>
  <si>
    <r>
      <t xml:space="preserve">Viduus (Witwer)  Antonius </t>
    </r>
    <r>
      <rPr>
        <b/>
        <sz val="11"/>
        <color theme="1"/>
        <rFont val="Calibri"/>
        <family val="2"/>
        <scheme val="minor"/>
      </rPr>
      <t>Fischbach,</t>
    </r>
    <r>
      <rPr>
        <sz val="11"/>
        <color theme="1"/>
        <rFont val="Calibri"/>
        <family val="2"/>
        <scheme val="minor"/>
      </rPr>
      <t xml:space="preserve"> Incola [Bewohner]  Asper.</t>
    </r>
  </si>
  <si>
    <r>
      <t xml:space="preserve">Virgo (Jungfrau)  Anna Catharina </t>
    </r>
    <r>
      <rPr>
        <b/>
        <sz val="11"/>
        <color theme="1"/>
        <rFont val="Calibri"/>
        <family val="2"/>
        <scheme val="minor"/>
      </rPr>
      <t>Winterichin</t>
    </r>
  </si>
  <si>
    <r>
      <t xml:space="preserve">Adolescens (Jugendlicher)  Joes Gerardus </t>
    </r>
    <r>
      <rPr>
        <b/>
        <sz val="11"/>
        <color theme="1"/>
        <rFont val="Calibri"/>
        <family val="2"/>
        <scheme val="minor"/>
      </rPr>
      <t>Schweizer</t>
    </r>
  </si>
  <si>
    <r>
      <t xml:space="preserve">Virgo (Jungfrau)  Maria Elisabetha </t>
    </r>
    <r>
      <rPr>
        <b/>
        <sz val="11"/>
        <color theme="1"/>
        <rFont val="Calibri"/>
        <family val="2"/>
        <scheme val="minor"/>
      </rPr>
      <t>Lambertin</t>
    </r>
  </si>
  <si>
    <r>
      <t xml:space="preserve">Adolescens (Jugendlicher)  Joes Adamus </t>
    </r>
    <r>
      <rPr>
        <b/>
        <sz val="11"/>
        <color theme="1"/>
        <rFont val="Calibri"/>
        <family val="2"/>
        <scheme val="minor"/>
      </rPr>
      <t>Schöffer</t>
    </r>
  </si>
  <si>
    <r>
      <t xml:space="preserve">Dominus [Meister] Joes Gregorius </t>
    </r>
    <r>
      <rPr>
        <b/>
        <sz val="11"/>
        <color theme="1"/>
        <rFont val="Calibri"/>
        <family val="2"/>
        <scheme val="minor"/>
      </rPr>
      <t>Hoffmann,</t>
    </r>
    <r>
      <rPr>
        <sz val="11"/>
        <color theme="1"/>
        <rFont val="Calibri"/>
        <family val="2"/>
        <scheme val="minor"/>
      </rPr>
      <t xml:space="preserve"> Praetor Asperavallanus</t>
    </r>
  </si>
  <si>
    <r>
      <t xml:space="preserve">Matrona Angela </t>
    </r>
    <r>
      <rPr>
        <b/>
        <sz val="11"/>
        <color theme="1"/>
        <rFont val="Calibri"/>
        <family val="2"/>
        <scheme val="minor"/>
      </rPr>
      <t>Schmittin</t>
    </r>
  </si>
  <si>
    <r>
      <t xml:space="preserve">Adolescens (Jugendlicher)  Joes Petrus </t>
    </r>
    <r>
      <rPr>
        <b/>
        <sz val="11"/>
        <color theme="1"/>
        <rFont val="Calibri"/>
        <family val="2"/>
        <scheme val="minor"/>
      </rPr>
      <t>Saffenberger</t>
    </r>
  </si>
  <si>
    <r>
      <t xml:space="preserve">Virgo (Jungfrau)  Maria Catharina </t>
    </r>
    <r>
      <rPr>
        <b/>
        <sz val="11"/>
        <color theme="1"/>
        <rFont val="Calibri"/>
        <family val="2"/>
        <scheme val="minor"/>
      </rPr>
      <t>Hoffmänin</t>
    </r>
  </si>
  <si>
    <r>
      <t xml:space="preserve">? Joes </t>
    </r>
    <r>
      <rPr>
        <b/>
        <sz val="11"/>
        <color theme="1"/>
        <rFont val="Calibri"/>
        <family val="2"/>
        <scheme val="minor"/>
      </rPr>
      <t>Daschmann</t>
    </r>
  </si>
  <si>
    <r>
      <t xml:space="preserve">Virgo (Jungfrau)  Anna Maria </t>
    </r>
    <r>
      <rPr>
        <b/>
        <sz val="11"/>
        <color theme="1"/>
        <rFont val="Calibri"/>
        <family val="2"/>
        <scheme val="minor"/>
      </rPr>
      <t>Rathin</t>
    </r>
  </si>
  <si>
    <r>
      <t xml:space="preserve">Adolescens (Jugendlicher)  Joes Jacobus </t>
    </r>
    <r>
      <rPr>
        <b/>
        <sz val="11"/>
        <color theme="1"/>
        <rFont val="Calibri"/>
        <family val="2"/>
        <scheme val="minor"/>
      </rPr>
      <t>Embacher</t>
    </r>
  </si>
  <si>
    <r>
      <t xml:space="preserve">Virgo (Jungfrau)  Maria Elisabetha </t>
    </r>
    <r>
      <rPr>
        <b/>
        <sz val="11"/>
        <color theme="1"/>
        <rFont val="Calibri"/>
        <family val="2"/>
        <scheme val="minor"/>
      </rPr>
      <t>Franckfurterin</t>
    </r>
  </si>
  <si>
    <r>
      <t xml:space="preserve">Adolescens (Jugendlicher)  Joes Ludovicus </t>
    </r>
    <r>
      <rPr>
        <b/>
        <sz val="11"/>
        <color theme="1"/>
        <rFont val="Calibri"/>
        <family val="2"/>
        <scheme val="minor"/>
      </rPr>
      <t>Sturm</t>
    </r>
  </si>
  <si>
    <r>
      <t xml:space="preserve">Virgo (Jungfrau)  Maria Elisabetha </t>
    </r>
    <r>
      <rPr>
        <b/>
        <sz val="11"/>
        <color theme="1"/>
        <rFont val="Calibri"/>
        <family val="2"/>
        <scheme val="minor"/>
      </rPr>
      <t>Müllerin</t>
    </r>
  </si>
  <si>
    <r>
      <t xml:space="preserve">Adolescens (Jugendlicher)  Joes Henricus </t>
    </r>
    <r>
      <rPr>
        <b/>
        <sz val="11"/>
        <color theme="1"/>
        <rFont val="Calibri"/>
        <family val="2"/>
        <scheme val="minor"/>
      </rPr>
      <t>Würzfeld</t>
    </r>
  </si>
  <si>
    <r>
      <t xml:space="preserve">Virgo (Jungfrau)  Maria Elisabetha </t>
    </r>
    <r>
      <rPr>
        <b/>
        <sz val="11"/>
        <color theme="1"/>
        <rFont val="Calibri"/>
        <family val="2"/>
        <scheme val="minor"/>
      </rPr>
      <t>Geislerin</t>
    </r>
  </si>
  <si>
    <r>
      <t xml:space="preserve">Dominus [Meister] Joes </t>
    </r>
    <r>
      <rPr>
        <b/>
        <sz val="11"/>
        <color theme="1"/>
        <rFont val="Calibri"/>
        <family val="2"/>
        <scheme val="minor"/>
      </rPr>
      <t>Jacobus</t>
    </r>
    <r>
      <rPr>
        <sz val="11"/>
        <color theme="1"/>
        <rFont val="Calibri"/>
        <family val="2"/>
        <scheme val="minor"/>
      </rPr>
      <t xml:space="preserve"> p.t. Ludimagister [Spielmeister] Asperavallanus</t>
    </r>
  </si>
  <si>
    <r>
      <t xml:space="preserve">Virgo (Jungfrau)  Maria Barbara </t>
    </r>
    <r>
      <rPr>
        <b/>
        <sz val="11"/>
        <color theme="1"/>
        <rFont val="Calibri"/>
        <family val="2"/>
        <scheme val="minor"/>
      </rPr>
      <t>Nünin</t>
    </r>
  </si>
  <si>
    <r>
      <t xml:space="preserve">Adolescens (Jugendlicher)  Joes Martinus </t>
    </r>
    <r>
      <rPr>
        <b/>
        <sz val="11"/>
        <color theme="1"/>
        <rFont val="Calibri"/>
        <family val="2"/>
        <scheme val="minor"/>
      </rPr>
      <t>Kettenbach</t>
    </r>
  </si>
  <si>
    <r>
      <t xml:space="preserve">Virgo (Jungfrau)  Maria Margaretha </t>
    </r>
    <r>
      <rPr>
        <b/>
        <sz val="11"/>
        <color theme="1"/>
        <rFont val="Calibri"/>
        <family val="2"/>
        <scheme val="minor"/>
      </rPr>
      <t>Wagnerin</t>
    </r>
  </si>
  <si>
    <r>
      <t xml:space="preserve">Adolescens (Jugendlicher)  Adamus </t>
    </r>
    <r>
      <rPr>
        <b/>
        <sz val="11"/>
        <color theme="1"/>
        <rFont val="Calibri"/>
        <family val="2"/>
        <scheme val="minor"/>
      </rPr>
      <t>Schuth</t>
    </r>
  </si>
  <si>
    <r>
      <t xml:space="preserve">Maria Felicitas </t>
    </r>
    <r>
      <rPr>
        <b/>
        <sz val="11"/>
        <color theme="1"/>
        <rFont val="Calibri"/>
        <family val="2"/>
        <scheme val="minor"/>
      </rPr>
      <t>Marckloffin</t>
    </r>
  </si>
  <si>
    <r>
      <t xml:space="preserve">Joannes </t>
    </r>
    <r>
      <rPr>
        <b/>
        <sz val="11"/>
        <color theme="1"/>
        <rFont val="Calibri"/>
        <family val="2"/>
        <scheme val="minor"/>
      </rPr>
      <t>Weidt</t>
    </r>
    <r>
      <rPr>
        <sz val="11"/>
        <color theme="1"/>
        <rFont val="Calibri"/>
        <family val="2"/>
        <scheme val="minor"/>
      </rPr>
      <t>, Famulus [ein Kellner]  Asp., oriundus (einheimisch)  ex Hassia</t>
    </r>
  </si>
  <si>
    <r>
      <t xml:space="preserve">Eva Catharina </t>
    </r>
    <r>
      <rPr>
        <b/>
        <sz val="11"/>
        <color theme="1"/>
        <rFont val="Calibri"/>
        <family val="2"/>
        <scheme val="minor"/>
      </rPr>
      <t>Rothin</t>
    </r>
  </si>
  <si>
    <r>
      <t xml:space="preserve">Adolescens (Jugendlicher)  Joachim </t>
    </r>
    <r>
      <rPr>
        <b/>
        <sz val="11"/>
        <color theme="1"/>
        <rFont val="Calibri"/>
        <family val="2"/>
        <scheme val="minor"/>
      </rPr>
      <t>Seiff</t>
    </r>
  </si>
  <si>
    <r>
      <t xml:space="preserve">Virgo (Jungfrau)  Maria Eva </t>
    </r>
    <r>
      <rPr>
        <b/>
        <sz val="11"/>
        <color theme="1"/>
        <rFont val="Calibri"/>
        <family val="2"/>
        <scheme val="minor"/>
      </rPr>
      <t>Kettebachin</t>
    </r>
  </si>
  <si>
    <r>
      <t xml:space="preserve">Adolescens (Jugendlicher)  Guilielmus </t>
    </r>
    <r>
      <rPr>
        <b/>
        <sz val="11"/>
        <color theme="1"/>
        <rFont val="Calibri"/>
        <family val="2"/>
        <scheme val="minor"/>
      </rPr>
      <t xml:space="preserve">Emmel </t>
    </r>
  </si>
  <si>
    <r>
      <t xml:space="preserve">Virgo (Jungfrau)  Ottilia </t>
    </r>
    <r>
      <rPr>
        <b/>
        <sz val="11"/>
        <color theme="1"/>
        <rFont val="Calibri"/>
        <family val="2"/>
        <scheme val="minor"/>
      </rPr>
      <t>Schmi</t>
    </r>
    <r>
      <rPr>
        <b/>
        <u/>
        <sz val="11"/>
        <color theme="1"/>
        <rFont val="Calibri"/>
        <family val="2"/>
        <scheme val="minor"/>
      </rPr>
      <t>t</t>
    </r>
    <r>
      <rPr>
        <b/>
        <sz val="11"/>
        <color theme="1"/>
        <rFont val="Calibri"/>
        <family val="2"/>
        <scheme val="minor"/>
      </rPr>
      <t>tin</t>
    </r>
  </si>
  <si>
    <r>
      <t>Jacobus Schmi</t>
    </r>
    <r>
      <rPr>
        <u/>
        <sz val="11"/>
        <color theme="1"/>
        <rFont val="Calibri"/>
        <family val="2"/>
        <scheme val="minor"/>
      </rPr>
      <t>d</t>
    </r>
    <r>
      <rPr>
        <sz val="11"/>
        <color theme="1"/>
        <rFont val="Calibri"/>
        <family val="2"/>
        <scheme val="minor"/>
      </rPr>
      <t>t, Civis Asperav., et Eva</t>
    </r>
  </si>
  <si>
    <r>
      <t xml:space="preserve">Adolescens (Jugendlicher)  Matthaeus Nicolaus </t>
    </r>
    <r>
      <rPr>
        <b/>
        <sz val="11"/>
        <color theme="1"/>
        <rFont val="Calibri"/>
        <family val="2"/>
        <scheme val="minor"/>
      </rPr>
      <t>Dengeler</t>
    </r>
  </si>
  <si>
    <r>
      <t xml:space="preserve">Virgo (Jungfrau)  Maria Agnes </t>
    </r>
    <r>
      <rPr>
        <b/>
        <sz val="11"/>
        <color theme="1"/>
        <rFont val="Calibri"/>
        <family val="2"/>
        <scheme val="minor"/>
      </rPr>
      <t>Isingerin</t>
    </r>
  </si>
  <si>
    <r>
      <t xml:space="preserve">Adolescens (Jugendlicher)  Joes Martinus </t>
    </r>
    <r>
      <rPr>
        <b/>
        <sz val="11"/>
        <color theme="1"/>
        <rFont val="Calibri"/>
        <family val="2"/>
        <scheme val="minor"/>
      </rPr>
      <t>Limbach</t>
    </r>
  </si>
  <si>
    <r>
      <t xml:space="preserve">Virgo (Jungfrau)  Judith </t>
    </r>
    <r>
      <rPr>
        <b/>
        <sz val="11"/>
        <color theme="1"/>
        <rFont val="Calibri"/>
        <family val="2"/>
        <scheme val="minor"/>
      </rPr>
      <t>Ringelin</t>
    </r>
  </si>
  <si>
    <r>
      <t xml:space="preserve">Dominus [Meister] Joes Gregorius </t>
    </r>
    <r>
      <rPr>
        <b/>
        <sz val="11"/>
        <color theme="1"/>
        <rFont val="Calibri"/>
        <family val="2"/>
        <scheme val="minor"/>
      </rPr>
      <t>Hoffman</t>
    </r>
    <r>
      <rPr>
        <sz val="11"/>
        <color theme="1"/>
        <rFont val="Calibri"/>
        <family val="2"/>
        <scheme val="minor"/>
      </rPr>
      <t>, Praetor Asperavallanus</t>
    </r>
  </si>
  <si>
    <r>
      <t xml:space="preserve">Domina Anna Christina </t>
    </r>
    <r>
      <rPr>
        <b/>
        <sz val="11"/>
        <color theme="1"/>
        <rFont val="Calibri"/>
        <family val="2"/>
        <scheme val="minor"/>
      </rPr>
      <t>Grudeliusin</t>
    </r>
    <r>
      <rPr>
        <sz val="11"/>
        <color theme="1"/>
        <rFont val="Calibri"/>
        <family val="2"/>
        <scheme val="minor"/>
      </rPr>
      <t>, Vidua Moguntina</t>
    </r>
  </si>
  <si>
    <r>
      <t xml:space="preserve">Vir Nicolaus </t>
    </r>
    <r>
      <rPr>
        <b/>
        <sz val="11"/>
        <color theme="1"/>
        <rFont val="Calibri"/>
        <family val="2"/>
        <scheme val="minor"/>
      </rPr>
      <t>Berchenbereuter</t>
    </r>
    <r>
      <rPr>
        <sz val="11"/>
        <color theme="1"/>
        <rFont val="Calibri"/>
        <family val="2"/>
        <scheme val="minor"/>
      </rPr>
      <t>, Civis Altavillanus</t>
    </r>
  </si>
  <si>
    <r>
      <t xml:space="preserve">Virgo (Jungfrau)  Maria Eulalia </t>
    </r>
    <r>
      <rPr>
        <b/>
        <sz val="11"/>
        <color theme="1"/>
        <rFont val="Calibri"/>
        <family val="2"/>
        <scheme val="minor"/>
      </rPr>
      <t>Hoffmännin</t>
    </r>
  </si>
  <si>
    <r>
      <t xml:space="preserve">Adolescens (Jugendlicher)  Henricus </t>
    </r>
    <r>
      <rPr>
        <b/>
        <sz val="11"/>
        <color theme="1"/>
        <rFont val="Calibri"/>
        <family val="2"/>
        <scheme val="minor"/>
      </rPr>
      <t>Kräling</t>
    </r>
    <r>
      <rPr>
        <sz val="11"/>
        <color theme="1"/>
        <rFont val="Calibri"/>
        <family val="2"/>
        <scheme val="minor"/>
      </rPr>
      <t xml:space="preserve"> ex Hassia, Famulus [ein Kellner]  Asperavallanus</t>
    </r>
  </si>
  <si>
    <r>
      <t xml:space="preserve">Virgo (Jungfrau)  Anna Maria </t>
    </r>
    <r>
      <rPr>
        <b/>
        <sz val="11"/>
        <color theme="1"/>
        <rFont val="Calibri"/>
        <family val="2"/>
        <scheme val="minor"/>
      </rPr>
      <t>Nockerin</t>
    </r>
  </si>
  <si>
    <r>
      <t xml:space="preserve">Adolescens (Jugendlicher)  Georgius </t>
    </r>
    <r>
      <rPr>
        <b/>
        <sz val="11"/>
        <color theme="1"/>
        <rFont val="Calibri"/>
        <family val="2"/>
        <scheme val="minor"/>
      </rPr>
      <t>Anitter</t>
    </r>
    <r>
      <rPr>
        <sz val="11"/>
        <color theme="1"/>
        <rFont val="Calibri"/>
        <family val="2"/>
        <scheme val="minor"/>
      </rPr>
      <t xml:space="preserve">(?) </t>
    </r>
  </si>
  <si>
    <r>
      <t xml:space="preserve">Virgo (Jungfrau)  Elisabetha </t>
    </r>
    <r>
      <rPr>
        <b/>
        <sz val="11"/>
        <color theme="1"/>
        <rFont val="Calibri"/>
        <family val="2"/>
        <scheme val="minor"/>
      </rPr>
      <t>Isingerin</t>
    </r>
  </si>
  <si>
    <r>
      <t xml:space="preserve">Adolescens (Jugendlicher)  Joes Georgius </t>
    </r>
    <r>
      <rPr>
        <b/>
        <sz val="11"/>
        <color theme="1"/>
        <rFont val="Calibri"/>
        <family val="2"/>
        <scheme val="minor"/>
      </rPr>
      <t>Ernst</t>
    </r>
  </si>
  <si>
    <r>
      <t xml:space="preserve">Virgo (Jungfrau)  Anna Catharina </t>
    </r>
    <r>
      <rPr>
        <b/>
        <sz val="11"/>
        <color theme="1"/>
        <rFont val="Calibri"/>
        <family val="2"/>
        <scheme val="minor"/>
      </rPr>
      <t>Nockerin</t>
    </r>
  </si>
  <si>
    <r>
      <t xml:space="preserve">Adolescens (Jugendlicher)  Joes Henricus </t>
    </r>
    <r>
      <rPr>
        <b/>
        <sz val="11"/>
        <color theme="1"/>
        <rFont val="Calibri"/>
        <family val="2"/>
        <scheme val="minor"/>
      </rPr>
      <t>Schub</t>
    </r>
  </si>
  <si>
    <r>
      <t xml:space="preserve">Virgo (Jungfrau)  Anna Maria </t>
    </r>
    <r>
      <rPr>
        <b/>
        <sz val="11"/>
        <color theme="1"/>
        <rFont val="Calibri"/>
        <family val="2"/>
        <scheme val="minor"/>
      </rPr>
      <t>Schmittin</t>
    </r>
  </si>
  <si>
    <r>
      <t xml:space="preserve">Viduus (Witwer)  Nicolaus </t>
    </r>
    <r>
      <rPr>
        <b/>
        <sz val="11"/>
        <color theme="1"/>
        <rFont val="Calibri"/>
        <family val="2"/>
        <scheme val="minor"/>
      </rPr>
      <t>Backhaussen</t>
    </r>
    <r>
      <rPr>
        <sz val="11"/>
        <color theme="1"/>
        <rFont val="Calibri"/>
        <family val="2"/>
        <scheme val="minor"/>
      </rPr>
      <t>, Accola Asp.</t>
    </r>
  </si>
  <si>
    <r>
      <t xml:space="preserve">Virgo (Jungfrau)  Maria Joanna </t>
    </r>
    <r>
      <rPr>
        <b/>
        <sz val="11"/>
        <color theme="1"/>
        <rFont val="Calibri"/>
        <family val="2"/>
        <scheme val="minor"/>
      </rPr>
      <t>Fischbachin</t>
    </r>
  </si>
  <si>
    <r>
      <t xml:space="preserve">Adolescens (Jugendlicher)   Philippus </t>
    </r>
    <r>
      <rPr>
        <b/>
        <sz val="11"/>
        <color theme="1"/>
        <rFont val="Calibri"/>
        <family val="2"/>
        <scheme val="minor"/>
      </rPr>
      <t>Werz</t>
    </r>
  </si>
  <si>
    <r>
      <t xml:space="preserve">Virgo (Jungfrau)  Maria Elisabethas </t>
    </r>
    <r>
      <rPr>
        <b/>
        <sz val="11"/>
        <color theme="1"/>
        <rFont val="Calibri"/>
        <family val="2"/>
        <scheme val="minor"/>
      </rPr>
      <t>Schmittin</t>
    </r>
  </si>
  <si>
    <r>
      <t xml:space="preserve">Adolescens (Jugendlicher)  Matthias </t>
    </r>
    <r>
      <rPr>
        <b/>
        <sz val="11"/>
        <color theme="1"/>
        <rFont val="Calibri"/>
        <family val="2"/>
        <scheme val="minor"/>
      </rPr>
      <t>Ringel</t>
    </r>
  </si>
  <si>
    <r>
      <t xml:space="preserve">Virgo (Jungfrau)  Maria Eva </t>
    </r>
    <r>
      <rPr>
        <b/>
        <sz val="11"/>
        <color theme="1"/>
        <rFont val="Calibri"/>
        <family val="2"/>
        <scheme val="minor"/>
      </rPr>
      <t>Marckloffin</t>
    </r>
  </si>
  <si>
    <r>
      <t xml:space="preserve">Adolescens (Jugendlicher)  Martinus </t>
    </r>
    <r>
      <rPr>
        <b/>
        <sz val="11"/>
        <color theme="1"/>
        <rFont val="Calibri"/>
        <family val="2"/>
        <scheme val="minor"/>
      </rPr>
      <t>Strobel</t>
    </r>
  </si>
  <si>
    <r>
      <t xml:space="preserve">Virgo (Jungfrau)  Maria Apolonia </t>
    </r>
    <r>
      <rPr>
        <b/>
        <sz val="11"/>
        <color theme="1"/>
        <rFont val="Calibri"/>
        <family val="2"/>
        <scheme val="minor"/>
      </rPr>
      <t>Haagin</t>
    </r>
  </si>
  <si>
    <r>
      <t xml:space="preserve">Adolescens (Jugendlicher)  Joannes </t>
    </r>
    <r>
      <rPr>
        <b/>
        <sz val="11"/>
        <color theme="1"/>
        <rFont val="Calibri"/>
        <family val="2"/>
        <scheme val="minor"/>
      </rPr>
      <t>Stockhauss</t>
    </r>
  </si>
  <si>
    <r>
      <t xml:space="preserve">Virgo (Jungfrau)  Anna Maria </t>
    </r>
    <r>
      <rPr>
        <b/>
        <sz val="11"/>
        <color theme="1"/>
        <rFont val="Calibri"/>
        <family val="2"/>
        <scheme val="minor"/>
      </rPr>
      <t>Liziusin</t>
    </r>
  </si>
  <si>
    <r>
      <t xml:space="preserve">Adolescens (Jugendlicher)  Christianus </t>
    </r>
    <r>
      <rPr>
        <b/>
        <sz val="11"/>
        <color theme="1"/>
        <rFont val="Calibri"/>
        <family val="2"/>
        <scheme val="minor"/>
      </rPr>
      <t>Kettenbach</t>
    </r>
  </si>
  <si>
    <r>
      <t xml:space="preserve">Virgo (Jungfrau)  Maria Catharina </t>
    </r>
    <r>
      <rPr>
        <b/>
        <sz val="11"/>
        <color theme="1"/>
        <rFont val="Calibri"/>
        <family val="2"/>
        <scheme val="minor"/>
      </rPr>
      <t>Schneiderin</t>
    </r>
  </si>
  <si>
    <r>
      <t xml:space="preserve">Adolescens (Jugendlicher)  Joes Georgius </t>
    </r>
    <r>
      <rPr>
        <b/>
        <sz val="11"/>
        <color theme="1"/>
        <rFont val="Calibri"/>
        <family val="2"/>
        <scheme val="minor"/>
      </rPr>
      <t>Scholl</t>
    </r>
    <r>
      <rPr>
        <sz val="11"/>
        <color theme="1"/>
        <rFont val="Calibri"/>
        <family val="2"/>
        <scheme val="minor"/>
      </rPr>
      <t xml:space="preserve"> </t>
    </r>
  </si>
  <si>
    <r>
      <t xml:space="preserve">Virgo (Jungfrau)  Susanna Margaretha </t>
    </r>
    <r>
      <rPr>
        <b/>
        <sz val="11"/>
        <color theme="1"/>
        <rFont val="Calibri"/>
        <family val="2"/>
        <scheme val="minor"/>
      </rPr>
      <t>Haanin</t>
    </r>
  </si>
  <si>
    <r>
      <t xml:space="preserve">Adolescens (Jugendlicher)  Joes </t>
    </r>
    <r>
      <rPr>
        <b/>
        <sz val="11"/>
        <color theme="1"/>
        <rFont val="Calibri"/>
        <family val="2"/>
        <scheme val="minor"/>
      </rPr>
      <t>Feuerstein</t>
    </r>
    <r>
      <rPr>
        <sz val="11"/>
        <color theme="1"/>
        <rFont val="Calibri"/>
        <family val="2"/>
        <scheme val="minor"/>
      </rPr>
      <t xml:space="preserve"> ex Tyroli</t>
    </r>
  </si>
  <si>
    <r>
      <t xml:space="preserve">Virgo (Jungfrau)  Maria Elisabetha </t>
    </r>
    <r>
      <rPr>
        <b/>
        <sz val="11"/>
        <color theme="1"/>
        <rFont val="Calibri"/>
        <family val="2"/>
        <scheme val="minor"/>
      </rPr>
      <t>Otterin</t>
    </r>
  </si>
  <si>
    <r>
      <t xml:space="preserve">Dominus [Meister] Nicolaus </t>
    </r>
    <r>
      <rPr>
        <b/>
        <sz val="11"/>
        <color theme="1"/>
        <rFont val="Calibri"/>
        <family val="2"/>
        <scheme val="minor"/>
      </rPr>
      <t>Weiss</t>
    </r>
    <r>
      <rPr>
        <sz val="11"/>
        <color theme="1"/>
        <rFont val="Calibri"/>
        <family val="2"/>
        <scheme val="minor"/>
      </rPr>
      <t>, Ludimagister [Spielmeister] Asperavallanus</t>
    </r>
  </si>
  <si>
    <r>
      <t xml:space="preserve">Virgo (Jungfrau)  Maria Agnes </t>
    </r>
    <r>
      <rPr>
        <b/>
        <sz val="11"/>
        <color theme="1"/>
        <rFont val="Calibri"/>
        <family val="2"/>
        <scheme val="minor"/>
      </rPr>
      <t>Heylin</t>
    </r>
  </si>
  <si>
    <r>
      <t xml:space="preserve">Joes Petrus </t>
    </r>
    <r>
      <rPr>
        <b/>
        <sz val="11"/>
        <color theme="1"/>
        <rFont val="Calibri"/>
        <family val="2"/>
        <scheme val="minor"/>
      </rPr>
      <t>Culmann</t>
    </r>
    <r>
      <rPr>
        <sz val="11"/>
        <color theme="1"/>
        <rFont val="Calibri"/>
        <family val="2"/>
        <scheme val="minor"/>
      </rPr>
      <t>, Adolescens (Jugendlicher)  Mittelheimensis</t>
    </r>
  </si>
  <si>
    <r>
      <t xml:space="preserve">Virgo (Jungfrau)  Maria Demuth </t>
    </r>
    <r>
      <rPr>
        <b/>
        <sz val="11"/>
        <color theme="1"/>
        <rFont val="Calibri"/>
        <family val="2"/>
        <scheme val="minor"/>
      </rPr>
      <t>Fuchsin</t>
    </r>
  </si>
  <si>
    <r>
      <t xml:space="preserve">Dominus [Meister] Thomas </t>
    </r>
    <r>
      <rPr>
        <b/>
        <sz val="11"/>
        <color theme="1"/>
        <rFont val="Calibri"/>
        <family val="2"/>
        <scheme val="minor"/>
      </rPr>
      <t>Schmitt</t>
    </r>
    <r>
      <rPr>
        <sz val="11"/>
        <color theme="1"/>
        <rFont val="Calibri"/>
        <family val="2"/>
        <scheme val="minor"/>
      </rPr>
      <t>, Officialis Militaris Mog(unti)nus</t>
    </r>
  </si>
  <si>
    <r>
      <t xml:space="preserve">Virgo (Jungfrau)  Agatha </t>
    </r>
    <r>
      <rPr>
        <b/>
        <sz val="11"/>
        <color theme="1"/>
        <rFont val="Calibri"/>
        <family val="2"/>
        <scheme val="minor"/>
      </rPr>
      <t>Wogerin</t>
    </r>
    <r>
      <rPr>
        <sz val="11"/>
        <color theme="1"/>
        <rFont val="Calibri"/>
        <family val="2"/>
        <scheme val="minor"/>
      </rPr>
      <t xml:space="preserve"> ex Bavaria</t>
    </r>
  </si>
  <si>
    <r>
      <t xml:space="preserve">Adolescens (Jugendlicher)  Joes Josephus </t>
    </r>
    <r>
      <rPr>
        <b/>
        <sz val="11"/>
        <color theme="1"/>
        <rFont val="Calibri"/>
        <family val="2"/>
        <scheme val="minor"/>
      </rPr>
      <t>Backhaussen</t>
    </r>
  </si>
  <si>
    <r>
      <t xml:space="preserve">Virgo (Jungfrau)  Maria Eulalia </t>
    </r>
    <r>
      <rPr>
        <b/>
        <sz val="11"/>
        <color theme="1"/>
        <rFont val="Calibri"/>
        <family val="2"/>
        <scheme val="minor"/>
      </rPr>
      <t>Zeyin</t>
    </r>
  </si>
  <si>
    <r>
      <t xml:space="preserve">Adolescens (Jugendlicher)  Joes Wendelinus </t>
    </r>
    <r>
      <rPr>
        <b/>
        <sz val="11"/>
        <color theme="1"/>
        <rFont val="Calibri"/>
        <family val="2"/>
        <scheme val="minor"/>
      </rPr>
      <t>Münch</t>
    </r>
  </si>
  <si>
    <r>
      <t xml:space="preserve">Adolescens (Jugendlicher)  Matthaeus </t>
    </r>
    <r>
      <rPr>
        <b/>
        <sz val="11"/>
        <color theme="1"/>
        <rFont val="Calibri"/>
        <family val="2"/>
        <scheme val="minor"/>
      </rPr>
      <t>Reuter</t>
    </r>
  </si>
  <si>
    <r>
      <t xml:space="preserve">Virgo (Jungfrau)  Anna Catharina </t>
    </r>
    <r>
      <rPr>
        <b/>
        <sz val="11"/>
        <color theme="1"/>
        <rFont val="Calibri"/>
        <family val="2"/>
        <scheme val="minor"/>
      </rPr>
      <t>Wagnerin</t>
    </r>
  </si>
  <si>
    <r>
      <t xml:space="preserve">Adolescens (Jugendlicher)  Christophorus </t>
    </r>
    <r>
      <rPr>
        <b/>
        <sz val="11"/>
        <color theme="1"/>
        <rFont val="Calibri"/>
        <family val="2"/>
        <scheme val="minor"/>
      </rPr>
      <t>Pohl</t>
    </r>
  </si>
  <si>
    <r>
      <t xml:space="preserve">Virgo (Jungfrau)  Maria Eulailia </t>
    </r>
    <r>
      <rPr>
        <b/>
        <sz val="11"/>
        <color theme="1"/>
        <rFont val="Calibri"/>
        <family val="2"/>
        <scheme val="minor"/>
      </rPr>
      <t>Rathin</t>
    </r>
  </si>
  <si>
    <r>
      <t xml:space="preserve">Adolescens (Jugendlicher)  Raymundus </t>
    </r>
    <r>
      <rPr>
        <b/>
        <sz val="11"/>
        <color theme="1"/>
        <rFont val="Calibri"/>
        <family val="2"/>
        <scheme val="minor"/>
      </rPr>
      <t>Pez</t>
    </r>
  </si>
  <si>
    <r>
      <t xml:space="preserve">Virgo (Jungfrau)  Maria Elisabetha </t>
    </r>
    <r>
      <rPr>
        <b/>
        <sz val="11"/>
        <color theme="1"/>
        <rFont val="Calibri"/>
        <family val="2"/>
        <scheme val="minor"/>
      </rPr>
      <t>Anzin</t>
    </r>
  </si>
  <si>
    <r>
      <t xml:space="preserve">Virgo (Jungfrau)  Anna Maria </t>
    </r>
    <r>
      <rPr>
        <b/>
        <sz val="11"/>
        <color theme="1"/>
        <rFont val="Calibri"/>
        <family val="2"/>
        <scheme val="minor"/>
      </rPr>
      <t>Isingerin</t>
    </r>
  </si>
  <si>
    <r>
      <t xml:space="preserve">Dominus [Meister] Joes Valentinus </t>
    </r>
    <r>
      <rPr>
        <b/>
        <sz val="11"/>
        <color theme="1"/>
        <rFont val="Calibri"/>
        <family val="2"/>
        <scheme val="minor"/>
      </rPr>
      <t>Hoffmann</t>
    </r>
    <r>
      <rPr>
        <sz val="11"/>
        <color theme="1"/>
        <rFont val="Calibri"/>
        <family val="2"/>
        <scheme val="minor"/>
      </rPr>
      <t>, Camerae Moguntinae Cancellista</t>
    </r>
  </si>
  <si>
    <r>
      <t xml:space="preserve">Virgo (Jungfrau)  Anna Margaretha </t>
    </r>
    <r>
      <rPr>
        <b/>
        <sz val="11"/>
        <color theme="1"/>
        <rFont val="Calibri"/>
        <family val="2"/>
        <scheme val="minor"/>
      </rPr>
      <t>Wirzin</t>
    </r>
  </si>
  <si>
    <r>
      <t xml:space="preserve">Adolescens (Jugendlicher)  Joes Wendelinus </t>
    </r>
    <r>
      <rPr>
        <b/>
        <sz val="11"/>
        <color theme="1"/>
        <rFont val="Calibri"/>
        <family val="2"/>
        <scheme val="minor"/>
      </rPr>
      <t>Henrich</t>
    </r>
  </si>
  <si>
    <r>
      <t xml:space="preserve">Virgo (Jungfrau)  Maria Catharina </t>
    </r>
    <r>
      <rPr>
        <b/>
        <sz val="11"/>
        <color theme="1"/>
        <rFont val="Calibri"/>
        <family val="2"/>
        <scheme val="minor"/>
      </rPr>
      <t>Würzfeldin</t>
    </r>
  </si>
  <si>
    <r>
      <t xml:space="preserve">Adolescens (Jugendlicher)  Franciscus </t>
    </r>
    <r>
      <rPr>
        <b/>
        <sz val="11"/>
        <color theme="1"/>
        <rFont val="Calibri"/>
        <family val="2"/>
        <scheme val="minor"/>
      </rPr>
      <t>Marckloff</t>
    </r>
  </si>
  <si>
    <r>
      <t xml:space="preserve">Virgo (Jungfrau)  Maria Eva </t>
    </r>
    <r>
      <rPr>
        <b/>
        <sz val="11"/>
        <color theme="1"/>
        <rFont val="Calibri"/>
        <family val="2"/>
        <scheme val="minor"/>
      </rPr>
      <t>Pezin</t>
    </r>
  </si>
  <si>
    <r>
      <t xml:space="preserve">Adolescens (Jugendlicher)  Joes Georgius </t>
    </r>
    <r>
      <rPr>
        <b/>
        <sz val="11"/>
        <color theme="1"/>
        <rFont val="Calibri"/>
        <family val="2"/>
        <scheme val="minor"/>
      </rPr>
      <t>Bauman</t>
    </r>
    <r>
      <rPr>
        <sz val="11"/>
        <color theme="1"/>
        <rFont val="Calibri"/>
        <family val="2"/>
        <scheme val="minor"/>
      </rPr>
      <t xml:space="preserve">, Suevus, oriundus (einheimisch)  ex Wildenstein </t>
    </r>
  </si>
  <si>
    <r>
      <t xml:space="preserve">Vidua (eine Witwe)  Cunigunda </t>
    </r>
    <r>
      <rPr>
        <b/>
        <sz val="11"/>
        <color theme="1"/>
        <rFont val="Calibri"/>
        <family val="2"/>
        <scheme val="minor"/>
      </rPr>
      <t>Weissin</t>
    </r>
    <r>
      <rPr>
        <sz val="11"/>
        <color theme="1"/>
        <rFont val="Calibri"/>
        <family val="2"/>
        <scheme val="minor"/>
      </rPr>
      <t>, oriunda ex Langstätt Episcapatus Eichstettensis</t>
    </r>
  </si>
  <si>
    <r>
      <t xml:space="preserve">Adolescens (Jugendlicher)  Philippus Conradus </t>
    </r>
    <r>
      <rPr>
        <b/>
        <sz val="11"/>
        <color theme="1"/>
        <rFont val="Calibri"/>
        <family val="2"/>
        <scheme val="minor"/>
      </rPr>
      <t>Dengler</t>
    </r>
    <r>
      <rPr>
        <sz val="11"/>
        <color theme="1"/>
        <rFont val="Calibri"/>
        <family val="2"/>
        <scheme val="minor"/>
      </rPr>
      <t xml:space="preserve"> </t>
    </r>
  </si>
  <si>
    <r>
      <t xml:space="preserve">Maria Juliana </t>
    </r>
    <r>
      <rPr>
        <b/>
        <sz val="11"/>
        <color theme="1"/>
        <rFont val="Calibri"/>
        <family val="2"/>
        <scheme val="minor"/>
      </rPr>
      <t>Krebsin</t>
    </r>
  </si>
  <si>
    <r>
      <t xml:space="preserve">Adolescens (Jugendlicher)  Christophorus </t>
    </r>
    <r>
      <rPr>
        <b/>
        <sz val="11"/>
        <color theme="1"/>
        <rFont val="Calibri"/>
        <family val="2"/>
        <scheme val="minor"/>
      </rPr>
      <t>Blumm</t>
    </r>
  </si>
  <si>
    <r>
      <t xml:space="preserve">Virgo (Jungfrau)  Maria Elisabetha </t>
    </r>
    <r>
      <rPr>
        <b/>
        <sz val="11"/>
        <color theme="1"/>
        <rFont val="Calibri"/>
        <family val="2"/>
        <scheme val="minor"/>
      </rPr>
      <t>Stockhaussin</t>
    </r>
  </si>
  <si>
    <r>
      <t xml:space="preserve">Joes Jacobus </t>
    </r>
    <r>
      <rPr>
        <b/>
        <sz val="11"/>
        <color theme="1"/>
        <rFont val="Calibri"/>
        <family val="2"/>
        <scheme val="minor"/>
      </rPr>
      <t>Schäffer</t>
    </r>
    <r>
      <rPr>
        <sz val="11"/>
        <color theme="1"/>
        <rFont val="Calibri"/>
        <family val="2"/>
        <scheme val="minor"/>
      </rPr>
      <t xml:space="preserve"> ex Steinenberg</t>
    </r>
  </si>
  <si>
    <r>
      <t xml:space="preserve">Gertrudis </t>
    </r>
    <r>
      <rPr>
        <b/>
        <sz val="11"/>
        <color theme="1"/>
        <rFont val="Calibri"/>
        <family val="2"/>
        <scheme val="minor"/>
      </rPr>
      <t>Weberin</t>
    </r>
    <r>
      <rPr>
        <sz val="11"/>
        <color theme="1"/>
        <rFont val="Calibri"/>
        <family val="2"/>
        <scheme val="minor"/>
      </rPr>
      <t xml:space="preserve"> ex Oberwinter</t>
    </r>
  </si>
  <si>
    <r>
      <t xml:space="preserve">Adolescens (Jugendlicher)  Joes </t>
    </r>
    <r>
      <rPr>
        <b/>
        <sz val="11"/>
        <color theme="1"/>
        <rFont val="Calibri"/>
        <family val="2"/>
        <scheme val="minor"/>
      </rPr>
      <t>Schultheis</t>
    </r>
  </si>
  <si>
    <r>
      <t xml:space="preserve">Virgo (Jungfrau)  Maria Catharina </t>
    </r>
    <r>
      <rPr>
        <b/>
        <sz val="11"/>
        <color theme="1"/>
        <rFont val="Calibri"/>
        <family val="2"/>
        <scheme val="minor"/>
      </rPr>
      <t>Bappertin</t>
    </r>
  </si>
  <si>
    <r>
      <t xml:space="preserve">Adolescens (Jugendlicher)  Joes Georgius </t>
    </r>
    <r>
      <rPr>
        <b/>
        <sz val="11"/>
        <color theme="1"/>
        <rFont val="Calibri"/>
        <family val="2"/>
        <scheme val="minor"/>
      </rPr>
      <t>Marckloff</t>
    </r>
  </si>
  <si>
    <r>
      <t xml:space="preserve">Virgo (Jungfrau)  Maria Catharina </t>
    </r>
    <r>
      <rPr>
        <b/>
        <sz val="11"/>
        <color theme="1"/>
        <rFont val="Calibri"/>
        <family val="2"/>
        <scheme val="minor"/>
      </rPr>
      <t>Nünin</t>
    </r>
  </si>
  <si>
    <r>
      <t xml:space="preserve">Adolescens (Jugendlicher)  Joannes </t>
    </r>
    <r>
      <rPr>
        <b/>
        <sz val="11"/>
        <color theme="1"/>
        <rFont val="Calibri"/>
        <family val="2"/>
        <scheme val="minor"/>
      </rPr>
      <t>Sturm</t>
    </r>
  </si>
  <si>
    <r>
      <t xml:space="preserve">Virgo (Jungfrau)  Anna Catharina </t>
    </r>
    <r>
      <rPr>
        <b/>
        <sz val="11"/>
        <color theme="1"/>
        <rFont val="Calibri"/>
        <family val="2"/>
        <scheme val="minor"/>
      </rPr>
      <t>Fuchsin</t>
    </r>
  </si>
  <si>
    <r>
      <t xml:space="preserve">Adolescens (Jugendlicher)  Joes Jacobus </t>
    </r>
    <r>
      <rPr>
        <b/>
        <sz val="11"/>
        <color theme="1"/>
        <rFont val="Calibri"/>
        <family val="2"/>
        <scheme val="minor"/>
      </rPr>
      <t>Schmitt</t>
    </r>
  </si>
  <si>
    <r>
      <t xml:space="preserve">Virgo (Jungfrau)  Maria Catharina </t>
    </r>
    <r>
      <rPr>
        <b/>
        <sz val="11"/>
        <color theme="1"/>
        <rFont val="Calibri"/>
        <family val="2"/>
        <scheme val="minor"/>
      </rPr>
      <t>Jergin</t>
    </r>
  </si>
  <si>
    <r>
      <t xml:space="preserve">Adolescens (Jugendlicher)  Christianus Jacobus </t>
    </r>
    <r>
      <rPr>
        <b/>
        <sz val="11"/>
        <color theme="1"/>
        <rFont val="Calibri"/>
        <family val="2"/>
        <scheme val="minor"/>
      </rPr>
      <t>Isinger</t>
    </r>
  </si>
  <si>
    <r>
      <t xml:space="preserve">Virgo (Jungfrau)  Maria Agnes </t>
    </r>
    <r>
      <rPr>
        <b/>
        <sz val="11"/>
        <color theme="1"/>
        <rFont val="Calibri"/>
        <family val="2"/>
        <scheme val="minor"/>
      </rPr>
      <t>Saxin</t>
    </r>
  </si>
  <si>
    <r>
      <t xml:space="preserve">Adolescens (Jugendlicher)  Henricus </t>
    </r>
    <r>
      <rPr>
        <b/>
        <sz val="11"/>
        <color theme="1"/>
        <rFont val="Calibri"/>
        <family val="2"/>
        <scheme val="minor"/>
      </rPr>
      <t>Stockhauss</t>
    </r>
  </si>
  <si>
    <r>
      <t xml:space="preserve">Virgo (Jungfrau)  Judith </t>
    </r>
    <r>
      <rPr>
        <b/>
        <sz val="11"/>
        <color theme="1"/>
        <rFont val="Calibri"/>
        <family val="2"/>
        <scheme val="minor"/>
      </rPr>
      <t>Würzfeldin</t>
    </r>
  </si>
  <si>
    <r>
      <t xml:space="preserve">Adolescens (Jugendlicher)  Andreas </t>
    </r>
    <r>
      <rPr>
        <b/>
        <sz val="11"/>
        <color theme="1"/>
        <rFont val="Calibri"/>
        <family val="2"/>
        <scheme val="minor"/>
      </rPr>
      <t>Stephan</t>
    </r>
  </si>
  <si>
    <r>
      <t xml:space="preserve">Virgo (Jungfrau)  Anna Maria </t>
    </r>
    <r>
      <rPr>
        <b/>
        <sz val="11"/>
        <color theme="1"/>
        <rFont val="Calibri"/>
        <family val="2"/>
        <scheme val="minor"/>
      </rPr>
      <t>Crassin</t>
    </r>
  </si>
  <si>
    <r>
      <t xml:space="preserve">Adolescens (Jugendlicher)  Wilhelmus </t>
    </r>
    <r>
      <rPr>
        <b/>
        <sz val="11"/>
        <color theme="1"/>
        <rFont val="Calibri"/>
        <family val="2"/>
        <scheme val="minor"/>
      </rPr>
      <t>Wagner</t>
    </r>
  </si>
  <si>
    <r>
      <t xml:space="preserve">Maria Agnes </t>
    </r>
    <r>
      <rPr>
        <b/>
        <sz val="11"/>
        <color theme="1"/>
        <rFont val="Calibri"/>
        <family val="2"/>
        <scheme val="minor"/>
      </rPr>
      <t>Münchin</t>
    </r>
  </si>
  <si>
    <r>
      <t xml:space="preserve">Adolescens (Jugendlicher)  Joes Conradus </t>
    </r>
    <r>
      <rPr>
        <b/>
        <sz val="11"/>
        <color theme="1"/>
        <rFont val="Calibri"/>
        <family val="2"/>
        <scheme val="minor"/>
      </rPr>
      <t>Ohlbach</t>
    </r>
  </si>
  <si>
    <r>
      <t xml:space="preserve">Vidua (eine Witwe)  Maria Catharina </t>
    </r>
    <r>
      <rPr>
        <b/>
        <sz val="11"/>
        <color theme="1"/>
        <rFont val="Calibri"/>
        <family val="2"/>
        <scheme val="minor"/>
      </rPr>
      <t>Emmelin</t>
    </r>
  </si>
  <si>
    <r>
      <t xml:space="preserve">Adolescens (Jugendlicher)  Georgius Adamus </t>
    </r>
    <r>
      <rPr>
        <b/>
        <sz val="11"/>
        <color theme="1"/>
        <rFont val="Calibri"/>
        <family val="2"/>
        <scheme val="minor"/>
      </rPr>
      <t>Miehlich</t>
    </r>
  </si>
  <si>
    <r>
      <t xml:space="preserve">Anna Elisabetha </t>
    </r>
    <r>
      <rPr>
        <b/>
        <sz val="11"/>
        <color theme="1"/>
        <rFont val="Calibri"/>
        <family val="2"/>
        <scheme val="minor"/>
      </rPr>
      <t>Nockerin</t>
    </r>
    <r>
      <rPr>
        <sz val="11"/>
        <color theme="1"/>
        <rFont val="Calibri"/>
        <family val="2"/>
        <scheme val="minor"/>
      </rPr>
      <t>, Virgo (Jungfrau)  Asp.</t>
    </r>
  </si>
  <si>
    <r>
      <t xml:space="preserve">Dominus [Meister] Joes Gregorius </t>
    </r>
    <r>
      <rPr>
        <b/>
        <sz val="11"/>
        <color theme="1"/>
        <rFont val="Calibri"/>
        <family val="2"/>
        <scheme val="minor"/>
      </rPr>
      <t>Hoffman</t>
    </r>
    <r>
      <rPr>
        <sz val="11"/>
        <color theme="1"/>
        <rFont val="Calibri"/>
        <family val="2"/>
        <scheme val="minor"/>
      </rPr>
      <t>, Praetor Asp.</t>
    </r>
  </si>
  <si>
    <r>
      <t xml:space="preserve">Anna Maria </t>
    </r>
    <r>
      <rPr>
        <b/>
        <sz val="11"/>
        <color theme="1"/>
        <rFont val="Calibri"/>
        <family val="2"/>
        <scheme val="minor"/>
      </rPr>
      <t>Hermannin</t>
    </r>
    <r>
      <rPr>
        <sz val="11"/>
        <color theme="1"/>
        <rFont val="Calibri"/>
        <family val="2"/>
        <scheme val="minor"/>
      </rPr>
      <t>, Vidua (eine Witwe)  Altavillana</t>
    </r>
  </si>
  <si>
    <r>
      <t xml:space="preserve">Adolescens (Jugendlicher)  Matthaeus  </t>
    </r>
    <r>
      <rPr>
        <b/>
        <sz val="11"/>
        <color theme="1"/>
        <rFont val="Calibri"/>
        <family val="2"/>
        <scheme val="minor"/>
      </rPr>
      <t>Mager</t>
    </r>
  </si>
  <si>
    <r>
      <t xml:space="preserve">Maria Judith </t>
    </r>
    <r>
      <rPr>
        <b/>
        <sz val="11"/>
        <color theme="1"/>
        <rFont val="Calibri"/>
        <family val="2"/>
        <scheme val="minor"/>
      </rPr>
      <t>Ottesin</t>
    </r>
    <r>
      <rPr>
        <sz val="11"/>
        <color theme="1"/>
        <rFont val="Calibri"/>
        <family val="2"/>
        <scheme val="minor"/>
      </rPr>
      <t>, Vidua (eine Witwe)  Asperavallana</t>
    </r>
  </si>
  <si>
    <r>
      <t xml:space="preserve">Joes Georgius </t>
    </r>
    <r>
      <rPr>
        <b/>
        <sz val="11"/>
        <color theme="1"/>
        <rFont val="Calibri"/>
        <family val="2"/>
        <scheme val="minor"/>
      </rPr>
      <t>Becher</t>
    </r>
    <r>
      <rPr>
        <sz val="11"/>
        <color theme="1"/>
        <rFont val="Calibri"/>
        <family val="2"/>
        <scheme val="minor"/>
      </rPr>
      <t>, Molitor [Arbeiter]  Altavillanus</t>
    </r>
  </si>
  <si>
    <r>
      <t xml:space="preserve">Virgo (Jungfrau)  Anna Elisabetha </t>
    </r>
    <r>
      <rPr>
        <b/>
        <sz val="11"/>
        <color theme="1"/>
        <rFont val="Calibri"/>
        <family val="2"/>
        <scheme val="minor"/>
      </rPr>
      <t>Syffridin</t>
    </r>
  </si>
  <si>
    <r>
      <t xml:space="preserve">Adolescens (Jugendlicher)  Joes Adamus </t>
    </r>
    <r>
      <rPr>
        <b/>
        <sz val="11"/>
        <color theme="1"/>
        <rFont val="Calibri"/>
        <family val="2"/>
        <scheme val="minor"/>
      </rPr>
      <t>Sturm</t>
    </r>
  </si>
  <si>
    <r>
      <t xml:space="preserve">Maria Elisabetha </t>
    </r>
    <r>
      <rPr>
        <b/>
        <sz val="11"/>
        <color theme="1"/>
        <rFont val="Calibri"/>
        <family val="2"/>
        <scheme val="minor"/>
      </rPr>
      <t>Pezin</t>
    </r>
    <r>
      <rPr>
        <sz val="11"/>
        <color theme="1"/>
        <rFont val="Calibri"/>
        <family val="2"/>
        <scheme val="minor"/>
      </rPr>
      <t>, Vidua (eine Witwe)  Asperavallana</t>
    </r>
  </si>
  <si>
    <r>
      <t xml:space="preserve">Viduus (Witwer)  Georgius Adamus </t>
    </r>
    <r>
      <rPr>
        <b/>
        <sz val="11"/>
        <color theme="1"/>
        <rFont val="Calibri"/>
        <family val="2"/>
        <scheme val="minor"/>
      </rPr>
      <t>Miehlich</t>
    </r>
    <r>
      <rPr>
        <sz val="11"/>
        <color theme="1"/>
        <rFont val="Calibri"/>
        <family val="2"/>
        <scheme val="minor"/>
      </rPr>
      <t>, Incola [Bewohner]  Asp.</t>
    </r>
  </si>
  <si>
    <r>
      <t xml:space="preserve">Virgo (Jungfrau)  Maria Catharina </t>
    </r>
    <r>
      <rPr>
        <b/>
        <sz val="11"/>
        <color theme="1"/>
        <rFont val="Calibri"/>
        <family val="2"/>
        <scheme val="minor"/>
      </rPr>
      <t>Emmelin</t>
    </r>
  </si>
  <si>
    <r>
      <t xml:space="preserve">Adolescens (Jugendlicher)  Matthaeus </t>
    </r>
    <r>
      <rPr>
        <b/>
        <sz val="11"/>
        <color theme="1"/>
        <rFont val="Calibri"/>
        <family val="2"/>
        <scheme val="minor"/>
      </rPr>
      <t>Gros</t>
    </r>
  </si>
  <si>
    <r>
      <t xml:space="preserve">Virgo (Jungfrau)  Maria Elisabetha </t>
    </r>
    <r>
      <rPr>
        <b/>
        <sz val="11"/>
        <color theme="1"/>
        <rFont val="Calibri"/>
        <family val="2"/>
        <scheme val="minor"/>
      </rPr>
      <t>Schweizerin</t>
    </r>
  </si>
  <si>
    <r>
      <t xml:space="preserve">Adolescens (Jugendlicher)  Joes Jacobus </t>
    </r>
    <r>
      <rPr>
        <b/>
        <sz val="11"/>
        <color theme="1"/>
        <rFont val="Calibri"/>
        <family val="2"/>
        <scheme val="minor"/>
      </rPr>
      <t>Lizius</t>
    </r>
  </si>
  <si>
    <r>
      <t xml:space="preserve">Adolescens (Jugendlicher)  Joannes </t>
    </r>
    <r>
      <rPr>
        <b/>
        <sz val="11"/>
        <color theme="1"/>
        <rFont val="Calibri"/>
        <family val="2"/>
        <scheme val="minor"/>
      </rPr>
      <t>Förster</t>
    </r>
  </si>
  <si>
    <r>
      <t xml:space="preserve">Vidua (eine Witwe)  Margaretha </t>
    </r>
    <r>
      <rPr>
        <b/>
        <sz val="11"/>
        <color theme="1"/>
        <rFont val="Calibri"/>
        <family val="2"/>
        <scheme val="minor"/>
      </rPr>
      <t>Eschbachin</t>
    </r>
  </si>
  <si>
    <r>
      <t xml:space="preserve">Adolescens (Jugendlicher)  Joes </t>
    </r>
    <r>
      <rPr>
        <b/>
        <sz val="11"/>
        <color theme="1"/>
        <rFont val="Calibri"/>
        <family val="2"/>
        <scheme val="minor"/>
      </rPr>
      <t>Schmitt</t>
    </r>
  </si>
  <si>
    <r>
      <t xml:space="preserve">Joes </t>
    </r>
    <r>
      <rPr>
        <b/>
        <sz val="11"/>
        <color theme="1"/>
        <rFont val="Calibri"/>
        <family val="2"/>
        <scheme val="minor"/>
      </rPr>
      <t>Schweed</t>
    </r>
  </si>
  <si>
    <r>
      <t xml:space="preserve">Anna Elisabetha </t>
    </r>
    <r>
      <rPr>
        <b/>
        <sz val="11"/>
        <color theme="1"/>
        <rFont val="Calibri"/>
        <family val="2"/>
        <scheme val="minor"/>
      </rPr>
      <t>Wagnerin</t>
    </r>
  </si>
  <si>
    <r>
      <t xml:space="preserve">Joes </t>
    </r>
    <r>
      <rPr>
        <b/>
        <sz val="11"/>
        <color theme="1"/>
        <rFont val="Calibri"/>
        <family val="2"/>
        <scheme val="minor"/>
      </rPr>
      <t>Bappert</t>
    </r>
  </si>
  <si>
    <r>
      <t>Virgo (Jungfrau)  Anna Maria S</t>
    </r>
    <r>
      <rPr>
        <b/>
        <sz val="11"/>
        <color theme="1"/>
        <rFont val="Calibri"/>
        <family val="2"/>
        <scheme val="minor"/>
      </rPr>
      <t>assenrot</t>
    </r>
  </si>
  <si>
    <r>
      <t xml:space="preserve">Viduus (Witwer)  Joes </t>
    </r>
    <r>
      <rPr>
        <b/>
        <sz val="11"/>
        <color theme="1"/>
        <rFont val="Calibri"/>
        <family val="2"/>
        <scheme val="minor"/>
      </rPr>
      <t>Kramer</t>
    </r>
    <r>
      <rPr>
        <sz val="11"/>
        <color theme="1"/>
        <rFont val="Calibri"/>
        <family val="2"/>
        <scheme val="minor"/>
      </rPr>
      <t>(?) ex Ki..hunten, Patria Coloninsis</t>
    </r>
  </si>
  <si>
    <r>
      <t xml:space="preserve">Anna Catharina </t>
    </r>
    <r>
      <rPr>
        <b/>
        <sz val="11"/>
        <color theme="1"/>
        <rFont val="Calibri"/>
        <family val="2"/>
        <scheme val="minor"/>
      </rPr>
      <t>Fischbachin</t>
    </r>
    <r>
      <rPr>
        <sz val="11"/>
        <color theme="1"/>
        <rFont val="Calibri"/>
        <family val="2"/>
        <scheme val="minor"/>
      </rPr>
      <t>(?) Asp.</t>
    </r>
  </si>
  <si>
    <r>
      <t xml:space="preserve">Adolescens (Jugendlicher)  Joes Petrus </t>
    </r>
    <r>
      <rPr>
        <b/>
        <sz val="11"/>
        <color theme="1"/>
        <rFont val="Calibri"/>
        <family val="2"/>
        <scheme val="minor"/>
      </rPr>
      <t>Diederich</t>
    </r>
  </si>
  <si>
    <r>
      <t xml:space="preserve">Viduus (Witwer)  Joes Jacobus </t>
    </r>
    <r>
      <rPr>
        <b/>
        <sz val="11"/>
        <color theme="1"/>
        <rFont val="Calibri"/>
        <family val="2"/>
        <scheme val="minor"/>
      </rPr>
      <t>Craß,</t>
    </r>
    <r>
      <rPr>
        <sz val="11"/>
        <color theme="1"/>
        <rFont val="Calibri"/>
        <family val="2"/>
        <scheme val="minor"/>
      </rPr>
      <t xml:space="preserve"> Civis Hattenheimensis</t>
    </r>
  </si>
  <si>
    <r>
      <t xml:space="preserve">Virgo (Jungfrau)  Maria Catharina </t>
    </r>
    <r>
      <rPr>
        <b/>
        <sz val="11"/>
        <color theme="1"/>
        <rFont val="Calibri"/>
        <family val="2"/>
        <scheme val="minor"/>
      </rPr>
      <t>Daupperin</t>
    </r>
  </si>
  <si>
    <r>
      <t xml:space="preserve">Dominus [Meister] Franciscus Petrus </t>
    </r>
    <r>
      <rPr>
        <b/>
        <sz val="11"/>
        <color theme="1"/>
        <rFont val="Calibri"/>
        <family val="2"/>
        <scheme val="minor"/>
      </rPr>
      <t>Wolf</t>
    </r>
    <r>
      <rPr>
        <sz val="11"/>
        <color theme="1"/>
        <rFont val="Calibri"/>
        <family val="2"/>
        <scheme val="minor"/>
      </rPr>
      <t>, Rüdesheim</t>
    </r>
  </si>
  <si>
    <r>
      <t xml:space="preserve">Virgo (Jungfrau)  Anna Maria </t>
    </r>
    <r>
      <rPr>
        <b/>
        <sz val="11"/>
        <color theme="1"/>
        <rFont val="Calibri"/>
        <family val="2"/>
        <scheme val="minor"/>
      </rPr>
      <t>Marckloffin</t>
    </r>
  </si>
  <si>
    <r>
      <t xml:space="preserve">Adolescens (Jugendlicher)  Joannes </t>
    </r>
    <r>
      <rPr>
        <b/>
        <sz val="11"/>
        <color theme="1"/>
        <rFont val="Calibri"/>
        <family val="2"/>
        <scheme val="minor"/>
      </rPr>
      <t>Dauppern</t>
    </r>
  </si>
  <si>
    <r>
      <t xml:space="preserve">Virgo (Jungfrau)  Margaretha </t>
    </r>
    <r>
      <rPr>
        <b/>
        <sz val="11"/>
        <color theme="1"/>
        <rFont val="Calibri"/>
        <family val="2"/>
        <scheme val="minor"/>
      </rPr>
      <t>Schweitzerin</t>
    </r>
  </si>
  <si>
    <r>
      <t>Adolescens (Jugendlicher)  Ada</t>
    </r>
    <r>
      <rPr>
        <u/>
        <sz val="11"/>
        <color theme="1"/>
        <rFont val="Calibri"/>
        <family val="2"/>
        <scheme val="minor"/>
      </rPr>
      <t>m</t>
    </r>
    <r>
      <rPr>
        <sz val="11"/>
        <color theme="1"/>
        <rFont val="Calibri"/>
        <family val="2"/>
        <scheme val="minor"/>
      </rPr>
      <t xml:space="preserve"> </t>
    </r>
    <r>
      <rPr>
        <b/>
        <sz val="11"/>
        <color theme="1"/>
        <rFont val="Calibri"/>
        <family val="2"/>
        <scheme val="minor"/>
      </rPr>
      <t>Brixius</t>
    </r>
  </si>
  <si>
    <r>
      <t xml:space="preserve">Virgo (Jungfrau)  Maria Catharina </t>
    </r>
    <r>
      <rPr>
        <b/>
        <sz val="11"/>
        <color theme="1"/>
        <rFont val="Calibri"/>
        <family val="2"/>
        <scheme val="minor"/>
      </rPr>
      <t>Vollmännin</t>
    </r>
  </si>
  <si>
    <r>
      <t xml:space="preserve">Adolescens (Jugendlicher)  Joes Jacous </t>
    </r>
    <r>
      <rPr>
        <b/>
        <sz val="11"/>
        <color theme="1"/>
        <rFont val="Calibri"/>
        <family val="2"/>
        <scheme val="minor"/>
      </rPr>
      <t>Schmidt</t>
    </r>
  </si>
  <si>
    <r>
      <t xml:space="preserve">Virgo (Jungfrau)  Anna Margaretha </t>
    </r>
    <r>
      <rPr>
        <b/>
        <sz val="11"/>
        <color theme="1"/>
        <rFont val="Calibri"/>
        <family val="2"/>
        <scheme val="minor"/>
      </rPr>
      <t>Döllin</t>
    </r>
  </si>
  <si>
    <r>
      <t xml:space="preserve">Viduus (Witwer)  Joes Philippus </t>
    </r>
    <r>
      <rPr>
        <b/>
        <sz val="11"/>
        <color theme="1"/>
        <rFont val="Calibri"/>
        <family val="2"/>
        <scheme val="minor"/>
      </rPr>
      <t>Schreiner</t>
    </r>
    <r>
      <rPr>
        <sz val="11"/>
        <color theme="1"/>
        <rFont val="Calibri"/>
        <family val="2"/>
        <scheme val="minor"/>
      </rPr>
      <t>, Molitor [Arbeiter]  auf der warmen Mühl</t>
    </r>
  </si>
  <si>
    <r>
      <t xml:space="preserve">Vidua (eine Witwe)  Maria Eulalia </t>
    </r>
    <r>
      <rPr>
        <b/>
        <sz val="11"/>
        <color theme="1"/>
        <rFont val="Calibri"/>
        <family val="2"/>
        <scheme val="minor"/>
      </rPr>
      <t>Backhaussin</t>
    </r>
  </si>
  <si>
    <r>
      <t xml:space="preserve">Adolescens (Jugendlicher)  Joes Jacobus </t>
    </r>
    <r>
      <rPr>
        <b/>
        <sz val="11"/>
        <color theme="1"/>
        <rFont val="Calibri"/>
        <family val="2"/>
        <scheme val="minor"/>
      </rPr>
      <t>Hayl</t>
    </r>
    <r>
      <rPr>
        <sz val="11"/>
        <color theme="1"/>
        <rFont val="Calibri"/>
        <family val="2"/>
        <scheme val="minor"/>
      </rPr>
      <t xml:space="preserve"> </t>
    </r>
  </si>
  <si>
    <r>
      <t xml:space="preserve">Virgo (Jungfrau)  Maria Elisabetha </t>
    </r>
    <r>
      <rPr>
        <b/>
        <sz val="11"/>
        <color theme="1"/>
        <rFont val="Calibri"/>
        <family val="2"/>
        <scheme val="minor"/>
      </rPr>
      <t>Jörgin</t>
    </r>
  </si>
  <si>
    <r>
      <t xml:space="preserve">Adolescens (Jugendlicher)  Joannes </t>
    </r>
    <r>
      <rPr>
        <b/>
        <sz val="11"/>
        <color theme="1"/>
        <rFont val="Calibri"/>
        <family val="2"/>
        <scheme val="minor"/>
      </rPr>
      <t>Thum</t>
    </r>
    <r>
      <rPr>
        <sz val="11"/>
        <color theme="1"/>
        <rFont val="Calibri"/>
        <family val="2"/>
        <scheme val="minor"/>
      </rPr>
      <t xml:space="preserve"> Bornensis</t>
    </r>
  </si>
  <si>
    <r>
      <t xml:space="preserve">Virgo (Jungfrau)  Maria Elisabetha </t>
    </r>
    <r>
      <rPr>
        <b/>
        <sz val="11"/>
        <color theme="1"/>
        <rFont val="Calibri"/>
        <family val="2"/>
        <scheme val="minor"/>
      </rPr>
      <t>Ohlbachin</t>
    </r>
  </si>
  <si>
    <r>
      <t xml:space="preserve">Viduus (Witwer)  Martinus </t>
    </r>
    <r>
      <rPr>
        <b/>
        <sz val="11"/>
        <color theme="1"/>
        <rFont val="Calibri"/>
        <family val="2"/>
        <scheme val="minor"/>
      </rPr>
      <t>Schmidt</t>
    </r>
    <r>
      <rPr>
        <sz val="11"/>
        <color theme="1"/>
        <rFont val="Calibri"/>
        <family val="2"/>
        <scheme val="minor"/>
      </rPr>
      <t>, Civis Asperavallanus</t>
    </r>
  </si>
  <si>
    <r>
      <t xml:space="preserve">Virgo (Jungfrau)  Anna Maria </t>
    </r>
    <r>
      <rPr>
        <b/>
        <sz val="11"/>
        <color theme="1"/>
        <rFont val="Calibri"/>
        <family val="2"/>
        <scheme val="minor"/>
      </rPr>
      <t>Keberin</t>
    </r>
  </si>
  <si>
    <r>
      <t xml:space="preserve">Adolescens (Jugendlicher)  Joes Henricus </t>
    </r>
    <r>
      <rPr>
        <b/>
        <sz val="11"/>
        <color theme="1"/>
        <rFont val="Calibri"/>
        <family val="2"/>
        <scheme val="minor"/>
      </rPr>
      <t>Diel</t>
    </r>
  </si>
  <si>
    <r>
      <t xml:space="preserve">Vidua (eine Witwe)  Maria Elisabetha </t>
    </r>
    <r>
      <rPr>
        <b/>
        <sz val="11"/>
        <color theme="1"/>
        <rFont val="Calibri"/>
        <family val="2"/>
        <scheme val="minor"/>
      </rPr>
      <t>Schweitzerin</t>
    </r>
  </si>
  <si>
    <r>
      <t xml:space="preserve">Adolescens (Jugendlicher)  Joes </t>
    </r>
    <r>
      <rPr>
        <b/>
        <sz val="11"/>
        <color theme="1"/>
        <rFont val="Calibri"/>
        <family val="2"/>
        <scheme val="minor"/>
      </rPr>
      <t>Hollermann</t>
    </r>
  </si>
  <si>
    <r>
      <t xml:space="preserve">Virgo (Jungfrau)  Anna Maria </t>
    </r>
    <r>
      <rPr>
        <b/>
        <sz val="11"/>
        <color theme="1"/>
        <rFont val="Calibri"/>
        <family val="2"/>
        <scheme val="minor"/>
      </rPr>
      <t>Ringelhofin</t>
    </r>
  </si>
  <si>
    <r>
      <t xml:space="preserve">Adolescens (Jugendlicher)  Joes Valentinus </t>
    </r>
    <r>
      <rPr>
        <b/>
        <sz val="11"/>
        <color theme="1"/>
        <rFont val="Calibri"/>
        <family val="2"/>
        <scheme val="minor"/>
      </rPr>
      <t>Münch</t>
    </r>
  </si>
  <si>
    <r>
      <t xml:space="preserve">Virgo (Jungfrau)  Maria Catharina </t>
    </r>
    <r>
      <rPr>
        <b/>
        <sz val="11"/>
        <color theme="1"/>
        <rFont val="Calibri"/>
        <family val="2"/>
        <scheme val="minor"/>
      </rPr>
      <t>Ringelin</t>
    </r>
  </si>
  <si>
    <r>
      <t xml:space="preserve">Dominus [Meister] Joes </t>
    </r>
    <r>
      <rPr>
        <b/>
        <sz val="11"/>
        <color theme="1"/>
        <rFont val="Calibri"/>
        <family val="2"/>
        <scheme val="minor"/>
      </rPr>
      <t>Bickelmeyer</t>
    </r>
    <r>
      <rPr>
        <sz val="11"/>
        <color theme="1"/>
        <rFont val="Calibri"/>
        <family val="2"/>
        <scheme val="minor"/>
      </rPr>
      <t>Ludirector Asperavallanus</t>
    </r>
  </si>
  <si>
    <r>
      <t xml:space="preserve">Virgo (Jungfrau)  Maria Elisabetha </t>
    </r>
    <r>
      <rPr>
        <b/>
        <sz val="11"/>
        <color theme="1"/>
        <rFont val="Calibri"/>
        <family val="2"/>
        <scheme val="minor"/>
      </rPr>
      <t>Hildin</t>
    </r>
  </si>
  <si>
    <r>
      <t xml:space="preserve">Adolescens (Jugendlicher)  Joes Jacobus </t>
    </r>
    <r>
      <rPr>
        <b/>
        <sz val="11"/>
        <color theme="1"/>
        <rFont val="Calibri"/>
        <family val="2"/>
        <scheme val="minor"/>
      </rPr>
      <t>Streit</t>
    </r>
    <r>
      <rPr>
        <sz val="11"/>
        <color theme="1"/>
        <rFont val="Calibri"/>
        <family val="2"/>
        <scheme val="minor"/>
      </rPr>
      <t xml:space="preserve"> </t>
    </r>
  </si>
  <si>
    <r>
      <t xml:space="preserve">Virgo (Jungfrau)  Anna Maria </t>
    </r>
    <r>
      <rPr>
        <b/>
        <sz val="11"/>
        <color theme="1"/>
        <rFont val="Calibri"/>
        <family val="2"/>
        <scheme val="minor"/>
      </rPr>
      <t>Syfridin</t>
    </r>
  </si>
  <si>
    <r>
      <t xml:space="preserve">Adolescens (Jugendlicher)  Joannes </t>
    </r>
    <r>
      <rPr>
        <b/>
        <sz val="11"/>
        <color theme="1"/>
        <rFont val="Calibri"/>
        <family val="2"/>
        <scheme val="minor"/>
      </rPr>
      <t>Jörg</t>
    </r>
  </si>
  <si>
    <r>
      <t xml:space="preserve">Virgo (Jungfrau)  Anna Maria </t>
    </r>
    <r>
      <rPr>
        <b/>
        <sz val="11"/>
        <color theme="1"/>
        <rFont val="Calibri"/>
        <family val="2"/>
        <scheme val="minor"/>
      </rPr>
      <t>Sturmin</t>
    </r>
  </si>
  <si>
    <r>
      <t xml:space="preserve">Adolescens (Jugendlicher)  Joes </t>
    </r>
    <r>
      <rPr>
        <b/>
        <sz val="11"/>
        <color theme="1"/>
        <rFont val="Calibri"/>
        <family val="2"/>
        <scheme val="minor"/>
      </rPr>
      <t>Schäfer</t>
    </r>
  </si>
  <si>
    <r>
      <t xml:space="preserve">Adolescens (Jugendlicher)  Joes Petrus </t>
    </r>
    <r>
      <rPr>
        <b/>
        <sz val="11"/>
        <color theme="1"/>
        <rFont val="Calibri"/>
        <family val="2"/>
        <scheme val="minor"/>
      </rPr>
      <t xml:space="preserve">Emmel </t>
    </r>
  </si>
  <si>
    <r>
      <t xml:space="preserve">Virgo (Jungfrau)  Maria Elisabetha </t>
    </r>
    <r>
      <rPr>
        <b/>
        <sz val="11"/>
        <color theme="1"/>
        <rFont val="Calibri"/>
        <family val="2"/>
        <scheme val="minor"/>
      </rPr>
      <t>Diffenbachin</t>
    </r>
  </si>
  <si>
    <r>
      <t xml:space="preserve">Viduus (Witwer)  Joes </t>
    </r>
    <r>
      <rPr>
        <b/>
        <sz val="11"/>
        <color theme="1"/>
        <rFont val="Calibri"/>
        <family val="2"/>
        <scheme val="minor"/>
      </rPr>
      <t>Kopp</t>
    </r>
    <r>
      <rPr>
        <sz val="11"/>
        <color theme="1"/>
        <rFont val="Calibri"/>
        <family val="2"/>
        <scheme val="minor"/>
      </rPr>
      <t>, Civis Neovillanus</t>
    </r>
  </si>
  <si>
    <r>
      <t xml:space="preserve">Virgo (Jungfrau)  Maria Elisabeth </t>
    </r>
    <r>
      <rPr>
        <b/>
        <sz val="11"/>
        <color theme="1"/>
        <rFont val="Calibri"/>
        <family val="2"/>
        <scheme val="minor"/>
      </rPr>
      <t>Stockhaussin</t>
    </r>
  </si>
  <si>
    <r>
      <t xml:space="preserve">Joes </t>
    </r>
    <r>
      <rPr>
        <b/>
        <sz val="11"/>
        <color theme="1"/>
        <rFont val="Calibri"/>
        <family val="2"/>
        <scheme val="minor"/>
      </rPr>
      <t>Sturm</t>
    </r>
    <r>
      <rPr>
        <sz val="11"/>
        <color theme="1"/>
        <rFont val="Calibri"/>
        <family val="2"/>
        <scheme val="minor"/>
      </rPr>
      <t xml:space="preserve"> Viduus (Witwer)  et Civis huiatis </t>
    </r>
  </si>
  <si>
    <r>
      <t xml:space="preserve">Viduus (Witwer)  Henricus </t>
    </r>
    <r>
      <rPr>
        <b/>
        <sz val="11"/>
        <color theme="1"/>
        <rFont val="Calibri"/>
        <family val="2"/>
        <scheme val="minor"/>
      </rPr>
      <t>Höhn</t>
    </r>
    <r>
      <rPr>
        <sz val="11"/>
        <color theme="1"/>
        <rFont val="Calibri"/>
        <family val="2"/>
        <scheme val="minor"/>
      </rPr>
      <t xml:space="preserve"> Civis Geißenheimensis</t>
    </r>
  </si>
  <si>
    <r>
      <t xml:space="preserve">Virgo (Jungfrau)  Anna Maria </t>
    </r>
    <r>
      <rPr>
        <b/>
        <sz val="11"/>
        <color theme="1"/>
        <rFont val="Calibri"/>
        <family val="2"/>
        <scheme val="minor"/>
      </rPr>
      <t>Fuchsin</t>
    </r>
  </si>
  <si>
    <r>
      <t xml:space="preserve">Adolescens (Jugendlicher)  Thomas </t>
    </r>
    <r>
      <rPr>
        <b/>
        <sz val="11"/>
        <color theme="1"/>
        <rFont val="Calibri"/>
        <family val="2"/>
        <scheme val="minor"/>
      </rPr>
      <t>Staub</t>
    </r>
  </si>
  <si>
    <r>
      <t xml:space="preserve">Anna Maria </t>
    </r>
    <r>
      <rPr>
        <b/>
        <sz val="11"/>
        <color theme="1"/>
        <rFont val="Calibri"/>
        <family val="2"/>
        <scheme val="minor"/>
      </rPr>
      <t>Vikerin</t>
    </r>
  </si>
  <si>
    <r>
      <t xml:space="preserve">Adolescens (Jugendlicher)  Joes Petrus </t>
    </r>
    <r>
      <rPr>
        <b/>
        <sz val="11"/>
        <color theme="1"/>
        <rFont val="Calibri"/>
        <family val="2"/>
        <scheme val="minor"/>
      </rPr>
      <t>Schmid</t>
    </r>
    <r>
      <rPr>
        <sz val="11"/>
        <color theme="1"/>
        <rFont val="Calibri"/>
        <family val="2"/>
        <scheme val="minor"/>
      </rPr>
      <t>t</t>
    </r>
  </si>
  <si>
    <r>
      <t xml:space="preserve">Virgo (Jungfrau)  Anna Maria </t>
    </r>
    <r>
      <rPr>
        <b/>
        <sz val="11"/>
        <color theme="1"/>
        <rFont val="Calibri"/>
        <family val="2"/>
        <scheme val="minor"/>
      </rPr>
      <t>Sost</t>
    </r>
  </si>
  <si>
    <r>
      <t xml:space="preserve">Maria Catharina </t>
    </r>
    <r>
      <rPr>
        <b/>
        <sz val="11"/>
        <color theme="1"/>
        <rFont val="Calibri"/>
        <family val="2"/>
        <scheme val="minor"/>
      </rPr>
      <t>Stockhaussin</t>
    </r>
  </si>
  <si>
    <r>
      <t xml:space="preserve">Maria Catharina </t>
    </r>
    <r>
      <rPr>
        <b/>
        <sz val="11"/>
        <color theme="1"/>
        <rFont val="Calibri"/>
        <family val="2"/>
        <scheme val="minor"/>
      </rPr>
      <t>Schmidtin</t>
    </r>
    <r>
      <rPr>
        <sz val="11"/>
        <color theme="1"/>
        <rFont val="Calibri"/>
        <family val="2"/>
        <scheme val="minor"/>
      </rPr>
      <t>(?)</t>
    </r>
  </si>
  <si>
    <r>
      <t xml:space="preserve">Adolescens (Jugendlicher)  Joes </t>
    </r>
    <r>
      <rPr>
        <b/>
        <sz val="11"/>
        <color theme="1"/>
        <rFont val="Calibri"/>
        <family val="2"/>
        <scheme val="minor"/>
      </rPr>
      <t>Isinger</t>
    </r>
    <r>
      <rPr>
        <sz val="11"/>
        <color theme="1"/>
        <rFont val="Calibri"/>
        <family val="2"/>
        <scheme val="minor"/>
      </rPr>
      <t xml:space="preserve"> Asperavallanus</t>
    </r>
  </si>
  <si>
    <r>
      <t xml:space="preserve">Virgo (Jungfrau)  Catharina </t>
    </r>
    <r>
      <rPr>
        <b/>
        <sz val="11"/>
        <color theme="1"/>
        <rFont val="Calibri"/>
        <family val="2"/>
        <scheme val="minor"/>
      </rPr>
      <t>Gaisfedrin</t>
    </r>
    <r>
      <rPr>
        <sz val="11"/>
        <color theme="1"/>
        <rFont val="Calibri"/>
        <family val="2"/>
        <scheme val="minor"/>
      </rPr>
      <t>(?) Kideracensa</t>
    </r>
  </si>
  <si>
    <r>
      <t xml:space="preserve">Adolescens (Jugendlicher)  Joes Peter </t>
    </r>
    <r>
      <rPr>
        <b/>
        <sz val="11"/>
        <color theme="1"/>
        <rFont val="Calibri"/>
        <family val="2"/>
        <scheme val="minor"/>
      </rPr>
      <t>Soeller</t>
    </r>
    <r>
      <rPr>
        <sz val="11"/>
        <color theme="1"/>
        <rFont val="Calibri"/>
        <family val="2"/>
        <scheme val="minor"/>
      </rPr>
      <t>(?)</t>
    </r>
  </si>
  <si>
    <r>
      <t xml:space="preserve">Virgo (Jungfrau)  Elisabetha  ? </t>
    </r>
    <r>
      <rPr>
        <b/>
        <sz val="11"/>
        <color theme="1"/>
        <rFont val="Calibri"/>
        <family val="2"/>
        <scheme val="minor"/>
      </rPr>
      <t>Ottin</t>
    </r>
  </si>
  <si>
    <r>
      <t xml:space="preserve">Adolescens (Jugendlicher)  Joes Gregorius </t>
    </r>
    <r>
      <rPr>
        <b/>
        <sz val="11"/>
        <color theme="1"/>
        <rFont val="Calibri"/>
        <family val="2"/>
        <scheme val="minor"/>
      </rPr>
      <t>Heyl</t>
    </r>
  </si>
  <si>
    <r>
      <t xml:space="preserve">Virgo (Jungfrau)  Elisabetha </t>
    </r>
    <r>
      <rPr>
        <b/>
        <sz val="11"/>
        <color theme="1"/>
        <rFont val="Calibri"/>
        <family val="2"/>
        <scheme val="minor"/>
      </rPr>
      <t>Frizin</t>
    </r>
  </si>
  <si>
    <r>
      <t xml:space="preserve">Viduus (Witwer)  Severinus </t>
    </r>
    <r>
      <rPr>
        <b/>
        <sz val="11"/>
        <color theme="1"/>
        <rFont val="Calibri"/>
        <family val="2"/>
        <scheme val="minor"/>
      </rPr>
      <t>Rübel</t>
    </r>
    <r>
      <rPr>
        <sz val="11"/>
        <color theme="1"/>
        <rFont val="Calibri"/>
        <family val="2"/>
        <scheme val="minor"/>
      </rPr>
      <t>, Custos auf der Klingenport</t>
    </r>
  </si>
  <si>
    <r>
      <t xml:space="preserve">Anna Maria </t>
    </r>
    <r>
      <rPr>
        <b/>
        <sz val="11"/>
        <color theme="1"/>
        <rFont val="Calibri"/>
        <family val="2"/>
        <scheme val="minor"/>
      </rPr>
      <t>Moritzin</t>
    </r>
    <r>
      <rPr>
        <sz val="11"/>
        <color theme="1"/>
        <rFont val="Calibri"/>
        <family val="2"/>
        <scheme val="minor"/>
      </rPr>
      <t xml:space="preserve"> Virgo (Jungfrau)  Altavillana</t>
    </r>
  </si>
  <si>
    <r>
      <t xml:space="preserve">Adolescens (Jugendlicher)  Joannes Valentinus </t>
    </r>
    <r>
      <rPr>
        <b/>
        <sz val="11"/>
        <color theme="1"/>
        <rFont val="Calibri"/>
        <family val="2"/>
        <scheme val="minor"/>
      </rPr>
      <t>Sturm</t>
    </r>
  </si>
  <si>
    <r>
      <t xml:space="preserve">Vidua (eine Witwe)  Anna Maria </t>
    </r>
    <r>
      <rPr>
        <b/>
        <sz val="11"/>
        <color theme="1"/>
        <rFont val="Calibri"/>
        <family val="2"/>
        <scheme val="minor"/>
      </rPr>
      <t>Kilianin</t>
    </r>
  </si>
  <si>
    <r>
      <t>Literas dimissoriales, ut ibidem (</t>
    </r>
    <r>
      <rPr>
        <i/>
        <sz val="11"/>
        <color theme="1"/>
        <rFont val="Calibri"/>
        <family val="2"/>
        <scheme val="minor"/>
      </rPr>
      <t>Johannisberg</t>
    </r>
    <r>
      <rPr>
        <sz val="11"/>
        <color theme="1"/>
        <rFont val="Calibri"/>
        <family val="2"/>
        <scheme val="minor"/>
      </rPr>
      <t>) possit copulari</t>
    </r>
  </si>
  <si>
    <r>
      <t xml:space="preserve">Barbara </t>
    </r>
    <r>
      <rPr>
        <b/>
        <sz val="11"/>
        <color theme="1"/>
        <rFont val="Calibri"/>
        <family val="2"/>
        <scheme val="minor"/>
      </rPr>
      <t>Liziusin</t>
    </r>
  </si>
  <si>
    <r>
      <t>(</t>
    </r>
    <r>
      <rPr>
        <i/>
        <sz val="11"/>
        <color theme="1"/>
        <rFont val="Calibri"/>
        <family val="2"/>
        <scheme val="minor"/>
      </rPr>
      <t>nach durchgeführten Bekanntmachungen)</t>
    </r>
  </si>
  <si>
    <r>
      <t xml:space="preserve">Adolescens (Jugendlicher)  Richardus </t>
    </r>
    <r>
      <rPr>
        <b/>
        <sz val="11"/>
        <color theme="1"/>
        <rFont val="Calibri"/>
        <family val="2"/>
        <scheme val="minor"/>
      </rPr>
      <t>Krayer</t>
    </r>
  </si>
  <si>
    <r>
      <t xml:space="preserve">Virgo (Jungfrau)  Anna </t>
    </r>
    <r>
      <rPr>
        <b/>
        <sz val="11"/>
        <color theme="1"/>
        <rFont val="Calibri"/>
        <family val="2"/>
        <scheme val="minor"/>
      </rPr>
      <t>Jörgin</t>
    </r>
  </si>
  <si>
    <r>
      <t xml:space="preserve">Michael </t>
    </r>
    <r>
      <rPr>
        <b/>
        <sz val="11"/>
        <color theme="1"/>
        <rFont val="Calibri"/>
        <family val="2"/>
        <scheme val="minor"/>
      </rPr>
      <t>Semler</t>
    </r>
  </si>
  <si>
    <r>
      <t xml:space="preserve">Adolescens (Jugendlicher)  Martinus </t>
    </r>
    <r>
      <rPr>
        <b/>
        <sz val="11"/>
        <color theme="1"/>
        <rFont val="Calibri"/>
        <family val="2"/>
        <scheme val="minor"/>
      </rPr>
      <t>Crass</t>
    </r>
  </si>
  <si>
    <r>
      <t xml:space="preserve">Anna Maria </t>
    </r>
    <r>
      <rPr>
        <b/>
        <sz val="11"/>
        <color theme="1"/>
        <rFont val="Calibri"/>
        <family val="2"/>
        <scheme val="minor"/>
      </rPr>
      <t>Müllerin</t>
    </r>
  </si>
  <si>
    <r>
      <t xml:space="preserve">Dominus [Meister] Joannes Wendelinus </t>
    </r>
    <r>
      <rPr>
        <b/>
        <sz val="11"/>
        <color theme="1"/>
        <rFont val="Calibri"/>
        <family val="2"/>
        <scheme val="minor"/>
      </rPr>
      <t>Butzfeldt,</t>
    </r>
    <r>
      <rPr>
        <sz val="11"/>
        <color theme="1"/>
        <rFont val="Calibri"/>
        <family val="2"/>
        <scheme val="minor"/>
      </rPr>
      <t xml:space="preserve"> Praetor huius Loci supremus, Viduus (Witwer) </t>
    </r>
  </si>
  <si>
    <r>
      <t xml:space="preserve">Virgo (Jungfrau)  Odilia </t>
    </r>
    <r>
      <rPr>
        <b/>
        <sz val="11"/>
        <color theme="1"/>
        <rFont val="Calibri"/>
        <family val="2"/>
        <scheme val="minor"/>
      </rPr>
      <t>Marckloff</t>
    </r>
    <r>
      <rPr>
        <sz val="11"/>
        <color theme="1"/>
        <rFont val="Calibri"/>
        <family val="2"/>
        <scheme val="minor"/>
      </rPr>
      <t xml:space="preserve"> </t>
    </r>
  </si>
  <si>
    <r>
      <t xml:space="preserve">Adolescens (Jugendlicher)  Dionisius Jacobus </t>
    </r>
    <r>
      <rPr>
        <b/>
        <sz val="11"/>
        <color theme="1"/>
        <rFont val="Calibri"/>
        <family val="2"/>
        <scheme val="minor"/>
      </rPr>
      <t>Färber</t>
    </r>
    <r>
      <rPr>
        <sz val="11"/>
        <color theme="1"/>
        <rFont val="Calibri"/>
        <family val="2"/>
        <scheme val="minor"/>
      </rPr>
      <t xml:space="preserve"> </t>
    </r>
  </si>
  <si>
    <r>
      <t xml:space="preserve">Adolescens (Jugendlicher)  Laurentius </t>
    </r>
    <r>
      <rPr>
        <b/>
        <sz val="11"/>
        <color theme="1"/>
        <rFont val="Calibri"/>
        <family val="2"/>
        <scheme val="minor"/>
      </rPr>
      <t>Gingert</t>
    </r>
    <r>
      <rPr>
        <sz val="11"/>
        <color theme="1"/>
        <rFont val="Calibri"/>
        <family val="2"/>
        <scheme val="minor"/>
      </rPr>
      <t xml:space="preserve"> ex Östrich</t>
    </r>
  </si>
  <si>
    <r>
      <t xml:space="preserve">Anna Maria </t>
    </r>
    <r>
      <rPr>
        <b/>
        <sz val="11"/>
        <color theme="1"/>
        <rFont val="Calibri"/>
        <family val="2"/>
        <scheme val="minor"/>
      </rPr>
      <t>Antzin</t>
    </r>
    <r>
      <rPr>
        <sz val="11"/>
        <color theme="1"/>
        <rFont val="Calibri"/>
        <family val="2"/>
        <scheme val="minor"/>
      </rPr>
      <t xml:space="preserve"> huiatis</t>
    </r>
  </si>
  <si>
    <r>
      <t xml:space="preserve">Adolescens (Jugendlicher)  Adolphus </t>
    </r>
    <r>
      <rPr>
        <b/>
        <sz val="11"/>
        <color theme="1"/>
        <rFont val="Calibri"/>
        <family val="2"/>
        <scheme val="minor"/>
      </rPr>
      <t>Wirth</t>
    </r>
  </si>
  <si>
    <r>
      <t xml:space="preserve">Virgo (Jungfrau)  Maria Elisabetha </t>
    </r>
    <r>
      <rPr>
        <b/>
        <sz val="11"/>
        <color theme="1"/>
        <rFont val="Calibri"/>
        <family val="2"/>
        <scheme val="minor"/>
      </rPr>
      <t>Hahn</t>
    </r>
  </si>
  <si>
    <r>
      <t xml:space="preserve">Adolescens (Jugendlicher)  Jacobus </t>
    </r>
    <r>
      <rPr>
        <b/>
        <sz val="11"/>
        <color theme="1"/>
        <rFont val="Calibri"/>
        <family val="2"/>
        <scheme val="minor"/>
      </rPr>
      <t>Törner</t>
    </r>
  </si>
  <si>
    <r>
      <t xml:space="preserve">Virgo (Jungfrau)  Anna Elisabetha </t>
    </r>
    <r>
      <rPr>
        <b/>
        <sz val="11"/>
        <color theme="1"/>
        <rFont val="Calibri"/>
        <family val="2"/>
        <scheme val="minor"/>
      </rPr>
      <t>Nünnin</t>
    </r>
  </si>
  <si>
    <r>
      <t xml:space="preserve">Adolescens (Jugendlicher)  Joes Jacobus </t>
    </r>
    <r>
      <rPr>
        <b/>
        <sz val="11"/>
        <color theme="1"/>
        <rFont val="Calibri"/>
        <family val="2"/>
        <scheme val="minor"/>
      </rPr>
      <t>Jörg</t>
    </r>
  </si>
  <si>
    <r>
      <t xml:space="preserve">Virgo (Jungfrau)  Christina </t>
    </r>
    <r>
      <rPr>
        <b/>
        <sz val="11"/>
        <color theme="1"/>
        <rFont val="Calibri"/>
        <family val="2"/>
        <scheme val="minor"/>
      </rPr>
      <t>Kraussin</t>
    </r>
  </si>
  <si>
    <r>
      <t xml:space="preserve">Viduus (Witwer)  Jacobus </t>
    </r>
    <r>
      <rPr>
        <b/>
        <sz val="11"/>
        <color theme="1"/>
        <rFont val="Calibri"/>
        <family val="2"/>
        <scheme val="minor"/>
      </rPr>
      <t>Rickart</t>
    </r>
    <r>
      <rPr>
        <sz val="11"/>
        <color theme="1"/>
        <rFont val="Calibri"/>
        <family val="2"/>
        <scheme val="minor"/>
      </rPr>
      <t>, Civis Östrichius</t>
    </r>
  </si>
  <si>
    <r>
      <t xml:space="preserve">Virgo (Jungfrau)  Anna Elisabetha </t>
    </r>
    <r>
      <rPr>
        <b/>
        <sz val="11"/>
        <color theme="1"/>
        <rFont val="Calibri"/>
        <family val="2"/>
        <scheme val="minor"/>
      </rPr>
      <t>Dauberin</t>
    </r>
  </si>
  <si>
    <r>
      <t xml:space="preserve">Adolscens Joes Georgius </t>
    </r>
    <r>
      <rPr>
        <b/>
        <sz val="11"/>
        <color theme="1"/>
        <rFont val="Calibri"/>
        <family val="2"/>
        <scheme val="minor"/>
      </rPr>
      <t>Holi</t>
    </r>
  </si>
  <si>
    <r>
      <t xml:space="preserve">Virgo (Jungfrau)  Maria Agnes </t>
    </r>
    <r>
      <rPr>
        <b/>
        <sz val="11"/>
        <color theme="1"/>
        <rFont val="Calibri"/>
        <family val="2"/>
        <scheme val="minor"/>
      </rPr>
      <t>Schweizerin</t>
    </r>
  </si>
  <si>
    <r>
      <t xml:space="preserve">Dominus [Meister] Antonius </t>
    </r>
    <r>
      <rPr>
        <b/>
        <sz val="11"/>
        <color theme="1"/>
        <rFont val="Calibri"/>
        <family val="2"/>
        <scheme val="minor"/>
      </rPr>
      <t>Sigman,</t>
    </r>
    <r>
      <rPr>
        <sz val="11"/>
        <color theme="1"/>
        <rFont val="Calibri"/>
        <family val="2"/>
        <scheme val="minor"/>
      </rPr>
      <t xml:space="preserve"> Ludirector Asperavallanus</t>
    </r>
  </si>
  <si>
    <r>
      <t xml:space="preserve">Maria Elisabetha </t>
    </r>
    <r>
      <rPr>
        <b/>
        <sz val="11"/>
        <color theme="1"/>
        <rFont val="Calibri"/>
        <family val="2"/>
        <scheme val="minor"/>
      </rPr>
      <t>Bickelmeyerin</t>
    </r>
  </si>
  <si>
    <r>
      <t xml:space="preserve">Adolescens (Jugendlicher)  Joes </t>
    </r>
    <r>
      <rPr>
        <b/>
        <sz val="11"/>
        <color theme="1"/>
        <rFont val="Calibri"/>
        <family val="2"/>
        <scheme val="minor"/>
      </rPr>
      <t>Weber</t>
    </r>
  </si>
  <si>
    <r>
      <t xml:space="preserve">Virgo (Jungfrau)  Odilia </t>
    </r>
    <r>
      <rPr>
        <b/>
        <sz val="11"/>
        <color theme="1"/>
        <rFont val="Calibri"/>
        <family val="2"/>
        <scheme val="minor"/>
      </rPr>
      <t>Hildin</t>
    </r>
  </si>
  <si>
    <r>
      <t xml:space="preserve">Viduus (Witwer)  Philippus </t>
    </r>
    <r>
      <rPr>
        <b/>
        <sz val="11"/>
        <color theme="1"/>
        <rFont val="Calibri"/>
        <family val="2"/>
        <scheme val="minor"/>
      </rPr>
      <t>Heyel</t>
    </r>
    <r>
      <rPr>
        <sz val="11"/>
        <color theme="1"/>
        <rFont val="Calibri"/>
        <family val="2"/>
        <scheme val="minor"/>
      </rPr>
      <t>, Civis et Sutor Altavillanus</t>
    </r>
  </si>
  <si>
    <r>
      <t xml:space="preserve">Adolescens (Jugendlicher)  Nicolaus </t>
    </r>
    <r>
      <rPr>
        <b/>
        <sz val="11"/>
        <color theme="1"/>
        <rFont val="Calibri"/>
        <family val="2"/>
        <scheme val="minor"/>
      </rPr>
      <t>Fehlinger</t>
    </r>
  </si>
  <si>
    <r>
      <t xml:space="preserve">Virgo (Jungfrau)  Anna Maria </t>
    </r>
    <r>
      <rPr>
        <b/>
        <sz val="11"/>
        <color theme="1"/>
        <rFont val="Calibri"/>
        <family val="2"/>
        <scheme val="minor"/>
      </rPr>
      <t>Cunz</t>
    </r>
  </si>
  <si>
    <r>
      <t xml:space="preserve">Adolescens (Jugendlicher)  Wigandus </t>
    </r>
    <r>
      <rPr>
        <b/>
        <sz val="11"/>
        <color theme="1"/>
        <rFont val="Calibri"/>
        <family val="2"/>
        <scheme val="minor"/>
      </rPr>
      <t>Hochheimer</t>
    </r>
    <r>
      <rPr>
        <sz val="11"/>
        <color theme="1"/>
        <rFont val="Calibri"/>
        <family val="2"/>
        <scheme val="minor"/>
      </rPr>
      <t>, Flörsheimensis</t>
    </r>
  </si>
  <si>
    <r>
      <t xml:space="preserve">Virgo (Jungfrau)  Maria Elisabetha </t>
    </r>
    <r>
      <rPr>
        <b/>
        <sz val="11"/>
        <color theme="1"/>
        <rFont val="Calibri"/>
        <family val="2"/>
        <scheme val="minor"/>
      </rPr>
      <t>Buzfeldin</t>
    </r>
  </si>
  <si>
    <r>
      <t xml:space="preserve">Adolescens (Jugendlicher)  Jacobus </t>
    </r>
    <r>
      <rPr>
        <b/>
        <sz val="11"/>
        <color theme="1"/>
        <rFont val="Calibri"/>
        <family val="2"/>
        <scheme val="minor"/>
      </rPr>
      <t>Dauppern</t>
    </r>
  </si>
  <si>
    <r>
      <t xml:space="preserve">Viduus (Witwer)  Joes Wilhelmus </t>
    </r>
    <r>
      <rPr>
        <b/>
        <sz val="11"/>
        <color theme="1"/>
        <rFont val="Calibri"/>
        <family val="2"/>
        <scheme val="minor"/>
      </rPr>
      <t>Emmel</t>
    </r>
    <r>
      <rPr>
        <sz val="11"/>
        <color theme="1"/>
        <rFont val="Calibri"/>
        <family val="2"/>
        <scheme val="minor"/>
      </rPr>
      <t>, Civis Asperavallanus</t>
    </r>
  </si>
  <si>
    <r>
      <t xml:space="preserve">Virgo (Jungfrau)  Maria Elisabetha </t>
    </r>
    <r>
      <rPr>
        <b/>
        <sz val="11"/>
        <color theme="1"/>
        <rFont val="Calibri"/>
        <family val="2"/>
        <scheme val="minor"/>
      </rPr>
      <t>Nockerin</t>
    </r>
  </si>
  <si>
    <r>
      <t xml:space="preserve">Viduus (Witwer)  Joes </t>
    </r>
    <r>
      <rPr>
        <b/>
        <sz val="11"/>
        <color theme="1"/>
        <rFont val="Calibri"/>
        <family val="2"/>
        <scheme val="minor"/>
      </rPr>
      <t>Engelmann</t>
    </r>
    <r>
      <rPr>
        <sz val="11"/>
        <color theme="1"/>
        <rFont val="Calibri"/>
        <family val="2"/>
        <scheme val="minor"/>
      </rPr>
      <t>, Civis Neovillanus</t>
    </r>
  </si>
  <si>
    <r>
      <t xml:space="preserve">Virgo (Jungfrau)  Anna Catharina </t>
    </r>
    <r>
      <rPr>
        <b/>
        <sz val="11"/>
        <color theme="1"/>
        <rFont val="Calibri"/>
        <family val="2"/>
        <scheme val="minor"/>
      </rPr>
      <t>Hahnin</t>
    </r>
  </si>
  <si>
    <r>
      <t xml:space="preserve">Viduus (Witwer)  Petrus </t>
    </r>
    <r>
      <rPr>
        <b/>
        <sz val="11"/>
        <color theme="1"/>
        <rFont val="Calibri"/>
        <family val="2"/>
        <scheme val="minor"/>
      </rPr>
      <t>Geisler</t>
    </r>
    <r>
      <rPr>
        <sz val="11"/>
        <color theme="1"/>
        <rFont val="Calibri"/>
        <family val="2"/>
        <scheme val="minor"/>
      </rPr>
      <t>, Civis huiatis</t>
    </r>
  </si>
  <si>
    <r>
      <t xml:space="preserve">Virgo (Jungfrau)  Catharina </t>
    </r>
    <r>
      <rPr>
        <b/>
        <sz val="11"/>
        <color theme="1"/>
        <rFont val="Calibri"/>
        <family val="2"/>
        <scheme val="minor"/>
      </rPr>
      <t>Diffenbach</t>
    </r>
  </si>
  <si>
    <r>
      <t xml:space="preserve">Adolescens (Jugendlicher)  Valentinus </t>
    </r>
    <r>
      <rPr>
        <b/>
        <sz val="11"/>
        <color theme="1"/>
        <rFont val="Calibri"/>
        <family val="2"/>
        <scheme val="minor"/>
      </rPr>
      <t>Friderich</t>
    </r>
  </si>
  <si>
    <r>
      <t xml:space="preserve">Virgo (Jungfrau)  Maria Elisabetha </t>
    </r>
    <r>
      <rPr>
        <b/>
        <sz val="11"/>
        <color theme="1"/>
        <rFont val="Calibri"/>
        <family val="2"/>
        <scheme val="minor"/>
      </rPr>
      <t>Sigfridin</t>
    </r>
  </si>
  <si>
    <r>
      <t xml:space="preserve">Viduus (Witwer)  Henricus </t>
    </r>
    <r>
      <rPr>
        <b/>
        <sz val="11"/>
        <color theme="1"/>
        <rFont val="Calibri"/>
        <family val="2"/>
        <scheme val="minor"/>
      </rPr>
      <t>Diel</t>
    </r>
  </si>
  <si>
    <r>
      <t xml:space="preserve">Anna Maria </t>
    </r>
    <r>
      <rPr>
        <b/>
        <sz val="11"/>
        <color theme="1"/>
        <rFont val="Calibri"/>
        <family val="2"/>
        <scheme val="minor"/>
      </rPr>
      <t>Moselin</t>
    </r>
    <r>
      <rPr>
        <sz val="11"/>
        <color theme="1"/>
        <rFont val="Calibri"/>
        <family val="2"/>
        <scheme val="minor"/>
      </rPr>
      <t>(?)</t>
    </r>
  </si>
  <si>
    <r>
      <t xml:space="preserve">Franciscus Philippus </t>
    </r>
    <r>
      <rPr>
        <b/>
        <sz val="11"/>
        <color theme="1"/>
        <rFont val="Calibri"/>
        <family val="2"/>
        <scheme val="minor"/>
      </rPr>
      <t>Marckloff</t>
    </r>
    <r>
      <rPr>
        <sz val="11"/>
        <color theme="1"/>
        <rFont val="Calibri"/>
        <family val="2"/>
        <scheme val="minor"/>
      </rPr>
      <t>, Civis Asperavallensis</t>
    </r>
  </si>
  <si>
    <r>
      <t xml:space="preserve">Virgo (Jungfrau)  Maria Elisabetha </t>
    </r>
    <r>
      <rPr>
        <b/>
        <sz val="11"/>
        <color theme="1"/>
        <rFont val="Calibri"/>
        <family val="2"/>
        <scheme val="minor"/>
      </rPr>
      <t>Weiskirchin</t>
    </r>
  </si>
  <si>
    <r>
      <t xml:space="preserve">Adolescens (Jugendlicher)  Franciscus Philippus </t>
    </r>
    <r>
      <rPr>
        <b/>
        <sz val="11"/>
        <color theme="1"/>
        <rFont val="Calibri"/>
        <family val="2"/>
        <scheme val="minor"/>
      </rPr>
      <t>Schweizer</t>
    </r>
    <r>
      <rPr>
        <sz val="11"/>
        <color theme="1"/>
        <rFont val="Calibri"/>
        <family val="2"/>
        <scheme val="minor"/>
      </rPr>
      <t xml:space="preserve"> </t>
    </r>
  </si>
  <si>
    <r>
      <t xml:space="preserve">Virgo (Jungfrau)  Maria Eva </t>
    </r>
    <r>
      <rPr>
        <b/>
        <sz val="11"/>
        <color theme="1"/>
        <rFont val="Calibri"/>
        <family val="2"/>
        <scheme val="minor"/>
      </rPr>
      <t>Peezin</t>
    </r>
  </si>
  <si>
    <r>
      <t xml:space="preserve">Adolescens (Jugendlicher)  Joes Petrus </t>
    </r>
    <r>
      <rPr>
        <b/>
        <sz val="11"/>
        <color theme="1"/>
        <rFont val="Calibri"/>
        <family val="2"/>
        <scheme val="minor"/>
      </rPr>
      <t>Schepper</t>
    </r>
  </si>
  <si>
    <r>
      <t xml:space="preserve">Virgo (Jungfrau)  Elisabetha </t>
    </r>
    <r>
      <rPr>
        <b/>
        <sz val="11"/>
        <color theme="1"/>
        <rFont val="Calibri"/>
        <family val="2"/>
        <scheme val="minor"/>
      </rPr>
      <t>Jörgin</t>
    </r>
    <r>
      <rPr>
        <sz val="11"/>
        <color theme="1"/>
        <rFont val="Calibri"/>
        <family val="2"/>
        <scheme val="minor"/>
      </rPr>
      <t xml:space="preserve"> ex Rauenthal</t>
    </r>
  </si>
  <si>
    <r>
      <t xml:space="preserve">Joes </t>
    </r>
    <r>
      <rPr>
        <b/>
        <sz val="11"/>
        <color theme="1"/>
        <rFont val="Calibri"/>
        <family val="2"/>
        <scheme val="minor"/>
      </rPr>
      <t>Schepper</t>
    </r>
    <r>
      <rPr>
        <sz val="11"/>
        <color theme="1"/>
        <rFont val="Calibri"/>
        <family val="2"/>
        <scheme val="minor"/>
      </rPr>
      <t>, Civis in Oberwalluf, et Mar. Magdal. p.m.</t>
    </r>
  </si>
  <si>
    <r>
      <t xml:space="preserve">Virgo (Jungfrau)  An. Margretha </t>
    </r>
    <r>
      <rPr>
        <b/>
        <sz val="11"/>
        <color theme="1"/>
        <rFont val="Calibri"/>
        <family val="2"/>
        <scheme val="minor"/>
      </rPr>
      <t>Schepperin</t>
    </r>
  </si>
  <si>
    <r>
      <t xml:space="preserve">Viduus (Witwer)  Dominus [Meister] Subpraetor Asperavallensis Jodocus </t>
    </r>
    <r>
      <rPr>
        <b/>
        <sz val="11"/>
        <color theme="1"/>
        <rFont val="Calibri"/>
        <family val="2"/>
        <scheme val="minor"/>
      </rPr>
      <t xml:space="preserve">Lamberti </t>
    </r>
  </si>
  <si>
    <r>
      <t xml:space="preserve">Vidua (eine Witwe)  A(?) Barbara </t>
    </r>
    <r>
      <rPr>
        <b/>
        <sz val="11"/>
        <color theme="1"/>
        <rFont val="Calibri"/>
        <family val="2"/>
        <scheme val="minor"/>
      </rPr>
      <t>Syfridin</t>
    </r>
  </si>
  <si>
    <r>
      <t xml:space="preserve">Adolescens (Jugendlicher)  Philippus </t>
    </r>
    <r>
      <rPr>
        <b/>
        <sz val="11"/>
        <color theme="1"/>
        <rFont val="Calibri"/>
        <family val="2"/>
        <scheme val="minor"/>
      </rPr>
      <t>Plantz</t>
    </r>
  </si>
  <si>
    <r>
      <t xml:space="preserve">Virgo (Jungfrau)  Mar. Elis. </t>
    </r>
    <r>
      <rPr>
        <b/>
        <sz val="11"/>
        <color theme="1"/>
        <rFont val="Calibri"/>
        <family val="2"/>
        <scheme val="minor"/>
      </rPr>
      <t>Wagnerin</t>
    </r>
  </si>
  <si>
    <r>
      <t xml:space="preserve">Adolescens (Jugendlicher)  Joes Petrus </t>
    </r>
    <r>
      <rPr>
        <b/>
        <sz val="11"/>
        <color theme="1"/>
        <rFont val="Calibri"/>
        <family val="2"/>
        <scheme val="minor"/>
      </rPr>
      <t>Bicking</t>
    </r>
  </si>
  <si>
    <r>
      <t xml:space="preserve">Virgo (Jungfrau)  Mar. Agnes </t>
    </r>
    <r>
      <rPr>
        <b/>
        <sz val="11"/>
        <color theme="1"/>
        <rFont val="Calibri"/>
        <family val="2"/>
        <scheme val="minor"/>
      </rPr>
      <t>Syfridin</t>
    </r>
  </si>
  <si>
    <r>
      <t xml:space="preserve">Adolescens (Jugendlicher)  Nicolaus </t>
    </r>
    <r>
      <rPr>
        <b/>
        <sz val="11"/>
        <color theme="1"/>
        <rFont val="Calibri"/>
        <family val="2"/>
        <scheme val="minor"/>
      </rPr>
      <t>Stockhaus</t>
    </r>
  </si>
  <si>
    <r>
      <t xml:space="preserve">Virgo (Jungfrau)  Anna Catharina </t>
    </r>
    <r>
      <rPr>
        <b/>
        <sz val="11"/>
        <color theme="1"/>
        <rFont val="Calibri"/>
        <family val="2"/>
        <scheme val="minor"/>
      </rPr>
      <t>Freyheyin</t>
    </r>
    <r>
      <rPr>
        <sz val="11"/>
        <color theme="1"/>
        <rFont val="Calibri"/>
        <family val="2"/>
        <scheme val="minor"/>
      </rPr>
      <t>(?) Altavillana</t>
    </r>
  </si>
  <si>
    <r>
      <t xml:space="preserve">Raymundus </t>
    </r>
    <r>
      <rPr>
        <b/>
        <sz val="11"/>
        <color theme="1"/>
        <rFont val="Calibri"/>
        <family val="2"/>
        <scheme val="minor"/>
      </rPr>
      <t>Schweitzer</t>
    </r>
  </si>
  <si>
    <r>
      <t xml:space="preserve">Virgo (Jungfrau)  Elisabetha </t>
    </r>
    <r>
      <rPr>
        <b/>
        <sz val="11"/>
        <color theme="1"/>
        <rFont val="Calibri"/>
        <family val="2"/>
        <scheme val="minor"/>
      </rPr>
      <t xml:space="preserve">Streckin </t>
    </r>
  </si>
  <si>
    <r>
      <t xml:space="preserve">Adolescens (Jugendlicher)  Martinus </t>
    </r>
    <r>
      <rPr>
        <b/>
        <sz val="11"/>
        <color theme="1"/>
        <rFont val="Calibri"/>
        <family val="2"/>
        <scheme val="minor"/>
      </rPr>
      <t>Dörrhaupt</t>
    </r>
  </si>
  <si>
    <r>
      <t xml:space="preserve">Virgo (Jungfrau)  Anna Dorothea </t>
    </r>
    <r>
      <rPr>
        <b/>
        <sz val="11"/>
        <color theme="1"/>
        <rFont val="Calibri"/>
        <family val="2"/>
        <scheme val="minor"/>
      </rPr>
      <t>Gilsenin</t>
    </r>
  </si>
  <si>
    <r>
      <t>Dedi Litteras dimissionales, ut cum Sponse sua in Lor</t>
    </r>
    <r>
      <rPr>
        <u/>
        <sz val="11"/>
        <color theme="1"/>
        <rFont val="Calibri"/>
        <family val="2"/>
        <scheme val="minor"/>
      </rPr>
      <t>g</t>
    </r>
    <r>
      <rPr>
        <sz val="11"/>
        <color theme="1"/>
        <rFont val="Calibri"/>
        <family val="2"/>
        <scheme val="minor"/>
      </rPr>
      <t xml:space="preserve"> copulari potuerit</t>
    </r>
  </si>
  <si>
    <r>
      <t xml:space="preserve">Viduus (Witwer)  Severinus </t>
    </r>
    <r>
      <rPr>
        <b/>
        <sz val="11"/>
        <color theme="1"/>
        <rFont val="Calibri"/>
        <family val="2"/>
        <scheme val="minor"/>
      </rPr>
      <t>Rübel</t>
    </r>
    <r>
      <rPr>
        <sz val="11"/>
        <color theme="1"/>
        <rFont val="Calibri"/>
        <family val="2"/>
        <scheme val="minor"/>
      </rPr>
      <t xml:space="preserve">, auf der Klingenport, Custos Sylvarum </t>
    </r>
  </si>
  <si>
    <r>
      <t xml:space="preserve">Virgo (Jungfrau)  Christina </t>
    </r>
    <r>
      <rPr>
        <b/>
        <sz val="11"/>
        <color theme="1"/>
        <rFont val="Calibri"/>
        <family val="2"/>
        <scheme val="minor"/>
      </rPr>
      <t>Langin</t>
    </r>
  </si>
  <si>
    <r>
      <t xml:space="preserve">Adolescens (Jugendlicher)  Joes Vitus </t>
    </r>
    <r>
      <rPr>
        <b/>
        <sz val="11"/>
        <color theme="1"/>
        <rFont val="Calibri"/>
        <family val="2"/>
        <scheme val="minor"/>
      </rPr>
      <t>Miller</t>
    </r>
    <r>
      <rPr>
        <sz val="11"/>
        <color theme="1"/>
        <rFont val="Calibri"/>
        <family val="2"/>
        <scheme val="minor"/>
      </rPr>
      <t xml:space="preserve"> </t>
    </r>
  </si>
  <si>
    <r>
      <t xml:space="preserve">Virgo (Jungfrau)  An. Margaretha </t>
    </r>
    <r>
      <rPr>
        <b/>
        <sz val="11"/>
        <color theme="1"/>
        <rFont val="Calibri"/>
        <family val="2"/>
        <scheme val="minor"/>
      </rPr>
      <t>Lambertiin</t>
    </r>
  </si>
  <si>
    <r>
      <t xml:space="preserve">Viduus (Witwer)  Henricus </t>
    </r>
    <r>
      <rPr>
        <b/>
        <sz val="11"/>
        <color theme="1"/>
        <rFont val="Calibri"/>
        <family val="2"/>
        <scheme val="minor"/>
      </rPr>
      <t>Wagner</t>
    </r>
    <r>
      <rPr>
        <sz val="11"/>
        <color theme="1"/>
        <rFont val="Calibri"/>
        <family val="2"/>
        <scheme val="minor"/>
      </rPr>
      <t>, Civis huiatis</t>
    </r>
  </si>
  <si>
    <r>
      <t xml:space="preserve">Vidua (eine Witwe)  Anna Christina </t>
    </r>
    <r>
      <rPr>
        <b/>
        <sz val="11"/>
        <color theme="1"/>
        <rFont val="Calibri"/>
        <family val="2"/>
        <scheme val="minor"/>
      </rPr>
      <t>Schweitzerin</t>
    </r>
  </si>
  <si>
    <r>
      <t xml:space="preserve">Adolescens (Jugendlicher)  Joes Wendelinus </t>
    </r>
    <r>
      <rPr>
        <b/>
        <sz val="11"/>
        <color theme="1"/>
        <rFont val="Calibri"/>
        <family val="2"/>
        <scheme val="minor"/>
      </rPr>
      <t>Daupern</t>
    </r>
  </si>
  <si>
    <r>
      <t xml:space="preserve">Vidua (eine Witwe)  Anna Cath. </t>
    </r>
    <r>
      <rPr>
        <b/>
        <sz val="11"/>
        <color theme="1"/>
        <rFont val="Calibri"/>
        <family val="2"/>
        <scheme val="minor"/>
      </rPr>
      <t>Wernerin</t>
    </r>
  </si>
  <si>
    <r>
      <t xml:space="preserve">Adolescens (Jugendlicher)  Joes Georgius </t>
    </r>
    <r>
      <rPr>
        <b/>
        <sz val="11"/>
        <color theme="1"/>
        <rFont val="Calibri"/>
        <family val="2"/>
        <scheme val="minor"/>
      </rPr>
      <t>Schäfer</t>
    </r>
    <r>
      <rPr>
        <sz val="11"/>
        <color theme="1"/>
        <rFont val="Calibri"/>
        <family val="2"/>
        <scheme val="minor"/>
      </rPr>
      <t>, Accola huiatis</t>
    </r>
  </si>
  <si>
    <r>
      <t xml:space="preserve">Margreta </t>
    </r>
    <r>
      <rPr>
        <b/>
        <sz val="11"/>
        <color theme="1"/>
        <rFont val="Calibri"/>
        <family val="2"/>
        <scheme val="minor"/>
      </rPr>
      <t>Kleinschmittin</t>
    </r>
  </si>
  <si>
    <r>
      <t xml:space="preserve">Adolescens (Jugendlicher)  Nicolaus </t>
    </r>
    <r>
      <rPr>
        <b/>
        <sz val="11"/>
        <color theme="1"/>
        <rFont val="Calibri"/>
        <family val="2"/>
        <scheme val="minor"/>
      </rPr>
      <t>Schäfer</t>
    </r>
  </si>
  <si>
    <r>
      <t xml:space="preserve">Virgo (Jungfrau)  Maria Catharina </t>
    </r>
    <r>
      <rPr>
        <b/>
        <sz val="11"/>
        <color theme="1"/>
        <rFont val="Calibri"/>
        <family val="2"/>
        <scheme val="minor"/>
      </rPr>
      <t>Eschbachin</t>
    </r>
    <r>
      <rPr>
        <sz val="11"/>
        <color theme="1"/>
        <rFont val="Calibri"/>
        <family val="2"/>
        <scheme val="minor"/>
      </rPr>
      <t xml:space="preserve"> </t>
    </r>
  </si>
  <si>
    <r>
      <t xml:space="preserve">Adolescens (Jugendlicher)  Henricus </t>
    </r>
    <r>
      <rPr>
        <b/>
        <sz val="11"/>
        <color theme="1"/>
        <rFont val="Calibri"/>
        <family val="2"/>
        <scheme val="minor"/>
      </rPr>
      <t>Schell</t>
    </r>
    <r>
      <rPr>
        <sz val="11"/>
        <color theme="1"/>
        <rFont val="Calibri"/>
        <family val="2"/>
        <scheme val="minor"/>
      </rPr>
      <t xml:space="preserve">, per tres Annos hic Famulus [ein Kellner] </t>
    </r>
  </si>
  <si>
    <r>
      <t xml:space="preserve">Virgo (Jungfrau)  Gertrudis </t>
    </r>
    <r>
      <rPr>
        <b/>
        <sz val="11"/>
        <color theme="1"/>
        <rFont val="Calibri"/>
        <family val="2"/>
        <scheme val="minor"/>
      </rPr>
      <t xml:space="preserve">Martinin, </t>
    </r>
    <r>
      <rPr>
        <sz val="11"/>
        <color theme="1"/>
        <rFont val="Calibri"/>
        <family val="2"/>
        <scheme val="minor"/>
      </rPr>
      <t>per ? Annos hic Famula</t>
    </r>
  </si>
  <si>
    <r>
      <t xml:space="preserve">Adolescens (Jugendlicher)  Joannes Gregorius </t>
    </r>
    <r>
      <rPr>
        <b/>
        <sz val="11"/>
        <color theme="1"/>
        <rFont val="Calibri"/>
        <family val="2"/>
        <scheme val="minor"/>
      </rPr>
      <t>Eschbach</t>
    </r>
  </si>
  <si>
    <r>
      <t xml:space="preserve">Virgo (Jungfrau)  Maria Elisab. </t>
    </r>
    <r>
      <rPr>
        <b/>
        <sz val="11"/>
        <color theme="1"/>
        <rFont val="Calibri"/>
        <family val="2"/>
        <scheme val="minor"/>
      </rPr>
      <t>Ringelin</t>
    </r>
  </si>
  <si>
    <r>
      <t xml:space="preserve">Adolescens (Jugendlicher)  Wolffgangus </t>
    </r>
    <r>
      <rPr>
        <b/>
        <sz val="11"/>
        <color theme="1"/>
        <rFont val="Calibri"/>
        <family val="2"/>
        <scheme val="minor"/>
      </rPr>
      <t>Anz</t>
    </r>
  </si>
  <si>
    <r>
      <t xml:space="preserve">Virgo (Jungfrau)  Anna Maria </t>
    </r>
    <r>
      <rPr>
        <b/>
        <sz val="11"/>
        <color theme="1"/>
        <rFont val="Calibri"/>
        <family val="2"/>
        <scheme val="minor"/>
      </rPr>
      <t>Buzfeldin</t>
    </r>
  </si>
  <si>
    <r>
      <t xml:space="preserve">Joannes Jacobus </t>
    </r>
    <r>
      <rPr>
        <b/>
        <sz val="11"/>
        <color theme="1"/>
        <rFont val="Calibri"/>
        <family val="2"/>
        <scheme val="minor"/>
      </rPr>
      <t>Ohlbach</t>
    </r>
  </si>
  <si>
    <r>
      <t xml:space="preserve">Anna Maria </t>
    </r>
    <r>
      <rPr>
        <b/>
        <sz val="11"/>
        <color theme="1"/>
        <rFont val="Calibri"/>
        <family val="2"/>
        <scheme val="minor"/>
      </rPr>
      <t>Gibelin</t>
    </r>
  </si>
  <si>
    <r>
      <t xml:space="preserve">Antonius </t>
    </r>
    <r>
      <rPr>
        <b/>
        <sz val="11"/>
        <color theme="1"/>
        <rFont val="Calibri"/>
        <family val="2"/>
        <scheme val="minor"/>
      </rPr>
      <t>Werz</t>
    </r>
    <r>
      <rPr>
        <sz val="11"/>
        <color theme="1"/>
        <rFont val="Calibri"/>
        <family val="2"/>
        <scheme val="minor"/>
      </rPr>
      <t xml:space="preserve"> aus dem Amt Blanckenberg im Neuburgischen, aus dem Kerschbel Ehrbrech, circiter tribus Annis apud D. Praetorem Buzfeld Famulus [ein Kellner] </t>
    </r>
  </si>
  <si>
    <r>
      <t xml:space="preserve">Catharina </t>
    </r>
    <r>
      <rPr>
        <b/>
        <sz val="11"/>
        <color theme="1"/>
        <rFont val="Calibri"/>
        <family val="2"/>
        <scheme val="minor"/>
      </rPr>
      <t>Jaegerin</t>
    </r>
    <r>
      <rPr>
        <sz val="11"/>
        <color theme="1"/>
        <rFont val="Calibri"/>
        <family val="2"/>
        <scheme val="minor"/>
      </rPr>
      <t xml:space="preserve"> aus Nimbrecht in der an der March</t>
    </r>
  </si>
  <si>
    <r>
      <t xml:space="preserve">Adolescens (Jugendlicher)  Joes Jacobus </t>
    </r>
    <r>
      <rPr>
        <b/>
        <sz val="11"/>
        <color theme="1"/>
        <rFont val="Calibri"/>
        <family val="2"/>
        <scheme val="minor"/>
      </rPr>
      <t>Müller</t>
    </r>
    <r>
      <rPr>
        <sz val="11"/>
        <color theme="1"/>
        <rFont val="Calibri"/>
        <family val="2"/>
        <scheme val="minor"/>
      </rPr>
      <t xml:space="preserve"> </t>
    </r>
  </si>
  <si>
    <r>
      <t xml:space="preserve">Virgo (Jungfrau)  Maria Felicitas </t>
    </r>
    <r>
      <rPr>
        <b/>
        <sz val="11"/>
        <color theme="1"/>
        <rFont val="Calibri"/>
        <family val="2"/>
        <scheme val="minor"/>
      </rPr>
      <t>Rathin</t>
    </r>
  </si>
  <si>
    <r>
      <t xml:space="preserve">Adolescens (Jugendlicher)  Joannes </t>
    </r>
    <r>
      <rPr>
        <b/>
        <sz val="11"/>
        <color theme="1"/>
        <rFont val="Calibri"/>
        <family val="2"/>
        <scheme val="minor"/>
      </rPr>
      <t>Ringel</t>
    </r>
  </si>
  <si>
    <r>
      <t xml:space="preserve">Virgo (Jungfrau)  Elisabetha </t>
    </r>
    <r>
      <rPr>
        <b/>
        <sz val="11"/>
        <color theme="1"/>
        <rFont val="Calibri"/>
        <family val="2"/>
        <scheme val="minor"/>
      </rPr>
      <t>Köhlerin</t>
    </r>
  </si>
  <si>
    <r>
      <t xml:space="preserve">Adolescens (Jugendlicher)  Franciscus </t>
    </r>
    <r>
      <rPr>
        <b/>
        <sz val="11"/>
        <color theme="1"/>
        <rFont val="Calibri"/>
        <family val="2"/>
        <scheme val="minor"/>
      </rPr>
      <t>Wagner</t>
    </r>
  </si>
  <si>
    <r>
      <t xml:space="preserve">Virgo (Jungfrau)  Anna Maria </t>
    </r>
    <r>
      <rPr>
        <b/>
        <sz val="11"/>
        <color theme="1"/>
        <rFont val="Calibri"/>
        <family val="2"/>
        <scheme val="minor"/>
      </rPr>
      <t>Seiffin</t>
    </r>
  </si>
  <si>
    <r>
      <t xml:space="preserve">Adolescens (Jugendlicher)  Leonardus </t>
    </r>
    <r>
      <rPr>
        <b/>
        <sz val="11"/>
        <color theme="1"/>
        <rFont val="Calibri"/>
        <family val="2"/>
        <scheme val="minor"/>
      </rPr>
      <t>Ohlbach</t>
    </r>
  </si>
  <si>
    <r>
      <t xml:space="preserve">Virgo (Jungfrau)  Christina </t>
    </r>
    <r>
      <rPr>
        <b/>
        <sz val="11"/>
        <color theme="1"/>
        <rFont val="Calibri"/>
        <family val="2"/>
        <scheme val="minor"/>
      </rPr>
      <t>Braunin</t>
    </r>
    <r>
      <rPr>
        <sz val="11"/>
        <color theme="1"/>
        <rFont val="Calibri"/>
        <family val="2"/>
        <scheme val="minor"/>
      </rPr>
      <t>, Ancilla per 7 Annos in Rauenthal</t>
    </r>
  </si>
  <si>
    <r>
      <t xml:space="preserve">Adolescens (Jugendlicher)  Wendelinus </t>
    </r>
    <r>
      <rPr>
        <b/>
        <sz val="11"/>
        <color theme="1"/>
        <rFont val="Calibri"/>
        <family val="2"/>
        <scheme val="minor"/>
      </rPr>
      <t>Kettebach</t>
    </r>
  </si>
  <si>
    <r>
      <t xml:space="preserve">Catharina </t>
    </r>
    <r>
      <rPr>
        <b/>
        <sz val="11"/>
        <color theme="1"/>
        <rFont val="Calibri"/>
        <family val="2"/>
        <scheme val="minor"/>
      </rPr>
      <t>Berethin</t>
    </r>
    <r>
      <rPr>
        <sz val="11"/>
        <color theme="1"/>
        <rFont val="Calibri"/>
        <family val="2"/>
        <scheme val="minor"/>
      </rPr>
      <t>, altra 5 quadrantes Anni hic Ancilla</t>
    </r>
  </si>
  <si>
    <r>
      <t xml:space="preserve">Adolescens (Jugendlicher)  Conradus </t>
    </r>
    <r>
      <rPr>
        <b/>
        <sz val="11"/>
        <color theme="1"/>
        <rFont val="Calibri"/>
        <family val="2"/>
        <scheme val="minor"/>
      </rPr>
      <t>Wolf</t>
    </r>
    <r>
      <rPr>
        <sz val="11"/>
        <color theme="1"/>
        <rFont val="Calibri"/>
        <family val="2"/>
        <scheme val="minor"/>
      </rPr>
      <t xml:space="preserve"> </t>
    </r>
  </si>
  <si>
    <r>
      <t xml:space="preserve">Puella Agatha Elis. </t>
    </r>
    <r>
      <rPr>
        <b/>
        <sz val="11"/>
        <color theme="1"/>
        <rFont val="Calibri"/>
        <family val="2"/>
        <scheme val="minor"/>
      </rPr>
      <t>Kohlin</t>
    </r>
    <r>
      <rPr>
        <sz val="11"/>
        <color theme="1"/>
        <rFont val="Calibri"/>
        <family val="2"/>
        <scheme val="minor"/>
      </rPr>
      <t>, per 6 Annos hic Famula</t>
    </r>
  </si>
  <si>
    <r>
      <t xml:space="preserve">Adolescens et Magister Faber ferrarius [Jung- und Meisterschmied] Joes Wendelinus </t>
    </r>
    <r>
      <rPr>
        <b/>
        <sz val="11"/>
        <color theme="1"/>
        <rFont val="Calibri"/>
        <family val="2"/>
        <scheme val="minor"/>
      </rPr>
      <t>Lichtxys(?)</t>
    </r>
  </si>
  <si>
    <r>
      <t xml:space="preserve">Virgo (Jungfrau)  Anna Mar. </t>
    </r>
    <r>
      <rPr>
        <b/>
        <sz val="11"/>
        <color theme="1"/>
        <rFont val="Calibri"/>
        <family val="2"/>
        <scheme val="minor"/>
      </rPr>
      <t>Müllerin</t>
    </r>
  </si>
  <si>
    <r>
      <t xml:space="preserve">Adolescens (Jugendlicher)  et Magister ? Bartholomaeus </t>
    </r>
    <r>
      <rPr>
        <b/>
        <sz val="11"/>
        <color theme="1"/>
        <rFont val="Calibri"/>
        <family val="2"/>
        <scheme val="minor"/>
      </rPr>
      <t>Müller</t>
    </r>
  </si>
  <si>
    <r>
      <t xml:space="preserve">Virgo (Jungfrau)  Susanna </t>
    </r>
    <r>
      <rPr>
        <b/>
        <sz val="11"/>
        <color theme="1"/>
        <rFont val="Calibri"/>
        <family val="2"/>
        <scheme val="minor"/>
      </rPr>
      <t>Lichtxys(?)</t>
    </r>
    <r>
      <rPr>
        <sz val="11"/>
        <color theme="1"/>
        <rFont val="Calibri"/>
        <family val="2"/>
        <scheme val="minor"/>
      </rPr>
      <t xml:space="preserve"> </t>
    </r>
  </si>
  <si>
    <r>
      <t xml:space="preserve">Adolescens (Jugendlicher)  Joes Petrus </t>
    </r>
    <r>
      <rPr>
        <b/>
        <sz val="11"/>
        <color theme="1"/>
        <rFont val="Calibri"/>
        <family val="2"/>
        <scheme val="minor"/>
      </rPr>
      <t>Münch</t>
    </r>
  </si>
  <si>
    <r>
      <t>Dominus [Meister] Joes Pez, Scabinus Asperavallanus, et Elisabet</t>
    </r>
    <r>
      <rPr>
        <u/>
        <sz val="11"/>
        <color theme="1"/>
        <rFont val="Calibri"/>
        <family val="2"/>
        <scheme val="minor"/>
      </rPr>
      <t>.</t>
    </r>
    <r>
      <rPr>
        <sz val="11"/>
        <color theme="1"/>
        <rFont val="Calibri"/>
        <family val="2"/>
        <scheme val="minor"/>
      </rPr>
      <t xml:space="preserve"> Catharina defuncta </t>
    </r>
  </si>
  <si>
    <r>
      <t xml:space="preserve">Adolescens (Jugendlicher)  Nicolaus </t>
    </r>
    <r>
      <rPr>
        <b/>
        <sz val="11"/>
        <color theme="1"/>
        <rFont val="Calibri"/>
        <family val="2"/>
        <scheme val="minor"/>
      </rPr>
      <t>Rhau</t>
    </r>
  </si>
  <si>
    <r>
      <t xml:space="preserve">Virgo (Jungfrau)  Maria Eulalia </t>
    </r>
    <r>
      <rPr>
        <b/>
        <sz val="11"/>
        <color theme="1"/>
        <rFont val="Calibri"/>
        <family val="2"/>
        <scheme val="minor"/>
      </rPr>
      <t>Rathin</t>
    </r>
  </si>
  <si>
    <r>
      <t xml:space="preserve">Adolescens (Jugendlicher)  Bernardus </t>
    </r>
    <r>
      <rPr>
        <b/>
        <sz val="11"/>
        <color theme="1"/>
        <rFont val="Calibri"/>
        <family val="2"/>
        <scheme val="minor"/>
      </rPr>
      <t>Bolza</t>
    </r>
  </si>
  <si>
    <r>
      <t>Carolus Antonius Bolza, Civis B</t>
    </r>
    <r>
      <rPr>
        <u/>
        <sz val="11"/>
        <color theme="1"/>
        <rFont val="Calibri"/>
        <family val="2"/>
        <scheme val="minor"/>
      </rPr>
      <t>a</t>
    </r>
    <r>
      <rPr>
        <sz val="11"/>
        <color theme="1"/>
        <rFont val="Calibri"/>
        <family val="2"/>
        <scheme val="minor"/>
      </rPr>
      <t>rnensis, Diezis Comensis in Regione Mediolanensi, piae Memoriae, et Margaretha</t>
    </r>
  </si>
  <si>
    <r>
      <t xml:space="preserve">Adolescens (Jugendlicher)  Christianus </t>
    </r>
    <r>
      <rPr>
        <b/>
        <sz val="11"/>
        <color theme="1"/>
        <rFont val="Calibri"/>
        <family val="2"/>
        <scheme val="minor"/>
      </rPr>
      <t>Ohlbach</t>
    </r>
  </si>
  <si>
    <r>
      <t xml:space="preserve">Virgo (Jungfrau)  Anna Elisabetha </t>
    </r>
    <r>
      <rPr>
        <b/>
        <sz val="11"/>
        <color theme="1"/>
        <rFont val="Calibri"/>
        <family val="2"/>
        <scheme val="minor"/>
      </rPr>
      <t>Huberin</t>
    </r>
  </si>
  <si>
    <r>
      <t xml:space="preserve">Adolescens (Jugendlicher)  Joes </t>
    </r>
    <r>
      <rPr>
        <b/>
        <sz val="11"/>
        <color theme="1"/>
        <rFont val="Calibri"/>
        <family val="2"/>
        <scheme val="minor"/>
      </rPr>
      <t>Geisler</t>
    </r>
  </si>
  <si>
    <r>
      <t xml:space="preserve">Virgo (Jungfrau)  Maria Elisab. </t>
    </r>
    <r>
      <rPr>
        <b/>
        <sz val="11"/>
        <color theme="1"/>
        <rFont val="Calibri"/>
        <family val="2"/>
        <scheme val="minor"/>
      </rPr>
      <t>Driesmaenin</t>
    </r>
  </si>
  <si>
    <r>
      <t xml:space="preserve">Adolescens (Jugendlicher)  Joes Jacobus </t>
    </r>
    <r>
      <rPr>
        <b/>
        <sz val="11"/>
        <color theme="1"/>
        <rFont val="Calibri"/>
        <family val="2"/>
        <scheme val="minor"/>
      </rPr>
      <t>Daupern</t>
    </r>
  </si>
  <si>
    <r>
      <t xml:space="preserve">Virgo (Jungfrau)  Maria Agnes </t>
    </r>
    <r>
      <rPr>
        <b/>
        <sz val="11"/>
        <color theme="1"/>
        <rFont val="Calibri"/>
        <family val="2"/>
        <scheme val="minor"/>
      </rPr>
      <t>Müllerin</t>
    </r>
  </si>
  <si>
    <r>
      <t xml:space="preserve">Adolescens (Jugendlicher)  Joannes Jacobus </t>
    </r>
    <r>
      <rPr>
        <b/>
        <sz val="11"/>
        <color theme="1"/>
        <rFont val="Calibri"/>
        <family val="2"/>
        <scheme val="minor"/>
      </rPr>
      <t>Sifrid</t>
    </r>
  </si>
  <si>
    <r>
      <t xml:space="preserve">Virgo (Jungfrau)  Anna Catharina </t>
    </r>
    <r>
      <rPr>
        <b/>
        <sz val="11"/>
        <color theme="1"/>
        <rFont val="Calibri"/>
        <family val="2"/>
        <scheme val="minor"/>
      </rPr>
      <t>Luschidin</t>
    </r>
    <r>
      <rPr>
        <sz val="11"/>
        <color theme="1"/>
        <rFont val="Calibri"/>
        <family val="2"/>
        <scheme val="minor"/>
      </rPr>
      <t>(?)</t>
    </r>
  </si>
  <si>
    <r>
      <t xml:space="preserve">Adolescens (Jugendlicher)  Joes Martinus </t>
    </r>
    <r>
      <rPr>
        <b/>
        <sz val="11"/>
        <color theme="1"/>
        <rFont val="Calibri"/>
        <family val="2"/>
        <scheme val="minor"/>
      </rPr>
      <t>Kinsler</t>
    </r>
  </si>
  <si>
    <r>
      <t xml:space="preserve">Virgo (Jungfrau)  Mar. Catharina </t>
    </r>
    <r>
      <rPr>
        <b/>
        <sz val="11"/>
        <color theme="1"/>
        <rFont val="Calibri"/>
        <family val="2"/>
        <scheme val="minor"/>
      </rPr>
      <t>Schreinerin</t>
    </r>
  </si>
  <si>
    <r>
      <t xml:space="preserve">Viduus (Witwer)  Joannes </t>
    </r>
    <r>
      <rPr>
        <b/>
        <sz val="11"/>
        <color theme="1"/>
        <rFont val="Calibri"/>
        <family val="2"/>
        <scheme val="minor"/>
      </rPr>
      <t>Herzer</t>
    </r>
    <r>
      <rPr>
        <sz val="11"/>
        <color theme="1"/>
        <rFont val="Calibri"/>
        <family val="2"/>
        <scheme val="minor"/>
      </rPr>
      <t xml:space="preserve"> Civis et Molitor [Arbeiter]  Altavillanus</t>
    </r>
  </si>
  <si>
    <r>
      <t xml:space="preserve">Virgo (Jungfrau)  Maria </t>
    </r>
    <r>
      <rPr>
        <b/>
        <sz val="11"/>
        <color theme="1"/>
        <rFont val="Calibri"/>
        <family val="2"/>
        <scheme val="minor"/>
      </rPr>
      <t>Geislerin</t>
    </r>
    <r>
      <rPr>
        <sz val="11"/>
        <color theme="1"/>
        <rFont val="Calibri"/>
        <family val="2"/>
        <scheme val="minor"/>
      </rPr>
      <t xml:space="preserve"> Asperavallana</t>
    </r>
  </si>
  <si>
    <r>
      <t xml:space="preserve">Adolescens (Jugendlicher)  Joes Nicolaus </t>
    </r>
    <r>
      <rPr>
        <b/>
        <sz val="11"/>
        <color theme="1"/>
        <rFont val="Calibri"/>
        <family val="2"/>
        <scheme val="minor"/>
      </rPr>
      <t>Blu</t>
    </r>
    <r>
      <rPr>
        <b/>
        <u/>
        <sz val="11"/>
        <color theme="1"/>
        <rFont val="Calibri"/>
        <family val="2"/>
        <scheme val="minor"/>
      </rPr>
      <t>nn</t>
    </r>
    <r>
      <rPr>
        <b/>
        <sz val="11"/>
        <color theme="1"/>
        <rFont val="Calibri"/>
        <family val="2"/>
        <scheme val="minor"/>
      </rPr>
      <t>schling</t>
    </r>
  </si>
  <si>
    <r>
      <t xml:space="preserve">Virgo (Jungfrau)  Elisabetha Catharina </t>
    </r>
    <r>
      <rPr>
        <b/>
        <sz val="11"/>
        <color theme="1"/>
        <rFont val="Calibri"/>
        <family val="2"/>
        <scheme val="minor"/>
      </rPr>
      <t>Hildin</t>
    </r>
    <r>
      <rPr>
        <sz val="11"/>
        <color theme="1"/>
        <rFont val="Calibri"/>
        <family val="2"/>
        <scheme val="minor"/>
      </rPr>
      <t xml:space="preserve"> Asperavallana</t>
    </r>
  </si>
  <si>
    <r>
      <t xml:space="preserve">Adolescens (Jugendlicher)  Casparus </t>
    </r>
    <r>
      <rPr>
        <b/>
        <sz val="11"/>
        <color theme="1"/>
        <rFont val="Calibri"/>
        <family val="2"/>
        <scheme val="minor"/>
      </rPr>
      <t>Raab</t>
    </r>
    <r>
      <rPr>
        <sz val="11"/>
        <color theme="1"/>
        <rFont val="Calibri"/>
        <family val="2"/>
        <scheme val="minor"/>
      </rPr>
      <t>, Lanio</t>
    </r>
  </si>
  <si>
    <r>
      <t xml:space="preserve">Virgo (Jungfrau)  Matia Elisabetha </t>
    </r>
    <r>
      <rPr>
        <b/>
        <sz val="11"/>
        <color theme="1"/>
        <rFont val="Calibri"/>
        <family val="2"/>
        <scheme val="minor"/>
      </rPr>
      <t>Münchin</t>
    </r>
  </si>
  <si>
    <r>
      <t xml:space="preserve">Adolescens (Jugendlicher)  Joannes </t>
    </r>
    <r>
      <rPr>
        <b/>
        <sz val="11"/>
        <color theme="1"/>
        <rFont val="Calibri"/>
        <family val="2"/>
        <scheme val="minor"/>
      </rPr>
      <t>Dieffenbach</t>
    </r>
  </si>
  <si>
    <r>
      <t xml:space="preserve">Virgo (Jungfrau)  Anna Maria </t>
    </r>
    <r>
      <rPr>
        <b/>
        <sz val="11"/>
        <color theme="1"/>
        <rFont val="Calibri"/>
        <family val="2"/>
        <scheme val="minor"/>
      </rPr>
      <t>Schollin</t>
    </r>
  </si>
  <si>
    <r>
      <t xml:space="preserve">Adolescens (Jugendlicher)  Aegidius </t>
    </r>
    <r>
      <rPr>
        <b/>
        <sz val="11"/>
        <color theme="1"/>
        <rFont val="Calibri"/>
        <family val="2"/>
        <scheme val="minor"/>
      </rPr>
      <t>Rhau</t>
    </r>
  </si>
  <si>
    <r>
      <t xml:space="preserve">Virgo (Jungfrau)  Maria Barbara </t>
    </r>
    <r>
      <rPr>
        <b/>
        <sz val="11"/>
        <color theme="1"/>
        <rFont val="Calibri"/>
        <family val="2"/>
        <scheme val="minor"/>
      </rPr>
      <t>Eschbachin</t>
    </r>
  </si>
  <si>
    <r>
      <t xml:space="preserve">Adolescens (Jugendlicher)  Daniel </t>
    </r>
    <r>
      <rPr>
        <b/>
        <sz val="11"/>
        <color theme="1"/>
        <rFont val="Calibri"/>
        <family val="2"/>
        <scheme val="minor"/>
      </rPr>
      <t>Ottes</t>
    </r>
    <r>
      <rPr>
        <sz val="11"/>
        <color theme="1"/>
        <rFont val="Calibri"/>
        <family val="2"/>
        <scheme val="minor"/>
      </rPr>
      <t>, Magister Sutor</t>
    </r>
  </si>
  <si>
    <r>
      <t xml:space="preserve">Anna Maria </t>
    </r>
    <r>
      <rPr>
        <b/>
        <sz val="11"/>
        <color theme="1"/>
        <rFont val="Calibri"/>
        <family val="2"/>
        <scheme val="minor"/>
      </rPr>
      <t>Kettebachin</t>
    </r>
  </si>
  <si>
    <r>
      <t xml:space="preserve">Adolescens (Jugendlicher)  Dominus [Meister] Joannes Michael </t>
    </r>
    <r>
      <rPr>
        <b/>
        <sz val="11"/>
        <color theme="1"/>
        <rFont val="Calibri"/>
        <family val="2"/>
        <scheme val="minor"/>
      </rPr>
      <t>Rustler</t>
    </r>
  </si>
  <si>
    <r>
      <t xml:space="preserve">Virgo (Jungfrau)  Maria Eulalia </t>
    </r>
    <r>
      <rPr>
        <b/>
        <sz val="11"/>
        <color theme="1"/>
        <rFont val="Calibri"/>
        <family val="2"/>
        <scheme val="minor"/>
      </rPr>
      <t>Weiskirchin</t>
    </r>
  </si>
  <si>
    <r>
      <t xml:space="preserve">Adolescens (Jugendlicher)  Joes Petrus </t>
    </r>
    <r>
      <rPr>
        <b/>
        <sz val="11"/>
        <color theme="1"/>
        <rFont val="Calibri"/>
        <family val="2"/>
        <scheme val="minor"/>
      </rPr>
      <t xml:space="preserve">Wagner, </t>
    </r>
    <r>
      <rPr>
        <sz val="11"/>
        <color theme="1"/>
        <rFont val="Calibri"/>
        <family val="2"/>
        <scheme val="minor"/>
      </rPr>
      <t>Magister Pistor [Meister Bäcker]</t>
    </r>
  </si>
  <si>
    <r>
      <t xml:space="preserve">Virgo (Jungfrau)  Maria Eva </t>
    </r>
    <r>
      <rPr>
        <b/>
        <sz val="11"/>
        <color theme="1"/>
        <rFont val="Calibri"/>
        <family val="2"/>
        <scheme val="minor"/>
      </rPr>
      <t>Sturmin</t>
    </r>
  </si>
  <si>
    <r>
      <t xml:space="preserve">Adolescens (Jugendlicher)  Andreas </t>
    </r>
    <r>
      <rPr>
        <b/>
        <sz val="11"/>
        <color theme="1"/>
        <rFont val="Calibri"/>
        <family val="2"/>
        <scheme val="minor"/>
      </rPr>
      <t>Hartner</t>
    </r>
  </si>
  <si>
    <r>
      <t xml:space="preserve">Maria Agnes </t>
    </r>
    <r>
      <rPr>
        <b/>
        <sz val="11"/>
        <color theme="1"/>
        <rFont val="Calibri"/>
        <family val="2"/>
        <scheme val="minor"/>
      </rPr>
      <t>Hahnin</t>
    </r>
  </si>
  <si>
    <r>
      <t xml:space="preserve">Adolescens (Jugendlicher)  et Magister Vietor Joannes </t>
    </r>
    <r>
      <rPr>
        <b/>
        <sz val="11"/>
        <color theme="1"/>
        <rFont val="Calibri"/>
        <family val="2"/>
        <scheme val="minor"/>
      </rPr>
      <t>Sigfrid</t>
    </r>
  </si>
  <si>
    <r>
      <t xml:space="preserve">Virgo (Jungfrau)  Maria Elisabetha </t>
    </r>
    <r>
      <rPr>
        <b/>
        <sz val="11"/>
        <color theme="1"/>
        <rFont val="Calibri"/>
        <family val="2"/>
        <scheme val="minor"/>
      </rPr>
      <t>Sins</t>
    </r>
  </si>
  <si>
    <r>
      <t xml:space="preserve">Antonius </t>
    </r>
    <r>
      <rPr>
        <b/>
        <sz val="11"/>
        <color theme="1"/>
        <rFont val="Calibri"/>
        <family val="2"/>
        <scheme val="minor"/>
      </rPr>
      <t>Wenz</t>
    </r>
    <r>
      <rPr>
        <sz val="11"/>
        <color theme="1"/>
        <rFont val="Calibri"/>
        <family val="2"/>
        <scheme val="minor"/>
      </rPr>
      <t>, Viduus et Operarius, cuius prima Uxor hic defuncta est</t>
    </r>
  </si>
  <si>
    <r>
      <t xml:space="preserve">Adolescens (Jugendlicher)  Martinus </t>
    </r>
    <r>
      <rPr>
        <b/>
        <sz val="11"/>
        <color theme="1"/>
        <rFont val="Calibri"/>
        <family val="2"/>
        <scheme val="minor"/>
      </rPr>
      <t>Korn</t>
    </r>
  </si>
  <si>
    <r>
      <t xml:space="preserve">Virgo (Jungfrau)  Maria </t>
    </r>
    <r>
      <rPr>
        <b/>
        <sz val="11"/>
        <color theme="1"/>
        <rFont val="Calibri"/>
        <family val="2"/>
        <scheme val="minor"/>
      </rPr>
      <t>Thunin</t>
    </r>
  </si>
  <si>
    <r>
      <t xml:space="preserve">Adolescens (Jugendlicher)  Wigandus </t>
    </r>
    <r>
      <rPr>
        <b/>
        <sz val="11"/>
        <color theme="1"/>
        <rFont val="Calibri"/>
        <family val="2"/>
        <scheme val="minor"/>
      </rPr>
      <t>Bohl</t>
    </r>
  </si>
  <si>
    <r>
      <t xml:space="preserve">Vidua (eine Witwe)  Anna Maria </t>
    </r>
    <r>
      <rPr>
        <b/>
        <sz val="11"/>
        <color theme="1"/>
        <rFont val="Calibri"/>
        <family val="2"/>
        <scheme val="minor"/>
      </rPr>
      <t>Diel</t>
    </r>
  </si>
  <si>
    <r>
      <t xml:space="preserve">paneratis(?) Joes </t>
    </r>
    <r>
      <rPr>
        <b/>
        <sz val="11"/>
        <color theme="1"/>
        <rFont val="Calibri"/>
        <family val="2"/>
        <scheme val="minor"/>
      </rPr>
      <t>Wagner</t>
    </r>
    <r>
      <rPr>
        <sz val="11"/>
        <color theme="1"/>
        <rFont val="Calibri"/>
        <family val="2"/>
        <scheme val="minor"/>
      </rPr>
      <t>, Civis Schwalbacensis Catholicus</t>
    </r>
  </si>
  <si>
    <r>
      <t xml:space="preserve">Maria Gertrudis </t>
    </r>
    <r>
      <rPr>
        <b/>
        <sz val="11"/>
        <color theme="1"/>
        <rFont val="Calibri"/>
        <family val="2"/>
        <scheme val="minor"/>
      </rPr>
      <t>Scheixin</t>
    </r>
    <r>
      <rPr>
        <sz val="11"/>
        <color theme="1"/>
        <rFont val="Calibri"/>
        <family val="2"/>
        <scheme val="minor"/>
      </rPr>
      <t>(?)</t>
    </r>
  </si>
  <si>
    <r>
      <t xml:space="preserve">Joannes Philippus </t>
    </r>
    <r>
      <rPr>
        <b/>
        <sz val="11"/>
        <color theme="1"/>
        <rFont val="Calibri"/>
        <family val="2"/>
        <scheme val="minor"/>
      </rPr>
      <t>Eschbach</t>
    </r>
    <r>
      <rPr>
        <sz val="11"/>
        <color theme="1"/>
        <rFont val="Calibri"/>
        <family val="2"/>
        <scheme val="minor"/>
      </rPr>
      <t>, Miles Moguntinus</t>
    </r>
  </si>
  <si>
    <r>
      <t xml:space="preserve">Leonardus </t>
    </r>
    <r>
      <rPr>
        <b/>
        <sz val="11"/>
        <color theme="1"/>
        <rFont val="Calibri"/>
        <family val="2"/>
        <scheme val="minor"/>
      </rPr>
      <t>Baarts</t>
    </r>
    <r>
      <rPr>
        <sz val="11"/>
        <color theme="1"/>
        <rFont val="Calibri"/>
        <family val="2"/>
        <scheme val="minor"/>
      </rPr>
      <t xml:space="preserve"> Oestrigius</t>
    </r>
  </si>
  <si>
    <r>
      <t xml:space="preserve">Vidua (eine Witwe)  Catharina </t>
    </r>
    <r>
      <rPr>
        <b/>
        <sz val="11"/>
        <color theme="1"/>
        <rFont val="Calibri"/>
        <family val="2"/>
        <scheme val="minor"/>
      </rPr>
      <t>Milchin</t>
    </r>
    <r>
      <rPr>
        <sz val="11"/>
        <color theme="1"/>
        <rFont val="Calibri"/>
        <family val="2"/>
        <scheme val="minor"/>
      </rPr>
      <t xml:space="preserve"> Asperavallana</t>
    </r>
  </si>
  <si>
    <r>
      <t>Vir (</t>
    </r>
    <r>
      <rPr>
        <i/>
        <sz val="11"/>
        <color theme="1"/>
        <rFont val="Calibri"/>
        <family val="2"/>
        <scheme val="minor"/>
      </rPr>
      <t>kein Vornamen</t>
    </r>
    <r>
      <rPr>
        <sz val="11"/>
        <color theme="1"/>
        <rFont val="Calibri"/>
        <family val="2"/>
        <scheme val="minor"/>
      </rPr>
      <t>) Baarts, Oestrigius</t>
    </r>
  </si>
  <si>
    <r>
      <t xml:space="preserve">Adolescens (Jugendlicher) (?) Joes Jacobus </t>
    </r>
    <r>
      <rPr>
        <b/>
        <sz val="11"/>
        <color theme="1"/>
        <rFont val="Calibri"/>
        <family val="2"/>
        <scheme val="minor"/>
      </rPr>
      <t>Weis</t>
    </r>
  </si>
  <si>
    <r>
      <t>Maria Agnes (</t>
    </r>
    <r>
      <rPr>
        <b/>
        <sz val="11"/>
        <color theme="1"/>
        <rFont val="Calibri"/>
        <family val="2"/>
        <scheme val="minor"/>
      </rPr>
      <t>Klein</t>
    </r>
    <r>
      <rPr>
        <sz val="11"/>
        <color theme="1"/>
        <rFont val="Calibri"/>
        <family val="2"/>
        <scheme val="minor"/>
      </rPr>
      <t>?)</t>
    </r>
  </si>
  <si>
    <r>
      <t>Vos vero solus mortis adventus saeparabiles facit. Ruth 1  (</t>
    </r>
    <r>
      <rPr>
        <i/>
        <sz val="11"/>
        <color theme="1"/>
        <rFont val="Calibri"/>
        <family val="2"/>
        <scheme val="minor"/>
      </rPr>
      <t>Rut 1,17? Euch aber wird nur die Ankunft des Todes trennen ?)</t>
    </r>
  </si>
  <si>
    <r>
      <t xml:space="preserve">Viduus (Witwer)  Joes Eberhardus </t>
    </r>
    <r>
      <rPr>
        <b/>
        <sz val="11"/>
        <color theme="1"/>
        <rFont val="Calibri"/>
        <family val="2"/>
        <scheme val="minor"/>
      </rPr>
      <t>Müller</t>
    </r>
  </si>
  <si>
    <r>
      <t xml:space="preserve">A. Katharina </t>
    </r>
    <r>
      <rPr>
        <b/>
        <sz val="11"/>
        <color theme="1"/>
        <rFont val="Calibri"/>
        <family val="2"/>
        <scheme val="minor"/>
      </rPr>
      <t>Finckin</t>
    </r>
  </si>
  <si>
    <r>
      <t xml:space="preserve">Adolescens (Jugendlicher)  Nicolaus </t>
    </r>
    <r>
      <rPr>
        <b/>
        <sz val="11"/>
        <color theme="1"/>
        <rFont val="Calibri"/>
        <family val="2"/>
        <scheme val="minor"/>
      </rPr>
      <t>Saffenburger</t>
    </r>
  </si>
  <si>
    <r>
      <t xml:space="preserve">Virgo (Jungfrau)  M. Margaretha </t>
    </r>
    <r>
      <rPr>
        <b/>
        <sz val="11"/>
        <color theme="1"/>
        <rFont val="Calibri"/>
        <family val="2"/>
        <scheme val="minor"/>
      </rPr>
      <t>Syffridin</t>
    </r>
  </si>
  <si>
    <r>
      <t xml:space="preserve">Viduus (Witwer)  Henricus </t>
    </r>
    <r>
      <rPr>
        <b/>
        <sz val="11"/>
        <color theme="1"/>
        <rFont val="Calibri"/>
        <family val="2"/>
        <scheme val="minor"/>
      </rPr>
      <t>Stockhaus</t>
    </r>
  </si>
  <si>
    <r>
      <t xml:space="preserve">Virgo (Jungfrau)  Anna Barbara </t>
    </r>
    <r>
      <rPr>
        <b/>
        <sz val="11"/>
        <color theme="1"/>
        <rFont val="Calibri"/>
        <family val="2"/>
        <scheme val="minor"/>
      </rPr>
      <t>Schmalzin</t>
    </r>
  </si>
  <si>
    <r>
      <t xml:space="preserve">Adolescens (Jugendlicher)  Valentinus </t>
    </r>
    <r>
      <rPr>
        <b/>
        <sz val="11"/>
        <color theme="1"/>
        <rFont val="Calibri"/>
        <family val="2"/>
        <scheme val="minor"/>
      </rPr>
      <t>Kettenbach</t>
    </r>
    <r>
      <rPr>
        <sz val="11"/>
        <color theme="1"/>
        <rFont val="Calibri"/>
        <family val="2"/>
        <scheme val="minor"/>
      </rPr>
      <t xml:space="preserve"> Asperavallensis</t>
    </r>
  </si>
  <si>
    <r>
      <t xml:space="preserve">Virgo (Jungfrau)  Elisabetha </t>
    </r>
    <r>
      <rPr>
        <b/>
        <sz val="11"/>
        <color theme="1"/>
        <rFont val="Calibri"/>
        <family val="2"/>
        <scheme val="minor"/>
      </rPr>
      <t>Zihlin</t>
    </r>
  </si>
  <si>
    <r>
      <t xml:space="preserve">Adolescens (Jugendlicher)  Matthaeus </t>
    </r>
    <r>
      <rPr>
        <b/>
        <sz val="11"/>
        <color theme="1"/>
        <rFont val="Calibri"/>
        <family val="2"/>
        <scheme val="minor"/>
      </rPr>
      <t xml:space="preserve">Seiff </t>
    </r>
  </si>
  <si>
    <r>
      <t xml:space="preserve">Virgo (Jungfrau)  Maria Elisabetha </t>
    </r>
    <r>
      <rPr>
        <b/>
        <sz val="11"/>
        <color theme="1"/>
        <rFont val="Calibri"/>
        <family val="2"/>
        <scheme val="minor"/>
      </rPr>
      <t>Müllerin,</t>
    </r>
    <r>
      <rPr>
        <sz val="11"/>
        <color theme="1"/>
        <rFont val="Calibri"/>
        <family val="2"/>
        <scheme val="minor"/>
      </rPr>
      <t xml:space="preserve"> Frauensteinensis</t>
    </r>
  </si>
  <si>
    <r>
      <t xml:space="preserve">Adolescens (Jugendlicher)  Christophorus </t>
    </r>
    <r>
      <rPr>
        <b/>
        <sz val="11"/>
        <color theme="1"/>
        <rFont val="Calibri"/>
        <family val="2"/>
        <scheme val="minor"/>
      </rPr>
      <t>Flick</t>
    </r>
  </si>
  <si>
    <r>
      <t xml:space="preserve">Anna Elisabetha </t>
    </r>
    <r>
      <rPr>
        <b/>
        <sz val="11"/>
        <color theme="1"/>
        <rFont val="Calibri"/>
        <family val="2"/>
        <scheme val="minor"/>
      </rPr>
      <t>Semlerin</t>
    </r>
  </si>
  <si>
    <r>
      <t xml:space="preserve">Matthaeus </t>
    </r>
    <r>
      <rPr>
        <b/>
        <sz val="11"/>
        <color theme="1"/>
        <rFont val="Calibri"/>
        <family val="2"/>
        <scheme val="minor"/>
      </rPr>
      <t>Maye</t>
    </r>
    <r>
      <rPr>
        <sz val="11"/>
        <color theme="1"/>
        <rFont val="Calibri"/>
        <family val="2"/>
        <scheme val="minor"/>
      </rPr>
      <t>r, Civis Asperavallensis</t>
    </r>
  </si>
  <si>
    <r>
      <t xml:space="preserve">Maria Eva </t>
    </r>
    <r>
      <rPr>
        <b/>
        <sz val="11"/>
        <color theme="1"/>
        <rFont val="Calibri"/>
        <family val="2"/>
        <scheme val="minor"/>
      </rPr>
      <t>Haberin</t>
    </r>
  </si>
  <si>
    <r>
      <t xml:space="preserve">Adolescens (Jugendlicher)  Joannes </t>
    </r>
    <r>
      <rPr>
        <b/>
        <sz val="11"/>
        <color theme="1"/>
        <rFont val="Calibri"/>
        <family val="2"/>
        <scheme val="minor"/>
      </rPr>
      <t>Korn</t>
    </r>
  </si>
  <si>
    <r>
      <t xml:space="preserve">Virgo (Jungfrau)  Maria Ottilia </t>
    </r>
    <r>
      <rPr>
        <b/>
        <sz val="11"/>
        <color theme="1"/>
        <rFont val="Calibri"/>
        <family val="2"/>
        <scheme val="minor"/>
      </rPr>
      <t>Dieffenbachin</t>
    </r>
  </si>
  <si>
    <r>
      <t xml:space="preserve">Adolescens (Jugendlicher)  Xtianus </t>
    </r>
    <r>
      <rPr>
        <b/>
        <sz val="11"/>
        <color theme="1"/>
        <rFont val="Calibri"/>
        <family val="2"/>
        <scheme val="minor"/>
      </rPr>
      <t>Müller</t>
    </r>
  </si>
  <si>
    <r>
      <t xml:space="preserve">M. Agnes </t>
    </r>
    <r>
      <rPr>
        <b/>
        <sz val="11"/>
        <color theme="1"/>
        <rFont val="Calibri"/>
        <family val="2"/>
        <scheme val="minor"/>
      </rPr>
      <t>Kettenbachin</t>
    </r>
  </si>
  <si>
    <r>
      <t>Martinus Kettenbaach, Civis huiatis, et (</t>
    </r>
    <r>
      <rPr>
        <i/>
        <sz val="11"/>
        <color theme="1"/>
        <rFont val="Calibri"/>
        <family val="2"/>
        <scheme val="minor"/>
      </rPr>
      <t>kein Name)</t>
    </r>
  </si>
  <si>
    <r>
      <t xml:space="preserve">Franciscus Philippus </t>
    </r>
    <r>
      <rPr>
        <b/>
        <sz val="11"/>
        <color theme="1"/>
        <rFont val="Calibri"/>
        <family val="2"/>
        <scheme val="minor"/>
      </rPr>
      <t>Geisler</t>
    </r>
  </si>
  <si>
    <r>
      <t xml:space="preserve">? Maria Xtina </t>
    </r>
    <r>
      <rPr>
        <b/>
        <sz val="11"/>
        <color theme="1"/>
        <rFont val="Calibri"/>
        <family val="2"/>
        <scheme val="minor"/>
      </rPr>
      <t>Saffenburgerin</t>
    </r>
  </si>
  <si>
    <r>
      <t xml:space="preserve">Adolescens (Jugendlicher)  Joes Jacobus </t>
    </r>
    <r>
      <rPr>
        <b/>
        <sz val="11"/>
        <color theme="1"/>
        <rFont val="Calibri"/>
        <family val="2"/>
        <scheme val="minor"/>
      </rPr>
      <t>Backhaus</t>
    </r>
  </si>
  <si>
    <r>
      <t xml:space="preserve">Virgo (Jungfrau)  Anna Maria </t>
    </r>
    <r>
      <rPr>
        <b/>
        <sz val="11"/>
        <color theme="1"/>
        <rFont val="Calibri"/>
        <family val="2"/>
        <scheme val="minor"/>
      </rPr>
      <t>Rossbachin</t>
    </r>
  </si>
  <si>
    <r>
      <t xml:space="preserve">Vir et Accola Asperavallensis Georgius Adamus </t>
    </r>
    <r>
      <rPr>
        <b/>
        <sz val="11"/>
        <color theme="1"/>
        <rFont val="Calibri"/>
        <family val="2"/>
        <scheme val="minor"/>
      </rPr>
      <t>Milich</t>
    </r>
  </si>
  <si>
    <r>
      <t xml:space="preserve">Virgo (Jungfrau)  Margaretha </t>
    </r>
    <r>
      <rPr>
        <b/>
        <sz val="11"/>
        <color theme="1"/>
        <rFont val="Calibri"/>
        <family val="2"/>
        <scheme val="minor"/>
      </rPr>
      <t>Loosin</t>
    </r>
  </si>
  <si>
    <r>
      <t xml:space="preserve">Adolescens (Jugendlicher)  Joes Petrus </t>
    </r>
    <r>
      <rPr>
        <b/>
        <sz val="11"/>
        <color theme="1"/>
        <rFont val="Calibri"/>
        <family val="2"/>
        <scheme val="minor"/>
      </rPr>
      <t>Stadler</t>
    </r>
  </si>
  <si>
    <r>
      <t xml:space="preserve">Virgo (Jungfrau)  Elisabetha Catharina </t>
    </r>
    <r>
      <rPr>
        <b/>
        <sz val="11"/>
        <color theme="1"/>
        <rFont val="Calibri"/>
        <family val="2"/>
        <scheme val="minor"/>
      </rPr>
      <t>Ohlbachin</t>
    </r>
  </si>
  <si>
    <r>
      <t xml:space="preserve">Adolescens (Jugendlicher)  Joes Petrus </t>
    </r>
    <r>
      <rPr>
        <b/>
        <sz val="11"/>
        <color theme="1"/>
        <rFont val="Calibri"/>
        <family val="2"/>
        <scheme val="minor"/>
      </rPr>
      <t>Kopp</t>
    </r>
  </si>
  <si>
    <r>
      <t xml:space="preserve">Virgo (Jungfrau)  Anna Maria </t>
    </r>
    <r>
      <rPr>
        <b/>
        <sz val="11"/>
        <color theme="1"/>
        <rFont val="Calibri"/>
        <family val="2"/>
        <scheme val="minor"/>
      </rPr>
      <t>Schreinerin</t>
    </r>
  </si>
  <si>
    <r>
      <t xml:space="preserve">Viduus (Witwer)  Joes </t>
    </r>
    <r>
      <rPr>
        <b/>
        <sz val="11"/>
        <color theme="1"/>
        <rFont val="Calibri"/>
        <family val="2"/>
        <scheme val="minor"/>
      </rPr>
      <t>Schaffer</t>
    </r>
  </si>
  <si>
    <r>
      <t xml:space="preserve">Virgo (Jungfrau)  Maria Cecilia </t>
    </r>
    <r>
      <rPr>
        <b/>
        <sz val="11"/>
        <color theme="1"/>
        <rFont val="Calibri"/>
        <family val="2"/>
        <scheme val="minor"/>
      </rPr>
      <t>Attlerin</t>
    </r>
  </si>
  <si>
    <r>
      <t xml:space="preserve">Adolescens (Jugendlicher)  Joannes </t>
    </r>
    <r>
      <rPr>
        <b/>
        <sz val="11"/>
        <color theme="1"/>
        <rFont val="Calibri"/>
        <family val="2"/>
        <scheme val="minor"/>
      </rPr>
      <t>Geist</t>
    </r>
  </si>
  <si>
    <r>
      <t xml:space="preserve">Maria Joanna </t>
    </r>
    <r>
      <rPr>
        <b/>
        <sz val="11"/>
        <color theme="1"/>
        <rFont val="Calibri"/>
        <family val="2"/>
        <scheme val="minor"/>
      </rPr>
      <t>Schneiderin</t>
    </r>
  </si>
  <si>
    <r>
      <t xml:space="preserve">Franciscus Theodorus </t>
    </r>
    <r>
      <rPr>
        <b/>
        <sz val="11"/>
        <color theme="1"/>
        <rFont val="Calibri"/>
        <family val="2"/>
        <scheme val="minor"/>
      </rPr>
      <t>Ninne</t>
    </r>
    <r>
      <rPr>
        <sz val="11"/>
        <color theme="1"/>
        <rFont val="Calibri"/>
        <family val="2"/>
        <scheme val="minor"/>
      </rPr>
      <t>, Civis et Adituus Asperavallensis</t>
    </r>
  </si>
  <si>
    <r>
      <t xml:space="preserve">Maria Magdalena </t>
    </r>
    <r>
      <rPr>
        <b/>
        <sz val="11"/>
        <color theme="1"/>
        <rFont val="Calibri"/>
        <family val="2"/>
        <scheme val="minor"/>
      </rPr>
      <t>Kothin</t>
    </r>
  </si>
  <si>
    <r>
      <t xml:space="preserve">Joannes Jacobus </t>
    </r>
    <r>
      <rPr>
        <b/>
        <sz val="11"/>
        <color theme="1"/>
        <rFont val="Calibri"/>
        <family val="2"/>
        <scheme val="minor"/>
      </rPr>
      <t>Ringel</t>
    </r>
  </si>
  <si>
    <r>
      <t xml:space="preserve">Irmina </t>
    </r>
    <r>
      <rPr>
        <b/>
        <sz val="11"/>
        <color theme="1"/>
        <rFont val="Calibri"/>
        <family val="2"/>
        <scheme val="minor"/>
      </rPr>
      <t>Hornin</t>
    </r>
  </si>
  <si>
    <r>
      <t xml:space="preserve">Joes </t>
    </r>
    <r>
      <rPr>
        <b/>
        <sz val="11"/>
        <color theme="1"/>
        <rFont val="Calibri"/>
        <family val="2"/>
        <scheme val="minor"/>
      </rPr>
      <t>Rath</t>
    </r>
  </si>
  <si>
    <r>
      <t xml:space="preserve">Barbara </t>
    </r>
    <r>
      <rPr>
        <b/>
        <sz val="11"/>
        <color theme="1"/>
        <rFont val="Calibri"/>
        <family val="2"/>
        <scheme val="minor"/>
      </rPr>
      <t>Rossnerin</t>
    </r>
    <r>
      <rPr>
        <sz val="11"/>
        <color theme="1"/>
        <rFont val="Calibri"/>
        <family val="2"/>
        <scheme val="minor"/>
      </rPr>
      <t>(?) Altavillana</t>
    </r>
  </si>
  <si>
    <r>
      <t xml:space="preserve">Ludvicus </t>
    </r>
    <r>
      <rPr>
        <b/>
        <sz val="11"/>
        <color theme="1"/>
        <rFont val="Calibri"/>
        <family val="2"/>
        <scheme val="minor"/>
      </rPr>
      <t>Scholl</t>
    </r>
    <r>
      <rPr>
        <sz val="11"/>
        <color theme="1"/>
        <rFont val="Calibri"/>
        <family val="2"/>
        <scheme val="minor"/>
      </rPr>
      <t xml:space="preserve">, </t>
    </r>
  </si>
  <si>
    <r>
      <t xml:space="preserve">Maria </t>
    </r>
    <r>
      <rPr>
        <b/>
        <sz val="11"/>
        <color theme="1"/>
        <rFont val="Calibri"/>
        <family val="2"/>
        <scheme val="minor"/>
      </rPr>
      <t xml:space="preserve">Hoffmannin, </t>
    </r>
    <r>
      <rPr>
        <sz val="11"/>
        <color theme="1"/>
        <rFont val="Calibri"/>
        <family val="2"/>
        <scheme val="minor"/>
      </rPr>
      <t>Kideracensis(?)</t>
    </r>
  </si>
  <si>
    <r>
      <t xml:space="preserve">Jacobus </t>
    </r>
    <r>
      <rPr>
        <b/>
        <sz val="11"/>
        <color theme="1"/>
        <rFont val="Calibri"/>
        <family val="2"/>
        <scheme val="minor"/>
      </rPr>
      <t>Sturm</t>
    </r>
  </si>
  <si>
    <r>
      <t xml:space="preserve">Marcus </t>
    </r>
    <r>
      <rPr>
        <b/>
        <sz val="11"/>
        <color theme="1"/>
        <rFont val="Calibri"/>
        <family val="2"/>
        <scheme val="minor"/>
      </rPr>
      <t>…chhard</t>
    </r>
    <r>
      <rPr>
        <sz val="11"/>
        <color theme="1"/>
        <rFont val="Calibri"/>
        <family val="2"/>
        <scheme val="minor"/>
      </rPr>
      <t xml:space="preserve"> Civis et Tonsor(?) Altavillanus</t>
    </r>
  </si>
  <si>
    <r>
      <t xml:space="preserve">Virgo (Jungfrau)  Elisabetha </t>
    </r>
    <r>
      <rPr>
        <b/>
        <sz val="11"/>
        <color theme="1"/>
        <rFont val="Calibri"/>
        <family val="2"/>
        <scheme val="minor"/>
      </rPr>
      <t>Pezin</t>
    </r>
  </si>
  <si>
    <r>
      <t xml:space="preserve">Viduus (Witwer)  Joannes Jacobus </t>
    </r>
    <r>
      <rPr>
        <b/>
        <sz val="11"/>
        <color theme="1"/>
        <rFont val="Calibri"/>
        <family val="2"/>
        <scheme val="minor"/>
      </rPr>
      <t>Isinger</t>
    </r>
    <r>
      <rPr>
        <sz val="11"/>
        <color theme="1"/>
        <rFont val="Calibri"/>
        <family val="2"/>
        <scheme val="minor"/>
      </rPr>
      <t>Accola Asperavall.</t>
    </r>
  </si>
  <si>
    <r>
      <t xml:space="preserve">Kunigundis </t>
    </r>
    <r>
      <rPr>
        <b/>
        <sz val="11"/>
        <color theme="1"/>
        <rFont val="Calibri"/>
        <family val="2"/>
        <scheme val="minor"/>
      </rPr>
      <t>Wilprotin</t>
    </r>
    <r>
      <rPr>
        <sz val="11"/>
        <color theme="1"/>
        <rFont val="Calibri"/>
        <family val="2"/>
        <scheme val="minor"/>
      </rPr>
      <t xml:space="preserve">, </t>
    </r>
  </si>
  <si>
    <r>
      <t xml:space="preserve">Valentinus </t>
    </r>
    <r>
      <rPr>
        <b/>
        <sz val="11"/>
        <color theme="1"/>
        <rFont val="Calibri"/>
        <family val="2"/>
        <scheme val="minor"/>
      </rPr>
      <t>Will</t>
    </r>
  </si>
  <si>
    <r>
      <t xml:space="preserve">Anna Catharina </t>
    </r>
    <r>
      <rPr>
        <b/>
        <sz val="11"/>
        <color theme="1"/>
        <rFont val="Calibri"/>
        <family val="2"/>
        <scheme val="minor"/>
      </rPr>
      <t>Stockhausin</t>
    </r>
  </si>
  <si>
    <r>
      <t xml:space="preserve">Adolescens (Jugendlicher)  Wilhelmus </t>
    </r>
    <r>
      <rPr>
        <b/>
        <sz val="11"/>
        <color theme="1"/>
        <rFont val="Calibri"/>
        <family val="2"/>
        <scheme val="minor"/>
      </rPr>
      <t xml:space="preserve">Rath </t>
    </r>
  </si>
  <si>
    <r>
      <t xml:space="preserve">Virgo (Jungfrau)  Maria Anna </t>
    </r>
    <r>
      <rPr>
        <b/>
        <sz val="11"/>
        <color theme="1"/>
        <rFont val="Calibri"/>
        <family val="2"/>
        <scheme val="minor"/>
      </rPr>
      <t>Mors</t>
    </r>
  </si>
  <si>
    <r>
      <t xml:space="preserve">Adolescens (Jugendlicher)  Joannes </t>
    </r>
    <r>
      <rPr>
        <b/>
        <sz val="11"/>
        <color theme="1"/>
        <rFont val="Calibri"/>
        <family val="2"/>
        <scheme val="minor"/>
      </rPr>
      <t>Marckloff</t>
    </r>
  </si>
  <si>
    <r>
      <t xml:space="preserve">Virgo (Jungfrau)  Gertrudis </t>
    </r>
    <r>
      <rPr>
        <b/>
        <sz val="11"/>
        <color theme="1"/>
        <rFont val="Calibri"/>
        <family val="2"/>
        <scheme val="minor"/>
      </rPr>
      <t>Kohlhasin</t>
    </r>
  </si>
  <si>
    <r>
      <t xml:space="preserve">Adolescens (Jugendlicher)  Henricus </t>
    </r>
    <r>
      <rPr>
        <b/>
        <sz val="11"/>
        <color theme="1"/>
        <rFont val="Calibri"/>
        <family val="2"/>
        <scheme val="minor"/>
      </rPr>
      <t>Ernst</t>
    </r>
  </si>
  <si>
    <r>
      <t xml:space="preserve">Anna Catharina </t>
    </r>
    <r>
      <rPr>
        <b/>
        <sz val="11"/>
        <color theme="1"/>
        <rFont val="Calibri"/>
        <family val="2"/>
        <scheme val="minor"/>
      </rPr>
      <t>Denglerin</t>
    </r>
  </si>
  <si>
    <r>
      <t xml:space="preserve">Adolescens (Jugendlicher)  Ludovicus </t>
    </r>
    <r>
      <rPr>
        <b/>
        <sz val="11"/>
        <color theme="1"/>
        <rFont val="Calibri"/>
        <family val="2"/>
        <scheme val="minor"/>
      </rPr>
      <t>Backhaus</t>
    </r>
  </si>
  <si>
    <r>
      <t xml:space="preserve">Anna Elisabetha </t>
    </r>
    <r>
      <rPr>
        <b/>
        <sz val="11"/>
        <color theme="1"/>
        <rFont val="Calibri"/>
        <family val="2"/>
        <scheme val="minor"/>
      </rPr>
      <t>Ernstin</t>
    </r>
  </si>
  <si>
    <r>
      <t xml:space="preserve">Adolescens (Jugendlicher)  Antonius </t>
    </r>
    <r>
      <rPr>
        <b/>
        <sz val="11"/>
        <color theme="1"/>
        <rFont val="Calibri"/>
        <family val="2"/>
        <scheme val="minor"/>
      </rPr>
      <t>Norgard</t>
    </r>
  </si>
  <si>
    <r>
      <t xml:space="preserve">Virgo (Jungfrau)  Maria Elisabetha </t>
    </r>
    <r>
      <rPr>
        <b/>
        <sz val="11"/>
        <color theme="1"/>
        <rFont val="Calibri"/>
        <family val="2"/>
        <scheme val="minor"/>
      </rPr>
      <t>Kornin</t>
    </r>
  </si>
  <si>
    <r>
      <t xml:space="preserve">D(ominus) Joes Petrus </t>
    </r>
    <r>
      <rPr>
        <b/>
        <sz val="11"/>
        <color theme="1"/>
        <rFont val="Calibri"/>
        <family val="2"/>
        <scheme val="minor"/>
      </rPr>
      <t>Kies(?)er</t>
    </r>
    <r>
      <rPr>
        <sz val="11"/>
        <color theme="1"/>
        <rFont val="Calibri"/>
        <family val="2"/>
        <scheme val="minor"/>
      </rPr>
      <t xml:space="preserve"> Viduus (Witwer)  et Molitor [Arbeiter]  Kideracensis</t>
    </r>
  </si>
  <si>
    <r>
      <t xml:space="preserve">Virgo (Jungfrau)  Maria Elisabetha </t>
    </r>
    <r>
      <rPr>
        <b/>
        <sz val="11"/>
        <color theme="1"/>
        <rFont val="Calibri"/>
        <family val="2"/>
        <scheme val="minor"/>
      </rPr>
      <t>Sturmin</t>
    </r>
    <r>
      <rPr>
        <sz val="11"/>
        <color theme="1"/>
        <rFont val="Calibri"/>
        <family val="2"/>
        <scheme val="minor"/>
      </rPr>
      <t xml:space="preserve"> Rauenthalensis</t>
    </r>
  </si>
  <si>
    <r>
      <t xml:space="preserve">Adolescens (Jugendlicher)  Joannes Jacobus </t>
    </r>
    <r>
      <rPr>
        <b/>
        <sz val="11"/>
        <color theme="1"/>
        <rFont val="Calibri"/>
        <family val="2"/>
        <scheme val="minor"/>
      </rPr>
      <t>Stadler</t>
    </r>
  </si>
  <si>
    <r>
      <t xml:space="preserve">Virgo (Jungfrau)  Anna Maria </t>
    </r>
    <r>
      <rPr>
        <b/>
        <sz val="11"/>
        <color theme="1"/>
        <rFont val="Calibri"/>
        <family val="2"/>
        <scheme val="minor"/>
      </rPr>
      <t>Lenzin</t>
    </r>
    <r>
      <rPr>
        <sz val="11"/>
        <color theme="1"/>
        <rFont val="Calibri"/>
        <family val="2"/>
        <scheme val="minor"/>
      </rPr>
      <t xml:space="preserve"> ex Nassau</t>
    </r>
  </si>
  <si>
    <r>
      <t xml:space="preserve">Viduus (Witwer)  Joannes Philippus </t>
    </r>
    <r>
      <rPr>
        <b/>
        <sz val="11"/>
        <color theme="1"/>
        <rFont val="Calibri"/>
        <family val="2"/>
        <scheme val="minor"/>
      </rPr>
      <t>Trebau</t>
    </r>
    <r>
      <rPr>
        <sz val="11"/>
        <color theme="1"/>
        <rFont val="Calibri"/>
        <family val="2"/>
        <scheme val="minor"/>
      </rPr>
      <t>, Civis Altavillanus</t>
    </r>
  </si>
  <si>
    <r>
      <t xml:space="preserve">Virgo (Jungfrau)  Anna Maria </t>
    </r>
    <r>
      <rPr>
        <b/>
        <sz val="11"/>
        <color theme="1"/>
        <rFont val="Calibri"/>
        <family val="2"/>
        <scheme val="minor"/>
      </rPr>
      <t>Ringelin</t>
    </r>
    <r>
      <rPr>
        <sz val="11"/>
        <color theme="1"/>
        <rFont val="Calibri"/>
        <family val="2"/>
        <scheme val="minor"/>
      </rPr>
      <t>, Parrochiana Asperavallensis</t>
    </r>
  </si>
  <si>
    <r>
      <t xml:space="preserve">Andreas </t>
    </r>
    <r>
      <rPr>
        <b/>
        <sz val="11"/>
        <color theme="1"/>
        <rFont val="Calibri"/>
        <family val="2"/>
        <scheme val="minor"/>
      </rPr>
      <t>Silberspock</t>
    </r>
    <r>
      <rPr>
        <sz val="11"/>
        <color theme="1"/>
        <rFont val="Calibri"/>
        <family val="2"/>
        <scheme val="minor"/>
      </rPr>
      <t>, Famulus [ein Kellner]  in Monasterio Ti…esthal</t>
    </r>
  </si>
  <si>
    <r>
      <t xml:space="preserve">Elisabetha Catharina </t>
    </r>
    <r>
      <rPr>
        <b/>
        <sz val="11"/>
        <color theme="1"/>
        <rFont val="Calibri"/>
        <family val="2"/>
        <scheme val="minor"/>
      </rPr>
      <t>Kettin</t>
    </r>
  </si>
  <si>
    <r>
      <t xml:space="preserve">Viduus (Witwer)  Conradus </t>
    </r>
    <r>
      <rPr>
        <b/>
        <sz val="11"/>
        <color theme="1"/>
        <rFont val="Calibri"/>
        <family val="2"/>
        <scheme val="minor"/>
      </rPr>
      <t>Ohlbach</t>
    </r>
    <r>
      <rPr>
        <sz val="11"/>
        <color theme="1"/>
        <rFont val="Calibri"/>
        <family val="2"/>
        <scheme val="minor"/>
      </rPr>
      <t>, Civs Asperavallensis</t>
    </r>
  </si>
  <si>
    <r>
      <t xml:space="preserve">Virgo (Jungfrau)  Anna Maria </t>
    </r>
    <r>
      <rPr>
        <b/>
        <sz val="11"/>
        <color theme="1"/>
        <rFont val="Calibri"/>
        <family val="2"/>
        <scheme val="minor"/>
      </rPr>
      <t>Poschin</t>
    </r>
    <r>
      <rPr>
        <sz val="11"/>
        <color theme="1"/>
        <rFont val="Calibri"/>
        <family val="2"/>
        <scheme val="minor"/>
      </rPr>
      <t>(?), oriunda ex Henetal Ditionis Itzsteinensis</t>
    </r>
  </si>
  <si>
    <r>
      <t xml:space="preserve">Nicolaus </t>
    </r>
    <r>
      <rPr>
        <b/>
        <sz val="11"/>
        <color theme="1"/>
        <rFont val="Calibri"/>
        <family val="2"/>
        <scheme val="minor"/>
      </rPr>
      <t>Schraub</t>
    </r>
  </si>
  <si>
    <r>
      <t xml:space="preserve">Maria Elisabetha </t>
    </r>
    <r>
      <rPr>
        <b/>
        <sz val="11"/>
        <color theme="1"/>
        <rFont val="Calibri"/>
        <family val="2"/>
        <scheme val="minor"/>
      </rPr>
      <t>Fehlingerin</t>
    </r>
  </si>
  <si>
    <r>
      <t xml:space="preserve">Maria Juditha </t>
    </r>
    <r>
      <rPr>
        <b/>
        <sz val="11"/>
        <color theme="1"/>
        <rFont val="Calibri"/>
        <family val="2"/>
        <scheme val="minor"/>
      </rPr>
      <t>Würthin</t>
    </r>
  </si>
  <si>
    <r>
      <t xml:space="preserve">Viduus (Witwer)  Nicolaus </t>
    </r>
    <r>
      <rPr>
        <b/>
        <sz val="11"/>
        <color theme="1"/>
        <rFont val="Calibri"/>
        <family val="2"/>
        <scheme val="minor"/>
      </rPr>
      <t>Kappenstein</t>
    </r>
  </si>
  <si>
    <r>
      <t xml:space="preserve">Anna Maria </t>
    </r>
    <r>
      <rPr>
        <b/>
        <sz val="11"/>
        <color theme="1"/>
        <rFont val="Calibri"/>
        <family val="2"/>
        <scheme val="minor"/>
      </rPr>
      <t>Kornin</t>
    </r>
  </si>
  <si>
    <r>
      <t xml:space="preserve">Joes Georgius </t>
    </r>
    <r>
      <rPr>
        <b/>
        <sz val="11"/>
        <color theme="1"/>
        <rFont val="Calibri"/>
        <family val="2"/>
        <scheme val="minor"/>
      </rPr>
      <t>Gies</t>
    </r>
    <r>
      <rPr>
        <sz val="11"/>
        <color theme="1"/>
        <rFont val="Calibri"/>
        <family val="2"/>
        <scheme val="minor"/>
      </rPr>
      <t xml:space="preserve"> ex St(?)oders Ditionis Fuldensis </t>
    </r>
  </si>
  <si>
    <r>
      <t xml:space="preserve">Virgo (Jungfrau)  Anna Catharina </t>
    </r>
    <r>
      <rPr>
        <b/>
        <sz val="11"/>
        <color theme="1"/>
        <rFont val="Calibri"/>
        <family val="2"/>
        <scheme val="minor"/>
      </rPr>
      <t>Seiffin</t>
    </r>
  </si>
  <si>
    <r>
      <t xml:space="preserve">Juvenis Joannes </t>
    </r>
    <r>
      <rPr>
        <b/>
        <sz val="11"/>
        <color theme="1"/>
        <rFont val="Calibri"/>
        <family val="2"/>
        <scheme val="minor"/>
      </rPr>
      <t>Sturm</t>
    </r>
    <r>
      <rPr>
        <sz val="11"/>
        <color theme="1"/>
        <rFont val="Calibri"/>
        <family val="2"/>
        <scheme val="minor"/>
      </rPr>
      <t>, Vietor</t>
    </r>
  </si>
  <si>
    <r>
      <t xml:space="preserve">Virgo (Jungfrau)  Maria Christina </t>
    </r>
    <r>
      <rPr>
        <b/>
        <sz val="11"/>
        <color theme="1"/>
        <rFont val="Calibri"/>
        <family val="2"/>
        <scheme val="minor"/>
      </rPr>
      <t>Weisin</t>
    </r>
  </si>
  <si>
    <r>
      <t xml:space="preserve">Joes Jacobus </t>
    </r>
    <r>
      <rPr>
        <b/>
        <sz val="11"/>
        <color theme="1"/>
        <rFont val="Calibri"/>
        <family val="2"/>
        <scheme val="minor"/>
      </rPr>
      <t>Schadt</t>
    </r>
    <r>
      <rPr>
        <sz val="11"/>
        <color theme="1"/>
        <rFont val="Calibri"/>
        <family val="2"/>
        <scheme val="minor"/>
      </rPr>
      <t xml:space="preserve">(?) Erbacensis </t>
    </r>
  </si>
  <si>
    <r>
      <t xml:space="preserve">Virgo (Jungfrau)  AnnaMaria </t>
    </r>
    <r>
      <rPr>
        <b/>
        <sz val="11"/>
        <color theme="1"/>
        <rFont val="Calibri"/>
        <family val="2"/>
        <scheme val="minor"/>
      </rPr>
      <t>Schmittin</t>
    </r>
  </si>
  <si>
    <r>
      <t xml:space="preserve">Adolescens (Jugendlicher)  Fridericus </t>
    </r>
    <r>
      <rPr>
        <b/>
        <sz val="11"/>
        <color theme="1"/>
        <rFont val="Calibri"/>
        <family val="2"/>
        <scheme val="minor"/>
      </rPr>
      <t>Weimar</t>
    </r>
    <r>
      <rPr>
        <sz val="11"/>
        <color theme="1"/>
        <rFont val="Calibri"/>
        <family val="2"/>
        <scheme val="minor"/>
      </rPr>
      <t xml:space="preserve"> ex Dehrn</t>
    </r>
  </si>
  <si>
    <r>
      <t xml:space="preserve">Virgo (Jungfrau)  Anna Elisab. </t>
    </r>
    <r>
      <rPr>
        <b/>
        <sz val="11"/>
        <color theme="1"/>
        <rFont val="Calibri"/>
        <family val="2"/>
        <scheme val="minor"/>
      </rPr>
      <t>Blumin</t>
    </r>
    <r>
      <rPr>
        <sz val="11"/>
        <color theme="1"/>
        <rFont val="Calibri"/>
        <family val="2"/>
        <scheme val="minor"/>
      </rPr>
      <t>, Rauenthalensis</t>
    </r>
  </si>
  <si>
    <r>
      <t xml:space="preserve">Eberhardus </t>
    </r>
    <r>
      <rPr>
        <b/>
        <sz val="11"/>
        <color theme="1"/>
        <rFont val="Calibri"/>
        <family val="2"/>
        <scheme val="minor"/>
      </rPr>
      <t>Schneide</t>
    </r>
    <r>
      <rPr>
        <sz val="11"/>
        <color theme="1"/>
        <rFont val="Calibri"/>
        <family val="2"/>
        <scheme val="minor"/>
      </rPr>
      <t>r, Accola in d(er) Klingen Mühl(?)</t>
    </r>
  </si>
  <si>
    <r>
      <t xml:space="preserve">Anna Maria </t>
    </r>
    <r>
      <rPr>
        <b/>
        <sz val="11"/>
        <color theme="1"/>
        <rFont val="Calibri"/>
        <family val="2"/>
        <scheme val="minor"/>
      </rPr>
      <t>Neuhöffin</t>
    </r>
    <r>
      <rPr>
        <sz val="11"/>
        <color theme="1"/>
        <rFont val="Calibri"/>
        <family val="2"/>
        <scheme val="minor"/>
      </rPr>
      <t xml:space="preserve"> Neovillana</t>
    </r>
  </si>
  <si>
    <r>
      <t>Testers: Raymundus Peez, Scabinus Neovillanus, et Jacobus Dionysius Ferber, Adit</t>
    </r>
    <r>
      <rPr>
        <u/>
        <sz val="11"/>
        <color theme="1"/>
        <rFont val="Calibri"/>
        <family val="2"/>
        <scheme val="minor"/>
      </rPr>
      <t>u</t>
    </r>
    <r>
      <rPr>
        <sz val="11"/>
        <color theme="1"/>
        <rFont val="Calibri"/>
        <family val="2"/>
        <scheme val="minor"/>
      </rPr>
      <t>s</t>
    </r>
  </si>
  <si>
    <r>
      <t xml:space="preserve">Adolescens (Jugendlicher)  Paulus </t>
    </r>
    <r>
      <rPr>
        <b/>
        <sz val="11"/>
        <color theme="1"/>
        <rFont val="Calibri"/>
        <family val="2"/>
        <scheme val="minor"/>
      </rPr>
      <t xml:space="preserve">Damm, </t>
    </r>
    <r>
      <rPr>
        <sz val="11"/>
        <color theme="1"/>
        <rFont val="Calibri"/>
        <family val="2"/>
        <scheme val="minor"/>
      </rPr>
      <t>Villicus Monasterii Erbacensis auf der Rheinau</t>
    </r>
  </si>
  <si>
    <r>
      <t xml:space="preserve">Virgo (Jungfrau)  Maria Odilia </t>
    </r>
    <r>
      <rPr>
        <b/>
        <sz val="11"/>
        <color theme="1"/>
        <rFont val="Calibri"/>
        <family val="2"/>
        <scheme val="minor"/>
      </rPr>
      <t>Marckloffin</t>
    </r>
    <r>
      <rPr>
        <sz val="11"/>
        <color theme="1"/>
        <rFont val="Calibri"/>
        <family val="2"/>
        <scheme val="minor"/>
      </rPr>
      <t xml:space="preserve"> </t>
    </r>
  </si>
  <si>
    <r>
      <t xml:space="preserve">Severinus </t>
    </r>
    <r>
      <rPr>
        <b/>
        <sz val="11"/>
        <color theme="1"/>
        <rFont val="Calibri"/>
        <family val="2"/>
        <scheme val="minor"/>
      </rPr>
      <t>Riebel</t>
    </r>
    <r>
      <rPr>
        <sz val="11"/>
        <color theme="1"/>
        <rFont val="Calibri"/>
        <family val="2"/>
        <scheme val="minor"/>
      </rPr>
      <t xml:space="preserve">, Custos Sylvarum vulgo der Klingenschütz </t>
    </r>
  </si>
  <si>
    <r>
      <t xml:space="preserve">Maria Catharina </t>
    </r>
    <r>
      <rPr>
        <b/>
        <sz val="11"/>
        <color theme="1"/>
        <rFont val="Calibri"/>
        <family val="2"/>
        <scheme val="minor"/>
      </rPr>
      <t>Lucasin</t>
    </r>
    <r>
      <rPr>
        <sz val="11"/>
        <color theme="1"/>
        <rFont val="Calibri"/>
        <family val="2"/>
        <scheme val="minor"/>
      </rPr>
      <t>(?), Vidua (eine Witwe)  Altavillana</t>
    </r>
  </si>
  <si>
    <r>
      <t>Test</t>
    </r>
    <r>
      <rPr>
        <u/>
        <sz val="11"/>
        <color theme="1"/>
        <rFont val="Calibri"/>
        <family val="2"/>
        <scheme val="minor"/>
      </rPr>
      <t>e</t>
    </r>
    <r>
      <rPr>
        <sz val="11"/>
        <color theme="1"/>
        <rFont val="Calibri"/>
        <family val="2"/>
        <scheme val="minor"/>
      </rPr>
      <t>s: Dyonisius Jacobus Ferber</t>
    </r>
  </si>
  <si>
    <r>
      <t xml:space="preserve">Adolescens (Jugendlicher)  Michael …munius </t>
    </r>
    <r>
      <rPr>
        <b/>
        <sz val="11"/>
        <color theme="1"/>
        <rFont val="Calibri"/>
        <family val="2"/>
        <scheme val="minor"/>
      </rPr>
      <t>Krebs</t>
    </r>
    <r>
      <rPr>
        <sz val="11"/>
        <color theme="1"/>
        <rFont val="Calibri"/>
        <family val="2"/>
        <scheme val="minor"/>
      </rPr>
      <t xml:space="preserve">, Altavillanus, Civis et Vietor </t>
    </r>
  </si>
  <si>
    <r>
      <t xml:space="preserve">Virgo (Jungfrau)  Anna Maria </t>
    </r>
    <r>
      <rPr>
        <b/>
        <sz val="11"/>
        <color theme="1"/>
        <rFont val="Calibri"/>
        <family val="2"/>
        <scheme val="minor"/>
      </rPr>
      <t>Hildin</t>
    </r>
  </si>
  <si>
    <r>
      <t>Joes Adamus</t>
    </r>
    <r>
      <rPr>
        <b/>
        <sz val="11"/>
        <color theme="1"/>
        <rFont val="Calibri"/>
        <family val="2"/>
        <scheme val="minor"/>
      </rPr>
      <t>Barth</t>
    </r>
  </si>
  <si>
    <r>
      <t xml:space="preserve">Virgo (Jungfrau)  Anna Maria </t>
    </r>
    <r>
      <rPr>
        <b/>
        <sz val="11"/>
        <color theme="1"/>
        <rFont val="Calibri"/>
        <family val="2"/>
        <scheme val="minor"/>
      </rPr>
      <t>Rauin,</t>
    </r>
    <r>
      <rPr>
        <sz val="11"/>
        <color theme="1"/>
        <rFont val="Calibri"/>
        <family val="2"/>
        <scheme val="minor"/>
      </rPr>
      <t xml:space="preserve"> Altavillana</t>
    </r>
  </si>
  <si>
    <r>
      <t xml:space="preserve">Adolescens (Jugendlicher)  Jacobus </t>
    </r>
    <r>
      <rPr>
        <b/>
        <sz val="11"/>
        <color theme="1"/>
        <rFont val="Calibri"/>
        <family val="2"/>
        <scheme val="minor"/>
      </rPr>
      <t>Schmitt</t>
    </r>
  </si>
  <si>
    <r>
      <t xml:space="preserve">Virgo (Jungfrau)  Maria Elisab. </t>
    </r>
    <r>
      <rPr>
        <b/>
        <sz val="11"/>
        <color theme="1"/>
        <rFont val="Calibri"/>
        <family val="2"/>
        <scheme val="minor"/>
      </rPr>
      <t>Marckloffin</t>
    </r>
  </si>
  <si>
    <r>
      <t xml:space="preserve">Adolescens (Jugendlicher)  Joannes </t>
    </r>
    <r>
      <rPr>
        <b/>
        <sz val="11"/>
        <color theme="1"/>
        <rFont val="Calibri"/>
        <family val="2"/>
        <scheme val="minor"/>
      </rPr>
      <t>Jonas,</t>
    </r>
    <r>
      <rPr>
        <sz val="11"/>
        <color theme="1"/>
        <rFont val="Calibri"/>
        <family val="2"/>
        <scheme val="minor"/>
      </rPr>
      <t xml:space="preserve"> Hattenheimenisis</t>
    </r>
  </si>
  <si>
    <r>
      <t xml:space="preserve">Virgo (Jungfrau)  Maria Barbara </t>
    </r>
    <r>
      <rPr>
        <b/>
        <sz val="11"/>
        <color theme="1"/>
        <rFont val="Calibri"/>
        <family val="2"/>
        <scheme val="minor"/>
      </rPr>
      <t>Würzin</t>
    </r>
  </si>
  <si>
    <r>
      <t xml:space="preserve">Matthaeus </t>
    </r>
    <r>
      <rPr>
        <b/>
        <sz val="11"/>
        <color theme="1"/>
        <rFont val="Calibri"/>
        <family val="2"/>
        <scheme val="minor"/>
      </rPr>
      <t>Berckenfeldt</t>
    </r>
    <r>
      <rPr>
        <sz val="11"/>
        <color theme="1"/>
        <rFont val="Calibri"/>
        <family val="2"/>
        <scheme val="minor"/>
      </rPr>
      <t xml:space="preserve">, natus in Thermis Serpentinis </t>
    </r>
  </si>
  <si>
    <r>
      <t xml:space="preserve">Virgo (Jungfrau)  Maria Barbara </t>
    </r>
    <r>
      <rPr>
        <b/>
        <sz val="11"/>
        <color theme="1"/>
        <rFont val="Calibri"/>
        <family val="2"/>
        <scheme val="minor"/>
      </rPr>
      <t>Sauressigin</t>
    </r>
  </si>
  <si>
    <r>
      <t xml:space="preserve">Adolescens (Jugendlicher)  Joes Henricus </t>
    </r>
    <r>
      <rPr>
        <b/>
        <sz val="11"/>
        <color theme="1"/>
        <rFont val="Calibri"/>
        <family val="2"/>
        <scheme val="minor"/>
      </rPr>
      <t>Vettler,</t>
    </r>
    <r>
      <rPr>
        <sz val="11"/>
        <color theme="1"/>
        <rFont val="Calibri"/>
        <family val="2"/>
        <scheme val="minor"/>
      </rPr>
      <t xml:space="preserve"> Molitor [Arbeiter] </t>
    </r>
  </si>
  <si>
    <r>
      <t xml:space="preserve">Jo.Adam </t>
    </r>
    <r>
      <rPr>
        <b/>
        <sz val="11"/>
        <color theme="1"/>
        <rFont val="Calibri"/>
        <family val="2"/>
        <scheme val="minor"/>
      </rPr>
      <t>Scheffer</t>
    </r>
    <r>
      <rPr>
        <sz val="11"/>
        <color theme="1"/>
        <rFont val="Calibri"/>
        <family val="2"/>
        <scheme val="minor"/>
      </rPr>
      <t>, Faber ferrarius</t>
    </r>
  </si>
  <si>
    <r>
      <t xml:space="preserve">Virgo (Jungfrau)  M. Catharina </t>
    </r>
    <r>
      <rPr>
        <b/>
        <sz val="11"/>
        <color theme="1"/>
        <rFont val="Calibri"/>
        <family val="2"/>
        <scheme val="minor"/>
      </rPr>
      <t>Heckin</t>
    </r>
  </si>
  <si>
    <r>
      <t xml:space="preserve">Juvenis Joannes </t>
    </r>
    <r>
      <rPr>
        <b/>
        <sz val="11"/>
        <color theme="1"/>
        <rFont val="Calibri"/>
        <family val="2"/>
        <scheme val="minor"/>
      </rPr>
      <t>Sauressig</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Molitor [Arbeiter] </t>
    </r>
  </si>
  <si>
    <r>
      <t xml:space="preserve">Virgo (Jungfrau)  Christina Elisabetha </t>
    </r>
    <r>
      <rPr>
        <b/>
        <sz val="11"/>
        <color theme="1"/>
        <rFont val="Calibri"/>
        <family val="2"/>
        <scheme val="minor"/>
      </rPr>
      <t>Mehlerin</t>
    </r>
  </si>
  <si>
    <r>
      <t xml:space="preserve">Lotharius </t>
    </r>
    <r>
      <rPr>
        <b/>
        <sz val="11"/>
        <color theme="1"/>
        <rFont val="Calibri"/>
        <family val="2"/>
        <scheme val="minor"/>
      </rPr>
      <t>Herschbach</t>
    </r>
    <r>
      <rPr>
        <sz val="11"/>
        <color theme="1"/>
        <rFont val="Calibri"/>
        <family val="2"/>
        <scheme val="minor"/>
      </rPr>
      <t xml:space="preserve">, Altavillanus Viduus (Witwer) </t>
    </r>
  </si>
  <si>
    <r>
      <t xml:space="preserve">Virgo (Jungfrau)  Maria Eva </t>
    </r>
    <r>
      <rPr>
        <b/>
        <sz val="11"/>
        <color theme="1"/>
        <rFont val="Calibri"/>
        <family val="2"/>
        <scheme val="minor"/>
      </rPr>
      <t>Schraubin</t>
    </r>
    <r>
      <rPr>
        <sz val="11"/>
        <color theme="1"/>
        <rFont val="Calibri"/>
        <family val="2"/>
        <scheme val="minor"/>
      </rPr>
      <t>, Asperavallensis</t>
    </r>
  </si>
  <si>
    <r>
      <t xml:space="preserve">Viduus (Witwer)  Antonius </t>
    </r>
    <r>
      <rPr>
        <b/>
        <sz val="11"/>
        <color theme="1"/>
        <rFont val="Calibri"/>
        <family val="2"/>
        <scheme val="minor"/>
      </rPr>
      <t>Norgarth</t>
    </r>
  </si>
  <si>
    <r>
      <t xml:space="preserve">Virgo (Jungfrau)  Maria Juditha </t>
    </r>
    <r>
      <rPr>
        <b/>
        <sz val="11"/>
        <color theme="1"/>
        <rFont val="Calibri"/>
        <family val="2"/>
        <scheme val="minor"/>
      </rPr>
      <t>Geislerin</t>
    </r>
  </si>
  <si>
    <r>
      <t xml:space="preserve">Viduus (Witwer)  Joes Petrus </t>
    </r>
    <r>
      <rPr>
        <b/>
        <sz val="11"/>
        <color theme="1"/>
        <rFont val="Calibri"/>
        <family val="2"/>
        <scheme val="minor"/>
      </rPr>
      <t xml:space="preserve">Stattler </t>
    </r>
  </si>
  <si>
    <r>
      <t xml:space="preserve">Vidua (eine Witwe)  Maria Magdalena </t>
    </r>
    <r>
      <rPr>
        <b/>
        <sz val="11"/>
        <color theme="1"/>
        <rFont val="Calibri"/>
        <family val="2"/>
        <scheme val="minor"/>
      </rPr>
      <t>Ninnin</t>
    </r>
  </si>
  <si>
    <r>
      <t xml:space="preserve">Adolescens (Jugendlicher)  Joes Petrus </t>
    </r>
    <r>
      <rPr>
        <b/>
        <sz val="11"/>
        <color theme="1"/>
        <rFont val="Calibri"/>
        <family val="2"/>
        <scheme val="minor"/>
      </rPr>
      <t>Post</t>
    </r>
    <r>
      <rPr>
        <sz val="11"/>
        <color theme="1"/>
        <rFont val="Calibri"/>
        <family val="2"/>
        <scheme val="minor"/>
      </rPr>
      <t>, Textor Altavillanus</t>
    </r>
  </si>
  <si>
    <r>
      <t xml:space="preserve">Virgo (Jungfrau)  Anna Catharina </t>
    </r>
    <r>
      <rPr>
        <b/>
        <sz val="11"/>
        <color theme="1"/>
        <rFont val="Calibri"/>
        <family val="2"/>
        <scheme val="minor"/>
      </rPr>
      <t>Grosin</t>
    </r>
  </si>
  <si>
    <r>
      <t xml:space="preserve">Joes Petrus </t>
    </r>
    <r>
      <rPr>
        <b/>
        <sz val="11"/>
        <color theme="1"/>
        <rFont val="Calibri"/>
        <family val="2"/>
        <scheme val="minor"/>
      </rPr>
      <t>Franck</t>
    </r>
    <r>
      <rPr>
        <sz val="11"/>
        <color theme="1"/>
        <rFont val="Calibri"/>
        <family val="2"/>
        <scheme val="minor"/>
      </rPr>
      <t xml:space="preserve">, Oberwalluffius Viduus (Witwer) </t>
    </r>
  </si>
  <si>
    <r>
      <t xml:space="preserve">Virgo (Jungfrau)  Maria Elisabetha </t>
    </r>
    <r>
      <rPr>
        <b/>
        <sz val="11"/>
        <color theme="1"/>
        <rFont val="Calibri"/>
        <family val="2"/>
        <scheme val="minor"/>
      </rPr>
      <t>Grosin</t>
    </r>
    <r>
      <rPr>
        <sz val="11"/>
        <color theme="1"/>
        <rFont val="Calibri"/>
        <family val="2"/>
        <scheme val="minor"/>
      </rPr>
      <t xml:space="preserve"> </t>
    </r>
  </si>
  <si>
    <r>
      <t xml:space="preserve">Joannes </t>
    </r>
    <r>
      <rPr>
        <b/>
        <sz val="11"/>
        <color theme="1"/>
        <rFont val="Calibri"/>
        <family val="2"/>
        <scheme val="minor"/>
      </rPr>
      <t>Brückmann</t>
    </r>
    <r>
      <rPr>
        <sz val="11"/>
        <color theme="1"/>
        <rFont val="Calibri"/>
        <family val="2"/>
        <scheme val="minor"/>
      </rPr>
      <t>, Pistor Kideracensis</t>
    </r>
  </si>
  <si>
    <r>
      <t xml:space="preserve">Adolescens (Jugendlicher)  Wilhelmus </t>
    </r>
    <r>
      <rPr>
        <b/>
        <sz val="11"/>
        <color theme="1"/>
        <rFont val="Calibri"/>
        <family val="2"/>
        <scheme val="minor"/>
      </rPr>
      <t>Backhaus</t>
    </r>
  </si>
  <si>
    <r>
      <t xml:space="preserve">Virgo (Jungfrau)  Maria Eulalia </t>
    </r>
    <r>
      <rPr>
        <b/>
        <sz val="11"/>
        <color theme="1"/>
        <rFont val="Calibri"/>
        <family val="2"/>
        <scheme val="minor"/>
      </rPr>
      <t>Seifin</t>
    </r>
  </si>
  <si>
    <r>
      <t xml:space="preserve">Adolescens (Jugendlicher)  Joes Kilianus </t>
    </r>
    <r>
      <rPr>
        <b/>
        <sz val="11"/>
        <color theme="1"/>
        <rFont val="Calibri"/>
        <family val="2"/>
        <scheme val="minor"/>
      </rPr>
      <t>Deckelman,</t>
    </r>
    <r>
      <rPr>
        <sz val="11"/>
        <color theme="1"/>
        <rFont val="Calibri"/>
        <family val="2"/>
        <scheme val="minor"/>
      </rPr>
      <t xml:space="preserve"> Vietor e Ditione Bambergensi</t>
    </r>
  </si>
  <si>
    <r>
      <t xml:space="preserve">Virgo (Jungfrau)  Anna Margaretha </t>
    </r>
    <r>
      <rPr>
        <b/>
        <sz val="11"/>
        <color theme="1"/>
        <rFont val="Calibri"/>
        <family val="2"/>
        <scheme val="minor"/>
      </rPr>
      <t>Försterin</t>
    </r>
    <r>
      <rPr>
        <sz val="11"/>
        <color theme="1"/>
        <rFont val="Calibri"/>
        <family val="2"/>
        <scheme val="minor"/>
      </rPr>
      <t xml:space="preserve"> e(x) Ditione Fuldensi</t>
    </r>
  </si>
  <si>
    <r>
      <t xml:space="preserve">Adolescens (Jugendlicher)  Joes Adamus </t>
    </r>
    <r>
      <rPr>
        <b/>
        <sz val="11"/>
        <color theme="1"/>
        <rFont val="Calibri"/>
        <family val="2"/>
        <scheme val="minor"/>
      </rPr>
      <t>Opfermann</t>
    </r>
    <r>
      <rPr>
        <sz val="11"/>
        <color theme="1"/>
        <rFont val="Calibri"/>
        <family val="2"/>
        <scheme val="minor"/>
      </rPr>
      <t>, Scriniarius</t>
    </r>
  </si>
  <si>
    <r>
      <t xml:space="preserve">Virgo (Jungfrau)  Anna Elisabetha </t>
    </r>
    <r>
      <rPr>
        <b/>
        <sz val="11"/>
        <color theme="1"/>
        <rFont val="Calibri"/>
        <family val="2"/>
        <scheme val="minor"/>
      </rPr>
      <t>Geislerin</t>
    </r>
  </si>
  <si>
    <r>
      <t xml:space="preserve">Juvenis Casparus </t>
    </r>
    <r>
      <rPr>
        <b/>
        <sz val="11"/>
        <color theme="1"/>
        <rFont val="Calibri"/>
        <family val="2"/>
        <scheme val="minor"/>
      </rPr>
      <t>Sturm</t>
    </r>
    <r>
      <rPr>
        <sz val="11"/>
        <color theme="1"/>
        <rFont val="Calibri"/>
        <family val="2"/>
        <scheme val="minor"/>
      </rPr>
      <t>, Vietor</t>
    </r>
  </si>
  <si>
    <r>
      <t xml:space="preserve">Virgo (Jungfrau)  Juliana </t>
    </r>
    <r>
      <rPr>
        <b/>
        <sz val="11"/>
        <color theme="1"/>
        <rFont val="Calibri"/>
        <family val="2"/>
        <scheme val="minor"/>
      </rPr>
      <t>Weiskirchin</t>
    </r>
  </si>
  <si>
    <r>
      <t xml:space="preserve">Joannes </t>
    </r>
    <r>
      <rPr>
        <b/>
        <sz val="11"/>
        <color theme="1"/>
        <rFont val="Calibri"/>
        <family val="2"/>
        <scheme val="minor"/>
      </rPr>
      <t>Wagner</t>
    </r>
    <r>
      <rPr>
        <sz val="11"/>
        <color theme="1"/>
        <rFont val="Calibri"/>
        <family val="2"/>
        <scheme val="minor"/>
      </rPr>
      <t xml:space="preserve">, Pistor </t>
    </r>
  </si>
  <si>
    <r>
      <t xml:space="preserve">Joes Petrus </t>
    </r>
    <r>
      <rPr>
        <b/>
        <sz val="11"/>
        <color theme="1"/>
        <rFont val="Calibri"/>
        <family val="2"/>
        <scheme val="minor"/>
      </rPr>
      <t>Würth</t>
    </r>
    <r>
      <rPr>
        <sz val="11"/>
        <color theme="1"/>
        <rFont val="Calibri"/>
        <family val="2"/>
        <scheme val="minor"/>
      </rPr>
      <t>, Faber lignarius, nuper Miles</t>
    </r>
  </si>
  <si>
    <r>
      <t xml:space="preserve">Joanna </t>
    </r>
    <r>
      <rPr>
        <b/>
        <sz val="11"/>
        <color theme="1"/>
        <rFont val="Calibri"/>
        <family val="2"/>
        <scheme val="minor"/>
      </rPr>
      <t>Klumännin</t>
    </r>
    <r>
      <rPr>
        <sz val="11"/>
        <color theme="1"/>
        <rFont val="Calibri"/>
        <family val="2"/>
        <scheme val="minor"/>
      </rPr>
      <t>, Vidua (eine Witwe)  Mannheimensis</t>
    </r>
  </si>
  <si>
    <r>
      <t xml:space="preserve">Joannes </t>
    </r>
    <r>
      <rPr>
        <b/>
        <sz val="11"/>
        <color theme="1"/>
        <rFont val="Calibri"/>
        <family val="2"/>
        <scheme val="minor"/>
      </rPr>
      <t>Pfeiffer</t>
    </r>
    <r>
      <rPr>
        <sz val="11"/>
        <color theme="1"/>
        <rFont val="Calibri"/>
        <family val="2"/>
        <scheme val="minor"/>
      </rPr>
      <t>, Civis</t>
    </r>
  </si>
  <si>
    <r>
      <t xml:space="preserve">Virgo (Jungfrau)  Anna Elisabetha </t>
    </r>
    <r>
      <rPr>
        <b/>
        <sz val="11"/>
        <color theme="1"/>
        <rFont val="Calibri"/>
        <family val="2"/>
        <scheme val="minor"/>
      </rPr>
      <t>Mayerin</t>
    </r>
    <r>
      <rPr>
        <sz val="11"/>
        <color theme="1"/>
        <rFont val="Calibri"/>
        <family val="2"/>
        <scheme val="minor"/>
      </rPr>
      <t>, Eichsfeldiensis ex Wuhgerod</t>
    </r>
  </si>
  <si>
    <r>
      <t xml:space="preserve">Adolescens (Jugendlicher)  Melchior </t>
    </r>
    <r>
      <rPr>
        <b/>
        <sz val="11"/>
        <color theme="1"/>
        <rFont val="Calibri"/>
        <family val="2"/>
        <scheme val="minor"/>
      </rPr>
      <t>Preiß</t>
    </r>
    <r>
      <rPr>
        <sz val="11"/>
        <color theme="1"/>
        <rFont val="Calibri"/>
        <family val="2"/>
        <scheme val="minor"/>
      </rPr>
      <t>, Altavillanus</t>
    </r>
  </si>
  <si>
    <r>
      <t xml:space="preserve">Virgo (Jungfrau)  Elisabetha </t>
    </r>
    <r>
      <rPr>
        <b/>
        <sz val="11"/>
        <color theme="1"/>
        <rFont val="Calibri"/>
        <family val="2"/>
        <scheme val="minor"/>
      </rPr>
      <t>Wagnerin,</t>
    </r>
    <r>
      <rPr>
        <sz val="11"/>
        <color theme="1"/>
        <rFont val="Calibri"/>
        <family val="2"/>
        <scheme val="minor"/>
      </rPr>
      <t xml:space="preserve"> Asperavallana</t>
    </r>
  </si>
  <si>
    <r>
      <t xml:space="preserve">Juvenis Joes Georgius </t>
    </r>
    <r>
      <rPr>
        <b/>
        <sz val="11"/>
        <color theme="1"/>
        <rFont val="Calibri"/>
        <family val="2"/>
        <scheme val="minor"/>
      </rPr>
      <t xml:space="preserve">Diel, </t>
    </r>
    <r>
      <rPr>
        <sz val="11"/>
        <color theme="1"/>
        <rFont val="Calibri"/>
        <family val="2"/>
        <scheme val="minor"/>
      </rPr>
      <t>Asperavallensis Vietor</t>
    </r>
  </si>
  <si>
    <r>
      <t xml:space="preserve">D(omina) Maria Apollonia </t>
    </r>
    <r>
      <rPr>
        <b/>
        <sz val="11"/>
        <color theme="1"/>
        <rFont val="Calibri"/>
        <family val="2"/>
        <scheme val="minor"/>
      </rPr>
      <t>Jacobin</t>
    </r>
    <r>
      <rPr>
        <sz val="11"/>
        <color theme="1"/>
        <rFont val="Calibri"/>
        <family val="2"/>
        <scheme val="minor"/>
      </rPr>
      <t>, Vidua (eine Witwe) , Praetorissa in Kemel</t>
    </r>
  </si>
  <si>
    <r>
      <t xml:space="preserve">Joachim </t>
    </r>
    <r>
      <rPr>
        <b/>
        <sz val="11"/>
        <color theme="1"/>
        <rFont val="Calibri"/>
        <family val="2"/>
        <scheme val="minor"/>
      </rPr>
      <t>Seif</t>
    </r>
    <r>
      <rPr>
        <sz val="11"/>
        <color theme="1"/>
        <rFont val="Calibri"/>
        <family val="2"/>
        <scheme val="minor"/>
      </rPr>
      <t xml:space="preserve">, Viduus (Witwer) </t>
    </r>
  </si>
  <si>
    <r>
      <t xml:space="preserve">Virgo (Jungfrau)  Anna Catharina </t>
    </r>
    <r>
      <rPr>
        <b/>
        <sz val="11"/>
        <color theme="1"/>
        <rFont val="Calibri"/>
        <family val="2"/>
        <scheme val="minor"/>
      </rPr>
      <t>Steinin</t>
    </r>
    <r>
      <rPr>
        <sz val="11"/>
        <color theme="1"/>
        <rFont val="Calibri"/>
        <family val="2"/>
        <scheme val="minor"/>
      </rPr>
      <t>, Kideracensis</t>
    </r>
  </si>
  <si>
    <r>
      <t xml:space="preserve">Juvenis Joes Petrus </t>
    </r>
    <r>
      <rPr>
        <b/>
        <sz val="11"/>
        <color theme="1"/>
        <rFont val="Calibri"/>
        <family val="2"/>
        <scheme val="minor"/>
      </rPr>
      <t>Werner</t>
    </r>
    <r>
      <rPr>
        <sz val="11"/>
        <color theme="1"/>
        <rFont val="Calibri"/>
        <family val="2"/>
        <scheme val="minor"/>
      </rPr>
      <t>, Neovillanus Vietor</t>
    </r>
  </si>
  <si>
    <r>
      <t xml:space="preserve">Virgo (Jungfrau)  Maria Catharina </t>
    </r>
    <r>
      <rPr>
        <b/>
        <sz val="11"/>
        <color theme="1"/>
        <rFont val="Calibri"/>
        <family val="2"/>
        <scheme val="minor"/>
      </rPr>
      <t>Sturmin,</t>
    </r>
    <r>
      <rPr>
        <sz val="11"/>
        <color theme="1"/>
        <rFont val="Calibri"/>
        <family val="2"/>
        <scheme val="minor"/>
      </rPr>
      <t xml:space="preserve"> Asperavallana.</t>
    </r>
  </si>
  <si>
    <r>
      <t xml:space="preserve">Juvenis Christophorus  </t>
    </r>
    <r>
      <rPr>
        <b/>
        <sz val="11"/>
        <color theme="1"/>
        <rFont val="Calibri"/>
        <family val="2"/>
        <scheme val="minor"/>
      </rPr>
      <t>Ernst</t>
    </r>
  </si>
  <si>
    <r>
      <t xml:space="preserve">Maria Elisabetha </t>
    </r>
    <r>
      <rPr>
        <b/>
        <sz val="11"/>
        <color theme="1"/>
        <rFont val="Calibri"/>
        <family val="2"/>
        <scheme val="minor"/>
      </rPr>
      <t>Emmelin</t>
    </r>
    <r>
      <rPr>
        <sz val="11"/>
        <color theme="1"/>
        <rFont val="Calibri"/>
        <family val="2"/>
        <scheme val="minor"/>
      </rPr>
      <t>, Virgo (Jungfrau)  Asperavallana</t>
    </r>
  </si>
  <si>
    <r>
      <t xml:space="preserve">Juvenis Antonius </t>
    </r>
    <r>
      <rPr>
        <b/>
        <sz val="11"/>
        <color theme="1"/>
        <rFont val="Calibri"/>
        <family val="2"/>
        <scheme val="minor"/>
      </rPr>
      <t>Reissert</t>
    </r>
    <r>
      <rPr>
        <sz val="11"/>
        <color theme="1"/>
        <rFont val="Calibri"/>
        <family val="2"/>
        <scheme val="minor"/>
      </rPr>
      <t>, Parochianus Heidenheimensis</t>
    </r>
  </si>
  <si>
    <r>
      <t xml:space="preserve">Virgo (Jungfrau)  Maria Elisabetha </t>
    </r>
    <r>
      <rPr>
        <b/>
        <sz val="11"/>
        <color theme="1"/>
        <rFont val="Calibri"/>
        <family val="2"/>
        <scheme val="minor"/>
      </rPr>
      <t>Weberin</t>
    </r>
    <r>
      <rPr>
        <sz val="11"/>
        <color theme="1"/>
        <rFont val="Calibri"/>
        <family val="2"/>
        <scheme val="minor"/>
      </rPr>
      <t xml:space="preserve"> Hallgarten.</t>
    </r>
  </si>
  <si>
    <r>
      <t xml:space="preserve">Adolescens (Jugendlicher)  Joannes </t>
    </r>
    <r>
      <rPr>
        <b/>
        <sz val="11"/>
        <color theme="1"/>
        <rFont val="Calibri"/>
        <family val="2"/>
        <scheme val="minor"/>
      </rPr>
      <t>Schraub</t>
    </r>
  </si>
  <si>
    <r>
      <t xml:space="preserve">Virgo (Jungfrau)  Maria Juditha </t>
    </r>
    <r>
      <rPr>
        <b/>
        <sz val="11"/>
        <color theme="1"/>
        <rFont val="Calibri"/>
        <family val="2"/>
        <scheme val="minor"/>
      </rPr>
      <t>Opfermännin</t>
    </r>
  </si>
  <si>
    <r>
      <t>Testes: Joannes Förster et Joes Sc</t>
    </r>
    <r>
      <rPr>
        <u/>
        <sz val="11"/>
        <color theme="1"/>
        <rFont val="Calibri"/>
        <family val="2"/>
        <scheme val="minor"/>
      </rPr>
      <t>ha</t>
    </r>
    <r>
      <rPr>
        <sz val="11"/>
        <color theme="1"/>
        <rFont val="Calibri"/>
        <family val="2"/>
        <scheme val="minor"/>
      </rPr>
      <t>ub</t>
    </r>
  </si>
  <si>
    <r>
      <t xml:space="preserve">Juvenis Jo. Valentinus </t>
    </r>
    <r>
      <rPr>
        <b/>
        <sz val="11"/>
        <color theme="1"/>
        <rFont val="Calibri"/>
        <family val="2"/>
        <scheme val="minor"/>
      </rPr>
      <t>Rath</t>
    </r>
  </si>
  <si>
    <r>
      <t xml:space="preserve">Vidua (eine Witwe)  Maria Margaretha </t>
    </r>
    <r>
      <rPr>
        <b/>
        <sz val="11"/>
        <color theme="1"/>
        <rFont val="Calibri"/>
        <family val="2"/>
        <scheme val="minor"/>
      </rPr>
      <t>Kimblinin</t>
    </r>
    <r>
      <rPr>
        <sz val="11"/>
        <color theme="1"/>
        <rFont val="Calibri"/>
        <family val="2"/>
        <scheme val="minor"/>
      </rPr>
      <t xml:space="preserve"> Cibacensis (Cibaeensis?)</t>
    </r>
  </si>
  <si>
    <r>
      <t xml:space="preserve">Jo. Jacobus </t>
    </r>
    <r>
      <rPr>
        <b/>
        <sz val="11"/>
        <color theme="1"/>
        <rFont val="Calibri"/>
        <family val="2"/>
        <scheme val="minor"/>
      </rPr>
      <t>Sturm</t>
    </r>
    <r>
      <rPr>
        <sz val="11"/>
        <color theme="1"/>
        <rFont val="Calibri"/>
        <family val="2"/>
        <scheme val="minor"/>
      </rPr>
      <t>, Civis</t>
    </r>
  </si>
  <si>
    <r>
      <t xml:space="preserve">Virgo (Jungfrau)  Maria Christina </t>
    </r>
    <r>
      <rPr>
        <b/>
        <sz val="11"/>
        <color theme="1"/>
        <rFont val="Calibri"/>
        <family val="2"/>
        <scheme val="minor"/>
      </rPr>
      <t>Liziusin</t>
    </r>
  </si>
  <si>
    <r>
      <t xml:space="preserve">Joes Petrus </t>
    </r>
    <r>
      <rPr>
        <b/>
        <sz val="11"/>
        <color theme="1"/>
        <rFont val="Calibri"/>
        <family val="2"/>
        <scheme val="minor"/>
      </rPr>
      <t>Schmitt</t>
    </r>
    <r>
      <rPr>
        <sz val="11"/>
        <color theme="1"/>
        <rFont val="Calibri"/>
        <family val="2"/>
        <scheme val="minor"/>
      </rPr>
      <t>, Accola huias</t>
    </r>
  </si>
  <si>
    <r>
      <t xml:space="preserve">Vidua (eine Witwe)  Gertrudis </t>
    </r>
    <r>
      <rPr>
        <b/>
        <sz val="11"/>
        <color theme="1"/>
        <rFont val="Calibri"/>
        <family val="2"/>
        <scheme val="minor"/>
      </rPr>
      <t>Schellin</t>
    </r>
  </si>
  <si>
    <r>
      <t xml:space="preserve">D(ominus) Joes Adamus </t>
    </r>
    <r>
      <rPr>
        <b/>
        <sz val="11"/>
        <color theme="1"/>
        <rFont val="Calibri"/>
        <family val="2"/>
        <scheme val="minor"/>
      </rPr>
      <t>Hoffmann</t>
    </r>
  </si>
  <si>
    <r>
      <t xml:space="preserve">Virgo (Jungfrau)  Anna Catharina </t>
    </r>
    <r>
      <rPr>
        <b/>
        <sz val="11"/>
        <color theme="1"/>
        <rFont val="Calibri"/>
        <family val="2"/>
        <scheme val="minor"/>
      </rPr>
      <t>Schuffelin</t>
    </r>
  </si>
  <si>
    <r>
      <t xml:space="preserve">Juvenis Matthaeus </t>
    </r>
    <r>
      <rPr>
        <b/>
        <sz val="11"/>
        <color theme="1"/>
        <rFont val="Calibri"/>
        <family val="2"/>
        <scheme val="minor"/>
      </rPr>
      <t>Trunck</t>
    </r>
    <r>
      <rPr>
        <sz val="11"/>
        <color theme="1"/>
        <rFont val="Calibri"/>
        <family val="2"/>
        <scheme val="minor"/>
      </rPr>
      <t>, Textor</t>
    </r>
  </si>
  <si>
    <r>
      <t xml:space="preserve">M Agnes </t>
    </r>
    <r>
      <rPr>
        <b/>
        <sz val="11"/>
        <color theme="1"/>
        <rFont val="Calibri"/>
        <family val="2"/>
        <scheme val="minor"/>
      </rPr>
      <t>....tnerin</t>
    </r>
    <r>
      <rPr>
        <sz val="11"/>
        <color theme="1"/>
        <rFont val="Calibri"/>
        <family val="2"/>
        <scheme val="minor"/>
      </rPr>
      <t xml:space="preserve">(?) Vidua (eine Witwe) </t>
    </r>
  </si>
  <si>
    <r>
      <t xml:space="preserve">Juvenis Josephus </t>
    </r>
    <r>
      <rPr>
        <b/>
        <sz val="11"/>
        <color theme="1"/>
        <rFont val="Calibri"/>
        <family val="2"/>
        <scheme val="minor"/>
      </rPr>
      <t>Haub</t>
    </r>
    <r>
      <rPr>
        <sz val="11"/>
        <color theme="1"/>
        <rFont val="Calibri"/>
        <family val="2"/>
        <scheme val="minor"/>
      </rPr>
      <t xml:space="preserve"> ex Costheim</t>
    </r>
  </si>
  <si>
    <r>
      <t xml:space="preserve">Virgo (Jungfrau)  Maria Barbara </t>
    </r>
    <r>
      <rPr>
        <b/>
        <sz val="11"/>
        <color theme="1"/>
        <rFont val="Calibri"/>
        <family val="2"/>
        <scheme val="minor"/>
      </rPr>
      <t>Dammin</t>
    </r>
    <r>
      <rPr>
        <sz val="11"/>
        <color theme="1"/>
        <rFont val="Calibri"/>
        <family val="2"/>
        <scheme val="minor"/>
      </rPr>
      <t>, Neovillana</t>
    </r>
  </si>
  <si>
    <r>
      <t xml:space="preserve">Juvenis Joannes </t>
    </r>
    <r>
      <rPr>
        <b/>
        <sz val="11"/>
        <color theme="1"/>
        <rFont val="Calibri"/>
        <family val="2"/>
        <scheme val="minor"/>
      </rPr>
      <t>Fischbach</t>
    </r>
    <r>
      <rPr>
        <sz val="11"/>
        <color theme="1"/>
        <rFont val="Calibri"/>
        <family val="2"/>
        <scheme val="minor"/>
      </rPr>
      <t>, Faber ferrarius</t>
    </r>
  </si>
  <si>
    <r>
      <t xml:space="preserve">Juvenis Martinus </t>
    </r>
    <r>
      <rPr>
        <b/>
        <sz val="11"/>
        <color theme="1"/>
        <rFont val="Calibri"/>
        <family val="2"/>
        <scheme val="minor"/>
      </rPr>
      <t>Schranz</t>
    </r>
    <r>
      <rPr>
        <sz val="11"/>
        <color theme="1"/>
        <rFont val="Calibri"/>
        <family val="2"/>
        <scheme val="minor"/>
      </rPr>
      <t xml:space="preserve"> ex Niederwalluf</t>
    </r>
  </si>
  <si>
    <r>
      <t xml:space="preserve">Virgo (Jungfrau)  Anna Maria </t>
    </r>
    <r>
      <rPr>
        <b/>
        <sz val="11"/>
        <color theme="1"/>
        <rFont val="Calibri"/>
        <family val="2"/>
        <scheme val="minor"/>
      </rPr>
      <t>Hoffmännin</t>
    </r>
    <r>
      <rPr>
        <sz val="11"/>
        <color theme="1"/>
        <rFont val="Calibri"/>
        <family val="2"/>
        <scheme val="minor"/>
      </rPr>
      <t xml:space="preserve"> Herbipolensis</t>
    </r>
  </si>
  <si>
    <r>
      <t xml:space="preserve">Joes Valentinus </t>
    </r>
    <r>
      <rPr>
        <b/>
        <sz val="11"/>
        <color theme="1"/>
        <rFont val="Calibri"/>
        <family val="2"/>
        <scheme val="minor"/>
      </rPr>
      <t xml:space="preserve">Münch </t>
    </r>
    <r>
      <rPr>
        <sz val="11"/>
        <color theme="1"/>
        <rFont val="Calibri"/>
        <family val="2"/>
        <scheme val="minor"/>
      </rPr>
      <t xml:space="preserve">Viduus (Witwer) </t>
    </r>
  </si>
  <si>
    <r>
      <t xml:space="preserve">Marta Margaretha </t>
    </r>
    <r>
      <rPr>
        <b/>
        <sz val="11"/>
        <color theme="1"/>
        <rFont val="Calibri"/>
        <family val="2"/>
        <scheme val="minor"/>
      </rPr>
      <t>Preuerin</t>
    </r>
  </si>
  <si>
    <r>
      <t xml:space="preserve">Casparus </t>
    </r>
    <r>
      <rPr>
        <b/>
        <sz val="11"/>
        <color theme="1"/>
        <rFont val="Calibri"/>
        <family val="2"/>
        <scheme val="minor"/>
      </rPr>
      <t>Raab</t>
    </r>
    <r>
      <rPr>
        <sz val="11"/>
        <color theme="1"/>
        <rFont val="Calibri"/>
        <family val="2"/>
        <scheme val="minor"/>
      </rPr>
      <t xml:space="preserve">, Viduus (Witwer) </t>
    </r>
  </si>
  <si>
    <r>
      <t xml:space="preserve">Virgo (Jungfrau)  Maria Christina </t>
    </r>
    <r>
      <rPr>
        <b/>
        <sz val="11"/>
        <color theme="1"/>
        <rFont val="Calibri"/>
        <family val="2"/>
        <scheme val="minor"/>
      </rPr>
      <t>Schwedtin</t>
    </r>
  </si>
  <si>
    <r>
      <t xml:space="preserve">Juvenis Joannes </t>
    </r>
    <r>
      <rPr>
        <b/>
        <sz val="11"/>
        <color theme="1"/>
        <rFont val="Calibri"/>
        <family val="2"/>
        <scheme val="minor"/>
      </rPr>
      <t>Schaffer</t>
    </r>
    <r>
      <rPr>
        <sz val="11"/>
        <color theme="1"/>
        <rFont val="Calibri"/>
        <family val="2"/>
        <scheme val="minor"/>
      </rPr>
      <t>, Faber ferrarius</t>
    </r>
  </si>
  <si>
    <r>
      <t xml:space="preserve">Vidua (eine Witwe)  Maria Elisabetha </t>
    </r>
    <r>
      <rPr>
        <b/>
        <sz val="11"/>
        <color theme="1"/>
        <rFont val="Calibri"/>
        <family val="2"/>
        <scheme val="minor"/>
      </rPr>
      <t>Schmittin</t>
    </r>
  </si>
  <si>
    <r>
      <t xml:space="preserve">Ludovicus </t>
    </r>
    <r>
      <rPr>
        <b/>
        <sz val="11"/>
        <color theme="1"/>
        <rFont val="Calibri"/>
        <family val="2"/>
        <scheme val="minor"/>
      </rPr>
      <t>Backhausen</t>
    </r>
    <r>
      <rPr>
        <sz val="11"/>
        <color theme="1"/>
        <rFont val="Calibri"/>
        <family val="2"/>
        <scheme val="minor"/>
      </rPr>
      <t xml:space="preserve">, Viduus (Witwer) </t>
    </r>
  </si>
  <si>
    <r>
      <t xml:space="preserve">Viduus (Witwer)  Joannes Gerhardus </t>
    </r>
    <r>
      <rPr>
        <b/>
        <sz val="11"/>
        <color theme="1"/>
        <rFont val="Calibri"/>
        <family val="2"/>
        <scheme val="minor"/>
      </rPr>
      <t>Fehlinger</t>
    </r>
    <r>
      <rPr>
        <sz val="11"/>
        <color theme="1"/>
        <rFont val="Calibri"/>
        <family val="2"/>
        <scheme val="minor"/>
      </rPr>
      <t>, Civis et Sutor</t>
    </r>
  </si>
  <si>
    <r>
      <t xml:space="preserve">Virgo (Jungfrau)  Maria Elisabetha </t>
    </r>
    <r>
      <rPr>
        <b/>
        <sz val="11"/>
        <color theme="1"/>
        <rFont val="Calibri"/>
        <family val="2"/>
        <scheme val="minor"/>
      </rPr>
      <t>Leutnerin</t>
    </r>
  </si>
  <si>
    <r>
      <t xml:space="preserve">Juvenis Jo. Philippus </t>
    </r>
    <r>
      <rPr>
        <b/>
        <sz val="11"/>
        <color theme="1"/>
        <rFont val="Calibri"/>
        <family val="2"/>
        <scheme val="minor"/>
      </rPr>
      <t>Schmitt</t>
    </r>
    <r>
      <rPr>
        <sz val="11"/>
        <color theme="1"/>
        <rFont val="Calibri"/>
        <family val="2"/>
        <scheme val="minor"/>
      </rPr>
      <t xml:space="preserve"> Asperavallicus</t>
    </r>
  </si>
  <si>
    <r>
      <t xml:space="preserve">Virgo (Jungfrau)  Anna Elisabetha </t>
    </r>
    <r>
      <rPr>
        <b/>
        <sz val="11"/>
        <color theme="1"/>
        <rFont val="Calibri"/>
        <family val="2"/>
        <scheme val="minor"/>
      </rPr>
      <t xml:space="preserve">Morgensternin </t>
    </r>
    <r>
      <rPr>
        <sz val="11"/>
        <color theme="1"/>
        <rFont val="Calibri"/>
        <family val="2"/>
        <scheme val="minor"/>
      </rPr>
      <t>ex Molendino in Grarod</t>
    </r>
  </si>
  <si>
    <r>
      <t xml:space="preserve">Juvenis Casparus </t>
    </r>
    <r>
      <rPr>
        <b/>
        <sz val="11"/>
        <color theme="1"/>
        <rFont val="Calibri"/>
        <family val="2"/>
        <scheme val="minor"/>
      </rPr>
      <t>Cronenberger,</t>
    </r>
    <r>
      <rPr>
        <sz val="11"/>
        <color theme="1"/>
        <rFont val="Calibri"/>
        <family val="2"/>
        <scheme val="minor"/>
      </rPr>
      <t xml:space="preserve"> Kideracensis Scriniarius</t>
    </r>
  </si>
  <si>
    <r>
      <t xml:space="preserve">Virgo (Jungfrau)  Maria Francisca </t>
    </r>
    <r>
      <rPr>
        <b/>
        <sz val="11"/>
        <color theme="1"/>
        <rFont val="Calibri"/>
        <family val="2"/>
        <scheme val="minor"/>
      </rPr>
      <t>Schweizerin</t>
    </r>
    <r>
      <rPr>
        <sz val="11"/>
        <color theme="1"/>
        <rFont val="Calibri"/>
        <family val="2"/>
        <scheme val="minor"/>
      </rPr>
      <t>, Asperavallana</t>
    </r>
  </si>
  <si>
    <r>
      <t xml:space="preserve">Juvenis Joes Gottlieb </t>
    </r>
    <r>
      <rPr>
        <b/>
        <sz val="11"/>
        <color theme="1"/>
        <rFont val="Calibri"/>
        <family val="2"/>
        <scheme val="minor"/>
      </rPr>
      <t>Deuerkauff</t>
    </r>
    <r>
      <rPr>
        <sz val="11"/>
        <color theme="1"/>
        <rFont val="Calibri"/>
        <family val="2"/>
        <scheme val="minor"/>
      </rPr>
      <t>, Lanio Moguntinus</t>
    </r>
  </si>
  <si>
    <r>
      <t xml:space="preserve">Virgo (Jungfrau)  Maria Elisabetha </t>
    </r>
    <r>
      <rPr>
        <b/>
        <sz val="11"/>
        <color theme="1"/>
        <rFont val="Calibri"/>
        <family val="2"/>
        <scheme val="minor"/>
      </rPr>
      <t>Rathin</t>
    </r>
    <r>
      <rPr>
        <sz val="11"/>
        <color theme="1"/>
        <rFont val="Calibri"/>
        <family val="2"/>
        <scheme val="minor"/>
      </rPr>
      <t xml:space="preserve"> Asperavall.</t>
    </r>
  </si>
  <si>
    <r>
      <t xml:space="preserve">Juvenis Michael </t>
    </r>
    <r>
      <rPr>
        <b/>
        <sz val="11"/>
        <color theme="1"/>
        <rFont val="Calibri"/>
        <family val="2"/>
        <scheme val="minor"/>
      </rPr>
      <t>Stockhaus</t>
    </r>
  </si>
  <si>
    <r>
      <t xml:space="preserve">Virgo (Jungfrau)  Maria Margaretha </t>
    </r>
    <r>
      <rPr>
        <b/>
        <sz val="11"/>
        <color theme="1"/>
        <rFont val="Calibri"/>
        <family val="2"/>
        <scheme val="minor"/>
      </rPr>
      <t>Miehlerin,</t>
    </r>
    <r>
      <rPr>
        <sz val="11"/>
        <color theme="1"/>
        <rFont val="Calibri"/>
        <family val="2"/>
        <scheme val="minor"/>
      </rPr>
      <t xml:space="preserve"> ex Nackenheim oriunda</t>
    </r>
  </si>
  <si>
    <r>
      <t xml:space="preserve">Juvenis Antonius </t>
    </r>
    <r>
      <rPr>
        <b/>
        <sz val="11"/>
        <color theme="1"/>
        <rFont val="Calibri"/>
        <family val="2"/>
        <scheme val="minor"/>
      </rPr>
      <t>Friderich</t>
    </r>
    <r>
      <rPr>
        <sz val="11"/>
        <color theme="1"/>
        <rFont val="Calibri"/>
        <family val="2"/>
        <scheme val="minor"/>
      </rPr>
      <t>, Kideracensis Sutor</t>
    </r>
  </si>
  <si>
    <r>
      <t xml:space="preserve">Virgo (Jungfrau)  Maria Eulalia </t>
    </r>
    <r>
      <rPr>
        <b/>
        <sz val="11"/>
        <color theme="1"/>
        <rFont val="Calibri"/>
        <family val="2"/>
        <scheme val="minor"/>
      </rPr>
      <t>Schraubin,</t>
    </r>
    <r>
      <rPr>
        <sz val="11"/>
        <color theme="1"/>
        <rFont val="Calibri"/>
        <family val="2"/>
        <scheme val="minor"/>
      </rPr>
      <t xml:space="preserve"> Asperavall.</t>
    </r>
  </si>
  <si>
    <r>
      <t xml:space="preserve">Willhelmus </t>
    </r>
    <r>
      <rPr>
        <b/>
        <sz val="11"/>
        <color theme="1"/>
        <rFont val="Calibri"/>
        <family val="2"/>
        <scheme val="minor"/>
      </rPr>
      <t xml:space="preserve">Backhaus </t>
    </r>
    <r>
      <rPr>
        <sz val="11"/>
        <color theme="1"/>
        <rFont val="Calibri"/>
        <family val="2"/>
        <scheme val="minor"/>
      </rPr>
      <t xml:space="preserve">Viduus (Witwer) </t>
    </r>
  </si>
  <si>
    <r>
      <t xml:space="preserve">Virgo (Jungfrau)  Anna Margaretha </t>
    </r>
    <r>
      <rPr>
        <b/>
        <sz val="11"/>
        <color theme="1"/>
        <rFont val="Calibri"/>
        <family val="2"/>
        <scheme val="minor"/>
      </rPr>
      <t>Montanin</t>
    </r>
    <r>
      <rPr>
        <sz val="11"/>
        <color theme="1"/>
        <rFont val="Calibri"/>
        <family val="2"/>
        <scheme val="minor"/>
      </rPr>
      <t>, Kideracensis</t>
    </r>
  </si>
  <si>
    <r>
      <t xml:space="preserve">Virgo (Jungfrau)  Maria Catharina  </t>
    </r>
    <r>
      <rPr>
        <b/>
        <sz val="11"/>
        <color theme="1"/>
        <rFont val="Calibri"/>
        <family val="2"/>
        <scheme val="minor"/>
      </rPr>
      <t>Ruhmin</t>
    </r>
    <r>
      <rPr>
        <sz val="11"/>
        <color theme="1"/>
        <rFont val="Calibri"/>
        <family val="2"/>
        <scheme val="minor"/>
      </rPr>
      <t xml:space="preserve"> Kideracensis</t>
    </r>
  </si>
  <si>
    <r>
      <t xml:space="preserve">Juvenis Antonius </t>
    </r>
    <r>
      <rPr>
        <b/>
        <sz val="11"/>
        <color theme="1"/>
        <rFont val="Calibri"/>
        <family val="2"/>
        <scheme val="minor"/>
      </rPr>
      <t>Gros</t>
    </r>
  </si>
  <si>
    <r>
      <t xml:space="preserve">Puella M. Agnes </t>
    </r>
    <r>
      <rPr>
        <b/>
        <sz val="11"/>
        <color theme="1"/>
        <rFont val="Calibri"/>
        <family val="2"/>
        <scheme val="minor"/>
      </rPr>
      <t>Herberin</t>
    </r>
  </si>
  <si>
    <r>
      <t xml:space="preserve">Juvenis Joannes </t>
    </r>
    <r>
      <rPr>
        <b/>
        <sz val="11"/>
        <color theme="1"/>
        <rFont val="Calibri"/>
        <family val="2"/>
        <scheme val="minor"/>
      </rPr>
      <t>Schäffer</t>
    </r>
  </si>
  <si>
    <r>
      <t xml:space="preserve">Virgo (Jungfrau)  M. Elisabetha </t>
    </r>
    <r>
      <rPr>
        <b/>
        <sz val="11"/>
        <color theme="1"/>
        <rFont val="Calibri"/>
        <family val="2"/>
        <scheme val="minor"/>
      </rPr>
      <t>Ortelin</t>
    </r>
  </si>
  <si>
    <r>
      <t xml:space="preserve">Petrus </t>
    </r>
    <r>
      <rPr>
        <b/>
        <sz val="11"/>
        <color theme="1"/>
        <rFont val="Calibri"/>
        <family val="2"/>
        <scheme val="minor"/>
      </rPr>
      <t>Münch</t>
    </r>
  </si>
  <si>
    <r>
      <t xml:space="preserve">Catharina </t>
    </r>
    <r>
      <rPr>
        <b/>
        <sz val="11"/>
        <color theme="1"/>
        <rFont val="Calibri"/>
        <family val="2"/>
        <scheme val="minor"/>
      </rPr>
      <t>Greserin</t>
    </r>
    <r>
      <rPr>
        <sz val="11"/>
        <color theme="1"/>
        <rFont val="Calibri"/>
        <family val="2"/>
        <scheme val="minor"/>
      </rPr>
      <t>, Kideracensis</t>
    </r>
  </si>
  <si>
    <r>
      <t xml:space="preserve">Juvenis Andreas </t>
    </r>
    <r>
      <rPr>
        <b/>
        <sz val="11"/>
        <color theme="1"/>
        <rFont val="Calibri"/>
        <family val="2"/>
        <scheme val="minor"/>
      </rPr>
      <t>Opfermann</t>
    </r>
    <r>
      <rPr>
        <sz val="11"/>
        <color theme="1"/>
        <rFont val="Calibri"/>
        <family val="2"/>
        <scheme val="minor"/>
      </rPr>
      <t>,</t>
    </r>
    <r>
      <rPr>
        <b/>
        <sz val="11"/>
        <color theme="1"/>
        <rFont val="Calibri"/>
        <family val="2"/>
        <scheme val="minor"/>
      </rPr>
      <t xml:space="preserve"> </t>
    </r>
    <r>
      <rPr>
        <sz val="11"/>
        <color theme="1"/>
        <rFont val="Calibri"/>
        <family val="2"/>
        <scheme val="minor"/>
      </rPr>
      <t>Scriniarius</t>
    </r>
  </si>
  <si>
    <r>
      <t xml:space="preserve">Virgo (Jungfrau)  Maria Eva </t>
    </r>
    <r>
      <rPr>
        <b/>
        <sz val="11"/>
        <color theme="1"/>
        <rFont val="Calibri"/>
        <family val="2"/>
        <scheme val="minor"/>
      </rPr>
      <t>Heilin</t>
    </r>
  </si>
  <si>
    <r>
      <t xml:space="preserve">Juvenis Jo. Petrus </t>
    </r>
    <r>
      <rPr>
        <b/>
        <sz val="11"/>
        <color theme="1"/>
        <rFont val="Calibri"/>
        <family val="2"/>
        <scheme val="minor"/>
      </rPr>
      <t>Olia</t>
    </r>
    <r>
      <rPr>
        <sz val="11"/>
        <color theme="1"/>
        <rFont val="Calibri"/>
        <family val="2"/>
        <scheme val="minor"/>
      </rPr>
      <t>s Sutor</t>
    </r>
  </si>
  <si>
    <r>
      <t xml:space="preserve">Virgo (Jungfrau)  Maria Eva Magdalene </t>
    </r>
    <r>
      <rPr>
        <b/>
        <sz val="11"/>
        <color theme="1"/>
        <rFont val="Calibri"/>
        <family val="2"/>
        <scheme val="minor"/>
      </rPr>
      <t>Knollin</t>
    </r>
    <r>
      <rPr>
        <sz val="11"/>
        <color theme="1"/>
        <rFont val="Calibri"/>
        <family val="2"/>
        <scheme val="minor"/>
      </rPr>
      <t xml:space="preserve"> ex Bischofsheim ad Tuberam</t>
    </r>
  </si>
  <si>
    <r>
      <t xml:space="preserve">Juvenis Joannes </t>
    </r>
    <r>
      <rPr>
        <b/>
        <sz val="11"/>
        <color theme="1"/>
        <rFont val="Calibri"/>
        <family val="2"/>
        <scheme val="minor"/>
      </rPr>
      <t>Kettenbach</t>
    </r>
  </si>
  <si>
    <r>
      <t xml:space="preserve">Virgo (Jungfrau)  Maria Catharina </t>
    </r>
    <r>
      <rPr>
        <b/>
        <sz val="11"/>
        <color theme="1"/>
        <rFont val="Calibri"/>
        <family val="2"/>
        <scheme val="minor"/>
      </rPr>
      <t>Blumin</t>
    </r>
  </si>
  <si>
    <r>
      <t xml:space="preserve">Juvenis Matthaeus </t>
    </r>
    <r>
      <rPr>
        <b/>
        <sz val="11"/>
        <color theme="1"/>
        <rFont val="Calibri"/>
        <family val="2"/>
        <scheme val="minor"/>
      </rPr>
      <t>Blum</t>
    </r>
  </si>
  <si>
    <r>
      <t xml:space="preserve">Virgo (Jungfrau)  Anna Margaretha </t>
    </r>
    <r>
      <rPr>
        <b/>
        <sz val="11"/>
        <color theme="1"/>
        <rFont val="Calibri"/>
        <family val="2"/>
        <scheme val="minor"/>
      </rPr>
      <t>Koppin</t>
    </r>
    <r>
      <rPr>
        <sz val="11"/>
        <color theme="1"/>
        <rFont val="Calibri"/>
        <family val="2"/>
        <scheme val="minor"/>
      </rPr>
      <t xml:space="preserve"> ex Erbach</t>
    </r>
  </si>
  <si>
    <r>
      <t xml:space="preserve">Juvenis Petrus </t>
    </r>
    <r>
      <rPr>
        <b/>
        <sz val="11"/>
        <color theme="1"/>
        <rFont val="Calibri"/>
        <family val="2"/>
        <scheme val="minor"/>
      </rPr>
      <t>Breyer</t>
    </r>
    <r>
      <rPr>
        <sz val="11"/>
        <color theme="1"/>
        <rFont val="Calibri"/>
        <family val="2"/>
        <scheme val="minor"/>
      </rPr>
      <t xml:space="preserve"> Accola</t>
    </r>
  </si>
  <si>
    <r>
      <t>Virgo (Jungfrau)   (</t>
    </r>
    <r>
      <rPr>
        <i/>
        <sz val="11"/>
        <color theme="1"/>
        <rFont val="Calibri"/>
        <family val="2"/>
        <scheme val="minor"/>
      </rPr>
      <t>hier bricht der Eintrag ab)</t>
    </r>
  </si>
  <si>
    <r>
      <t xml:space="preserve">Joannes Simon </t>
    </r>
    <r>
      <rPr>
        <b/>
        <sz val="11"/>
        <color theme="1"/>
        <rFont val="Calibri"/>
        <family val="2"/>
        <scheme val="minor"/>
      </rPr>
      <t>Templer</t>
    </r>
    <r>
      <rPr>
        <sz val="11"/>
        <color theme="1"/>
        <rFont val="Calibri"/>
        <family val="2"/>
        <scheme val="minor"/>
      </rPr>
      <t>, Textor ex  ?</t>
    </r>
  </si>
  <si>
    <r>
      <t xml:space="preserve">Virgo (Jungfrau)  M. Elisabetha </t>
    </r>
    <r>
      <rPr>
        <b/>
        <sz val="11"/>
        <color theme="1"/>
        <rFont val="Calibri"/>
        <family val="2"/>
        <scheme val="minor"/>
      </rPr>
      <t>…in</t>
    </r>
    <r>
      <rPr>
        <sz val="11"/>
        <color theme="1"/>
        <rFont val="Calibri"/>
        <family val="2"/>
        <scheme val="minor"/>
      </rPr>
      <t xml:space="preserve"> Asperavallensis</t>
    </r>
  </si>
  <si>
    <r>
      <t xml:space="preserve">Juvenis Nicolaus </t>
    </r>
    <r>
      <rPr>
        <b/>
        <sz val="11"/>
        <color theme="1"/>
        <rFont val="Calibri"/>
        <family val="2"/>
        <scheme val="minor"/>
      </rPr>
      <t>Fehlinger</t>
    </r>
    <r>
      <rPr>
        <sz val="11"/>
        <color theme="1"/>
        <rFont val="Calibri"/>
        <family val="2"/>
        <scheme val="minor"/>
      </rPr>
      <t>, Sutor</t>
    </r>
  </si>
  <si>
    <r>
      <t xml:space="preserve">Virgo (Jungfrau)  Elisabetha </t>
    </r>
    <r>
      <rPr>
        <b/>
        <sz val="11"/>
        <color theme="1"/>
        <rFont val="Calibri"/>
        <family val="2"/>
        <scheme val="minor"/>
      </rPr>
      <t xml:space="preserve">W..indsin </t>
    </r>
    <r>
      <rPr>
        <sz val="11"/>
        <color theme="1"/>
        <rFont val="Calibri"/>
        <family val="2"/>
        <scheme val="minor"/>
      </rPr>
      <t>ex Villa prope Schwallbach, Dörnbach dicta</t>
    </r>
  </si>
  <si>
    <r>
      <t xml:space="preserve">D(ominus) Joes Michael </t>
    </r>
    <r>
      <rPr>
        <b/>
        <sz val="11"/>
        <color theme="1"/>
        <rFont val="Calibri"/>
        <family val="2"/>
        <scheme val="minor"/>
      </rPr>
      <t>Geiss</t>
    </r>
    <r>
      <rPr>
        <sz val="11"/>
        <color theme="1"/>
        <rFont val="Calibri"/>
        <family val="2"/>
        <scheme val="minor"/>
      </rPr>
      <t>, Ludirector hic ex Haberlahr, Franconiae Oppido</t>
    </r>
  </si>
  <si>
    <r>
      <t xml:space="preserve">Virgo (Jungfrau)  Anna Gertrudis </t>
    </r>
    <r>
      <rPr>
        <b/>
        <sz val="11"/>
        <color theme="1"/>
        <rFont val="Calibri"/>
        <family val="2"/>
        <scheme val="minor"/>
      </rPr>
      <t>Sturmin</t>
    </r>
  </si>
  <si>
    <r>
      <t xml:space="preserve">Viduus (Witwer)  Nicolaus </t>
    </r>
    <r>
      <rPr>
        <b/>
        <sz val="11"/>
        <color theme="1"/>
        <rFont val="Calibri"/>
        <family val="2"/>
        <scheme val="minor"/>
      </rPr>
      <t>Lang</t>
    </r>
    <r>
      <rPr>
        <sz val="11"/>
        <color theme="1"/>
        <rFont val="Calibri"/>
        <family val="2"/>
        <scheme val="minor"/>
      </rPr>
      <t>. Sutor ex Fischbach. Hassia Pago</t>
    </r>
  </si>
  <si>
    <r>
      <t xml:space="preserve">Virgo (Jungfrau)  Maria Josepha </t>
    </r>
    <r>
      <rPr>
        <b/>
        <sz val="11"/>
        <color theme="1"/>
        <rFont val="Calibri"/>
        <family val="2"/>
        <scheme val="minor"/>
      </rPr>
      <t>Wagnerin</t>
    </r>
  </si>
  <si>
    <r>
      <t xml:space="preserve">D(ominus) Joannes </t>
    </r>
    <r>
      <rPr>
        <b/>
        <sz val="11"/>
        <color theme="1"/>
        <rFont val="Calibri"/>
        <family val="2"/>
        <scheme val="minor"/>
      </rPr>
      <t>Sturm</t>
    </r>
    <r>
      <rPr>
        <sz val="11"/>
        <color theme="1"/>
        <rFont val="Calibri"/>
        <family val="2"/>
        <scheme val="minor"/>
      </rPr>
      <t>, Scabinus Vietor</t>
    </r>
  </si>
  <si>
    <r>
      <t xml:space="preserve">Virgo (Jungfrau)  Maria Felicitas </t>
    </r>
    <r>
      <rPr>
        <b/>
        <sz val="11"/>
        <color theme="1"/>
        <rFont val="Calibri"/>
        <family val="2"/>
        <scheme val="minor"/>
      </rPr>
      <t>Ringelin</t>
    </r>
  </si>
  <si>
    <r>
      <t xml:space="preserve">Juvenis Joes Adamus </t>
    </r>
    <r>
      <rPr>
        <b/>
        <sz val="11"/>
        <color theme="1"/>
        <rFont val="Calibri"/>
        <family val="2"/>
        <scheme val="minor"/>
      </rPr>
      <t>Semmler</t>
    </r>
  </si>
  <si>
    <r>
      <t xml:space="preserve">Virgo (Jungfrau)  Catharina </t>
    </r>
    <r>
      <rPr>
        <b/>
        <sz val="11"/>
        <color theme="1"/>
        <rFont val="Calibri"/>
        <family val="2"/>
        <scheme val="minor"/>
      </rPr>
      <t>Rettingerin</t>
    </r>
    <r>
      <rPr>
        <sz val="11"/>
        <color theme="1"/>
        <rFont val="Calibri"/>
        <family val="2"/>
        <scheme val="minor"/>
      </rPr>
      <t>, Niederwallufiensis</t>
    </r>
  </si>
  <si>
    <r>
      <t xml:space="preserve">Andreas </t>
    </r>
    <r>
      <rPr>
        <b/>
        <sz val="11"/>
        <color theme="1"/>
        <rFont val="Calibri"/>
        <family val="2"/>
        <scheme val="minor"/>
      </rPr>
      <t>Wolff</t>
    </r>
    <r>
      <rPr>
        <sz val="11"/>
        <color theme="1"/>
        <rFont val="Calibri"/>
        <family val="2"/>
        <scheme val="minor"/>
      </rPr>
      <t>, Bub(ulc?)us et Subulcus Neovillanus</t>
    </r>
  </si>
  <si>
    <r>
      <t xml:space="preserve">Vidua (eine Witwe)  Maria Catharina </t>
    </r>
    <r>
      <rPr>
        <b/>
        <sz val="11"/>
        <color theme="1"/>
        <rFont val="Calibri"/>
        <family val="2"/>
        <scheme val="minor"/>
      </rPr>
      <t>Claudijin</t>
    </r>
    <r>
      <rPr>
        <sz val="11"/>
        <color theme="1"/>
        <rFont val="Calibri"/>
        <family val="2"/>
        <scheme val="minor"/>
      </rPr>
      <t xml:space="preserve"> nata Emmelin</t>
    </r>
  </si>
  <si>
    <r>
      <t xml:space="preserve">Juvenis Joes Wolfgangus </t>
    </r>
    <r>
      <rPr>
        <b/>
        <sz val="11"/>
        <color theme="1"/>
        <rFont val="Calibri"/>
        <family val="2"/>
        <scheme val="minor"/>
      </rPr>
      <t>Pflanz</t>
    </r>
    <r>
      <rPr>
        <sz val="11"/>
        <color theme="1"/>
        <rFont val="Calibri"/>
        <family val="2"/>
        <scheme val="minor"/>
      </rPr>
      <t>, Joes Wolfgang Plan</t>
    </r>
  </si>
  <si>
    <r>
      <t xml:space="preserve">Virgo (Jungfrau)  Maria Elisabetha </t>
    </r>
    <r>
      <rPr>
        <b/>
        <sz val="11"/>
        <color theme="1"/>
        <rFont val="Calibri"/>
        <family val="2"/>
        <scheme val="minor"/>
      </rPr>
      <t>Rustlerin</t>
    </r>
  </si>
  <si>
    <r>
      <t xml:space="preserve">Christianus </t>
    </r>
    <r>
      <rPr>
        <b/>
        <sz val="11"/>
        <color theme="1"/>
        <rFont val="Calibri"/>
        <family val="2"/>
        <scheme val="minor"/>
      </rPr>
      <t>Ortel</t>
    </r>
    <r>
      <rPr>
        <sz val="11"/>
        <color theme="1"/>
        <rFont val="Calibri"/>
        <family val="2"/>
        <scheme val="minor"/>
      </rPr>
      <t>, Accola</t>
    </r>
  </si>
  <si>
    <r>
      <t xml:space="preserve">Vorgo Agnes </t>
    </r>
    <r>
      <rPr>
        <b/>
        <sz val="11"/>
        <color theme="1"/>
        <rFont val="Calibri"/>
        <family val="2"/>
        <scheme val="minor"/>
      </rPr>
      <t>Stockhausin</t>
    </r>
  </si>
  <si>
    <r>
      <t xml:space="preserve">Viduus (Witwer)  Joes Adamus </t>
    </r>
    <r>
      <rPr>
        <b/>
        <sz val="11"/>
        <color theme="1"/>
        <rFont val="Calibri"/>
        <family val="2"/>
        <scheme val="minor"/>
      </rPr>
      <t>Oppermann</t>
    </r>
    <r>
      <rPr>
        <sz val="11"/>
        <color theme="1"/>
        <rFont val="Calibri"/>
        <family val="2"/>
        <scheme val="minor"/>
      </rPr>
      <t>, Civis et Adituus</t>
    </r>
  </si>
  <si>
    <r>
      <t xml:space="preserve">Virgo (Jungfrau)  Maria Margaretha </t>
    </r>
    <r>
      <rPr>
        <b/>
        <sz val="11"/>
        <color theme="1"/>
        <rFont val="Calibri"/>
        <family val="2"/>
        <scheme val="minor"/>
      </rPr>
      <t>Hausmännin,</t>
    </r>
    <r>
      <rPr>
        <sz val="11"/>
        <color theme="1"/>
        <rFont val="Calibri"/>
        <family val="2"/>
        <scheme val="minor"/>
      </rPr>
      <t xml:space="preserve"> Erbacensis</t>
    </r>
  </si>
  <si>
    <r>
      <t xml:space="preserve">Virgo (Jungfrau)  Charlotta </t>
    </r>
    <r>
      <rPr>
        <b/>
        <sz val="11"/>
        <color theme="1"/>
        <rFont val="Calibri"/>
        <family val="2"/>
        <scheme val="minor"/>
      </rPr>
      <t>Siegmännin</t>
    </r>
  </si>
  <si>
    <r>
      <t xml:space="preserve">Balthasar </t>
    </r>
    <r>
      <rPr>
        <b/>
        <sz val="11"/>
        <color theme="1"/>
        <rFont val="Calibri"/>
        <family val="2"/>
        <scheme val="minor"/>
      </rPr>
      <t>Kopp</t>
    </r>
    <r>
      <rPr>
        <sz val="11"/>
        <color theme="1"/>
        <rFont val="Calibri"/>
        <family val="2"/>
        <scheme val="minor"/>
      </rPr>
      <t xml:space="preserve"> ex Niederingelheim, Subulcus in Niederwalluf</t>
    </r>
  </si>
  <si>
    <r>
      <t xml:space="preserve">Anna Margaretha </t>
    </r>
    <r>
      <rPr>
        <b/>
        <sz val="11"/>
        <color theme="1"/>
        <rFont val="Calibri"/>
        <family val="2"/>
        <scheme val="minor"/>
      </rPr>
      <t>Schmittin</t>
    </r>
    <r>
      <rPr>
        <sz val="11"/>
        <color theme="1"/>
        <rFont val="Calibri"/>
        <family val="2"/>
        <scheme val="minor"/>
      </rPr>
      <t>, Asperavallana</t>
    </r>
  </si>
  <si>
    <r>
      <t xml:space="preserve">Antonius </t>
    </r>
    <r>
      <rPr>
        <b/>
        <sz val="11"/>
        <color theme="1"/>
        <rFont val="Calibri"/>
        <family val="2"/>
        <scheme val="minor"/>
      </rPr>
      <t>Wagner</t>
    </r>
    <r>
      <rPr>
        <sz val="11"/>
        <color theme="1"/>
        <rFont val="Calibri"/>
        <family val="2"/>
        <scheme val="minor"/>
      </rPr>
      <t>, Asperavall., Oficialis subalternus bellicus Mog(untin)us</t>
    </r>
  </si>
  <si>
    <r>
      <t xml:space="preserve">Virgo (Jungfrau)  Agnes </t>
    </r>
    <r>
      <rPr>
        <b/>
        <sz val="11"/>
        <color theme="1"/>
        <rFont val="Calibri"/>
        <family val="2"/>
        <scheme val="minor"/>
      </rPr>
      <t>Liziusin</t>
    </r>
    <r>
      <rPr>
        <sz val="11"/>
        <color theme="1"/>
        <rFont val="Calibri"/>
        <family val="2"/>
        <scheme val="minor"/>
      </rPr>
      <t xml:space="preserve">, Asperavall. </t>
    </r>
  </si>
  <si>
    <r>
      <t xml:space="preserve">Adolescens (Jugendlicher)  Aegidius </t>
    </r>
    <r>
      <rPr>
        <b/>
        <sz val="11"/>
        <color theme="1"/>
        <rFont val="Calibri"/>
        <family val="2"/>
        <scheme val="minor"/>
      </rPr>
      <t>Schäfer</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Rauenthal. </t>
    </r>
  </si>
  <si>
    <r>
      <t xml:space="preserve">Virgo (Jungfrau)  Anna Maria </t>
    </r>
    <r>
      <rPr>
        <b/>
        <sz val="11"/>
        <color theme="1"/>
        <rFont val="Calibri"/>
        <family val="2"/>
        <scheme val="minor"/>
      </rPr>
      <t>Fehlingerin</t>
    </r>
  </si>
  <si>
    <r>
      <t xml:space="preserve">Juvenis Wendelinus </t>
    </r>
    <r>
      <rPr>
        <b/>
        <sz val="11"/>
        <color theme="1"/>
        <rFont val="Calibri"/>
        <family val="2"/>
        <scheme val="minor"/>
      </rPr>
      <t>Backhaus</t>
    </r>
    <r>
      <rPr>
        <sz val="11"/>
        <color theme="1"/>
        <rFont val="Calibri"/>
        <family val="2"/>
        <scheme val="minor"/>
      </rPr>
      <t>, Rauenthal.</t>
    </r>
  </si>
  <si>
    <r>
      <t xml:space="preserve">Virgo (Jungfrau)  Maria Eva </t>
    </r>
    <r>
      <rPr>
        <b/>
        <sz val="11"/>
        <color theme="1"/>
        <rFont val="Calibri"/>
        <family val="2"/>
        <scheme val="minor"/>
      </rPr>
      <t>Sturmin</t>
    </r>
    <r>
      <rPr>
        <sz val="11"/>
        <color theme="1"/>
        <rFont val="Calibri"/>
        <family val="2"/>
        <scheme val="minor"/>
      </rPr>
      <t>, Rauenthal.</t>
    </r>
  </si>
  <si>
    <r>
      <t xml:space="preserve">Juvenis Joachimus </t>
    </r>
    <r>
      <rPr>
        <b/>
        <sz val="11"/>
        <color theme="1"/>
        <rFont val="Calibri"/>
        <family val="2"/>
        <scheme val="minor"/>
      </rPr>
      <t>Zeyh</t>
    </r>
    <r>
      <rPr>
        <sz val="11"/>
        <color theme="1"/>
        <rFont val="Calibri"/>
        <family val="2"/>
        <scheme val="minor"/>
      </rPr>
      <t>, Rauenthal.</t>
    </r>
  </si>
  <si>
    <r>
      <t xml:space="preserve">Virgo (Jungfrau)  Anna Catharina </t>
    </r>
    <r>
      <rPr>
        <b/>
        <sz val="11"/>
        <color theme="1"/>
        <rFont val="Calibri"/>
        <family val="2"/>
        <scheme val="minor"/>
      </rPr>
      <t>Arenzin</t>
    </r>
    <r>
      <rPr>
        <sz val="11"/>
        <color theme="1"/>
        <rFont val="Calibri"/>
        <family val="2"/>
        <scheme val="minor"/>
      </rPr>
      <t xml:space="preserve"> ex Villula Dombacenti Comitatus Catimelibocius</t>
    </r>
  </si>
  <si>
    <r>
      <t xml:space="preserve">Joannes </t>
    </r>
    <r>
      <rPr>
        <b/>
        <sz val="11"/>
        <color theme="1"/>
        <rFont val="Calibri"/>
        <family val="2"/>
        <scheme val="minor"/>
      </rPr>
      <t>Seiff</t>
    </r>
    <r>
      <rPr>
        <sz val="11"/>
        <color theme="1"/>
        <rFont val="Calibri"/>
        <family val="2"/>
        <scheme val="minor"/>
      </rPr>
      <t>,</t>
    </r>
    <r>
      <rPr>
        <b/>
        <sz val="11"/>
        <color theme="1"/>
        <rFont val="Calibri"/>
        <family val="2"/>
        <scheme val="minor"/>
      </rPr>
      <t xml:space="preserve"> </t>
    </r>
    <r>
      <rPr>
        <sz val="11"/>
        <color theme="1"/>
        <rFont val="Calibri"/>
        <family val="2"/>
        <scheme val="minor"/>
      </rPr>
      <t>Viduus (Witwer)  et Cives</t>
    </r>
  </si>
  <si>
    <r>
      <t xml:space="preserve">Virgo (Jungfrau)  Anna Maria </t>
    </r>
    <r>
      <rPr>
        <b/>
        <sz val="11"/>
        <color theme="1"/>
        <rFont val="Calibri"/>
        <family val="2"/>
        <scheme val="minor"/>
      </rPr>
      <t>Schellin</t>
    </r>
  </si>
  <si>
    <r>
      <t xml:space="preserve">Joes Antonius </t>
    </r>
    <r>
      <rPr>
        <b/>
        <sz val="11"/>
        <color theme="1"/>
        <rFont val="Calibri"/>
        <family val="2"/>
        <scheme val="minor"/>
      </rPr>
      <t>Hofmann</t>
    </r>
    <r>
      <rPr>
        <sz val="11"/>
        <color theme="1"/>
        <rFont val="Calibri"/>
        <family val="2"/>
        <scheme val="minor"/>
      </rPr>
      <t>(?) Pistor Schwallbachensis</t>
    </r>
  </si>
  <si>
    <r>
      <t xml:space="preserve">Juvenis Joannes </t>
    </r>
    <r>
      <rPr>
        <b/>
        <sz val="11"/>
        <color theme="1"/>
        <rFont val="Calibri"/>
        <family val="2"/>
        <scheme val="minor"/>
      </rPr>
      <t>Eschbach</t>
    </r>
  </si>
  <si>
    <r>
      <t xml:space="preserve">Virgo (Jungfrau)  Mararetha </t>
    </r>
    <r>
      <rPr>
        <b/>
        <sz val="11"/>
        <color theme="1"/>
        <rFont val="Calibri"/>
        <family val="2"/>
        <scheme val="minor"/>
      </rPr>
      <t>Geistin</t>
    </r>
  </si>
  <si>
    <r>
      <t xml:space="preserve">Valentinus </t>
    </r>
    <r>
      <rPr>
        <b/>
        <sz val="11"/>
        <color theme="1"/>
        <rFont val="Calibri"/>
        <family val="2"/>
        <scheme val="minor"/>
      </rPr>
      <t>Schwarz</t>
    </r>
    <r>
      <rPr>
        <sz val="11"/>
        <color theme="1"/>
        <rFont val="Calibri"/>
        <family val="2"/>
        <scheme val="minor"/>
      </rPr>
      <t xml:space="preserve">, Civis </t>
    </r>
  </si>
  <si>
    <r>
      <t xml:space="preserve">Eva Rosina </t>
    </r>
    <r>
      <rPr>
        <b/>
        <sz val="11"/>
        <color theme="1"/>
        <rFont val="Calibri"/>
        <family val="2"/>
        <scheme val="minor"/>
      </rPr>
      <t>Offensteinin</t>
    </r>
    <r>
      <rPr>
        <sz val="11"/>
        <color theme="1"/>
        <rFont val="Calibri"/>
        <family val="2"/>
        <scheme val="minor"/>
      </rPr>
      <t>, Altavillana</t>
    </r>
  </si>
  <si>
    <r>
      <t xml:space="preserve">Adolescens (Jugendlicher)  Augustinus </t>
    </r>
    <r>
      <rPr>
        <b/>
        <sz val="11"/>
        <color theme="1"/>
        <rFont val="Calibri"/>
        <family val="2"/>
        <scheme val="minor"/>
      </rPr>
      <t>Schraub</t>
    </r>
  </si>
  <si>
    <r>
      <t xml:space="preserve">Vidua (eine Witwe)  Catharina </t>
    </r>
    <r>
      <rPr>
        <b/>
        <sz val="11"/>
        <color theme="1"/>
        <rFont val="Calibri"/>
        <family val="2"/>
        <scheme val="minor"/>
      </rPr>
      <t>Kieserlingin</t>
    </r>
  </si>
  <si>
    <r>
      <t xml:space="preserve">Juvenis Jacobus </t>
    </r>
    <r>
      <rPr>
        <b/>
        <sz val="11"/>
        <color theme="1"/>
        <rFont val="Calibri"/>
        <family val="2"/>
        <scheme val="minor"/>
      </rPr>
      <t>Daupern</t>
    </r>
    <r>
      <rPr>
        <sz val="11"/>
        <color theme="1"/>
        <rFont val="Calibri"/>
        <family val="2"/>
        <scheme val="minor"/>
      </rPr>
      <t>, Faber lignarius</t>
    </r>
  </si>
  <si>
    <r>
      <t xml:space="preserve">Virgo (Jungfrau)  Maria Elisabetha </t>
    </r>
    <r>
      <rPr>
        <b/>
        <sz val="11"/>
        <color theme="1"/>
        <rFont val="Calibri"/>
        <family val="2"/>
        <scheme val="minor"/>
      </rPr>
      <t>Günckerthin,</t>
    </r>
    <r>
      <rPr>
        <sz val="11"/>
        <color theme="1"/>
        <rFont val="Calibri"/>
        <family val="2"/>
        <scheme val="minor"/>
      </rPr>
      <t xml:space="preserve"> Östrichiana</t>
    </r>
  </si>
  <si>
    <r>
      <t xml:space="preserve">Virgo (Jungfrau)  Anna Margaretha </t>
    </r>
    <r>
      <rPr>
        <b/>
        <sz val="11"/>
        <color theme="1"/>
        <rFont val="Calibri"/>
        <family val="2"/>
        <scheme val="minor"/>
      </rPr>
      <t>Speicherin</t>
    </r>
  </si>
  <si>
    <r>
      <t xml:space="preserve">Jacobus </t>
    </r>
    <r>
      <rPr>
        <b/>
        <sz val="11"/>
        <color theme="1"/>
        <rFont val="Calibri"/>
        <family val="2"/>
        <scheme val="minor"/>
      </rPr>
      <t>Gibbel</t>
    </r>
    <r>
      <rPr>
        <sz val="11"/>
        <color theme="1"/>
        <rFont val="Calibri"/>
        <family val="2"/>
        <scheme val="minor"/>
      </rPr>
      <t>,</t>
    </r>
    <r>
      <rPr>
        <b/>
        <sz val="11"/>
        <color theme="1"/>
        <rFont val="Calibri"/>
        <family val="2"/>
        <scheme val="minor"/>
      </rPr>
      <t xml:space="preserve"> </t>
    </r>
    <r>
      <rPr>
        <sz val="11"/>
        <color theme="1"/>
        <rFont val="Calibri"/>
        <family val="2"/>
        <scheme val="minor"/>
      </rPr>
      <t>Juvenis</t>
    </r>
  </si>
  <si>
    <r>
      <t xml:space="preserve">Virgo (Jungfrau)  Elisabetha </t>
    </r>
    <r>
      <rPr>
        <b/>
        <sz val="11"/>
        <color theme="1"/>
        <rFont val="Calibri"/>
        <family val="2"/>
        <scheme val="minor"/>
      </rPr>
      <t>Rheinbergerin</t>
    </r>
    <r>
      <rPr>
        <sz val="11"/>
        <color theme="1"/>
        <rFont val="Calibri"/>
        <family val="2"/>
        <scheme val="minor"/>
      </rPr>
      <t xml:space="preserve"> ex Frauenstein</t>
    </r>
  </si>
  <si>
    <r>
      <t xml:space="preserve">Juvenis Christianus Jacobus </t>
    </r>
    <r>
      <rPr>
        <b/>
        <sz val="11"/>
        <color theme="1"/>
        <rFont val="Calibri"/>
        <family val="2"/>
        <scheme val="minor"/>
      </rPr>
      <t>Schmitt</t>
    </r>
  </si>
  <si>
    <r>
      <t xml:space="preserve">Virgo (Jungfrau)  Maria Elisabetha </t>
    </r>
    <r>
      <rPr>
        <b/>
        <sz val="11"/>
        <color theme="1"/>
        <rFont val="Calibri"/>
        <family val="2"/>
        <scheme val="minor"/>
      </rPr>
      <t>Würthin</t>
    </r>
  </si>
  <si>
    <r>
      <t xml:space="preserve">Valentinus </t>
    </r>
    <r>
      <rPr>
        <b/>
        <sz val="11"/>
        <color theme="1"/>
        <rFont val="Calibri"/>
        <family val="2"/>
        <scheme val="minor"/>
      </rPr>
      <t>Schipp</t>
    </r>
    <r>
      <rPr>
        <sz val="11"/>
        <color theme="1"/>
        <rFont val="Calibri"/>
        <family val="2"/>
        <scheme val="minor"/>
      </rPr>
      <t>, Viduus Hattenheimus</t>
    </r>
  </si>
  <si>
    <r>
      <t xml:space="preserve">Virgo (Jungfrau)  M. Catharina </t>
    </r>
    <r>
      <rPr>
        <b/>
        <sz val="11"/>
        <color theme="1"/>
        <rFont val="Calibri"/>
        <family val="2"/>
        <scheme val="minor"/>
      </rPr>
      <t>Eschbachin</t>
    </r>
  </si>
  <si>
    <r>
      <t xml:space="preserve">Juvenis Raymundus </t>
    </r>
    <r>
      <rPr>
        <b/>
        <sz val="11"/>
        <color theme="1"/>
        <rFont val="Calibri"/>
        <family val="2"/>
        <scheme val="minor"/>
      </rPr>
      <t>Pfeiffer</t>
    </r>
    <r>
      <rPr>
        <sz val="11"/>
        <color theme="1"/>
        <rFont val="Calibri"/>
        <family val="2"/>
        <scheme val="minor"/>
      </rPr>
      <t>, Caementarius</t>
    </r>
  </si>
  <si>
    <r>
      <t xml:space="preserve">Virgo (Jungfrau)  Christina </t>
    </r>
    <r>
      <rPr>
        <b/>
        <sz val="11"/>
        <color theme="1"/>
        <rFont val="Calibri"/>
        <family val="2"/>
        <scheme val="minor"/>
      </rPr>
      <t>Schefferin</t>
    </r>
  </si>
  <si>
    <r>
      <t>Testes: Joannes Scheffer, Civis et Faber ferr., ac Joannes Pfeiffer, Civ</t>
    </r>
    <r>
      <rPr>
        <u/>
        <sz val="11"/>
        <color theme="1"/>
        <rFont val="Calibri"/>
        <family val="2"/>
        <scheme val="minor"/>
      </rPr>
      <t>e</t>
    </r>
    <r>
      <rPr>
        <sz val="11"/>
        <color theme="1"/>
        <rFont val="Calibri"/>
        <family val="2"/>
        <scheme val="minor"/>
      </rPr>
      <t>s</t>
    </r>
  </si>
  <si>
    <r>
      <t xml:space="preserve">Viduus (Witwer)  Henricus </t>
    </r>
    <r>
      <rPr>
        <b/>
        <sz val="11"/>
        <color theme="1"/>
        <rFont val="Calibri"/>
        <family val="2"/>
        <scheme val="minor"/>
      </rPr>
      <t>Schmalebach</t>
    </r>
    <r>
      <rPr>
        <sz val="11"/>
        <color theme="1"/>
        <rFont val="Calibri"/>
        <family val="2"/>
        <scheme val="minor"/>
      </rPr>
      <t>, Vinicola in Grarod et Civis in Niederwalluf</t>
    </r>
  </si>
  <si>
    <r>
      <t xml:space="preserve">Vidua (eine Witwe)  Catharina </t>
    </r>
    <r>
      <rPr>
        <b/>
        <sz val="11"/>
        <color theme="1"/>
        <rFont val="Calibri"/>
        <family val="2"/>
        <scheme val="minor"/>
      </rPr>
      <t>Postin</t>
    </r>
  </si>
  <si>
    <r>
      <t xml:space="preserve">D(ominus) Joannes </t>
    </r>
    <r>
      <rPr>
        <b/>
        <sz val="11"/>
        <color theme="1"/>
        <rFont val="Calibri"/>
        <family val="2"/>
        <scheme val="minor"/>
      </rPr>
      <t>Itzstein</t>
    </r>
    <r>
      <rPr>
        <sz val="11"/>
        <color theme="1"/>
        <rFont val="Calibri"/>
        <family val="2"/>
        <scheme val="minor"/>
      </rPr>
      <t>, Scabinus Neovillanus</t>
    </r>
  </si>
  <si>
    <r>
      <t xml:space="preserve">Virgo (Jungfrau)  Maria Elisabetha </t>
    </r>
    <r>
      <rPr>
        <b/>
        <sz val="11"/>
        <color theme="1"/>
        <rFont val="Calibri"/>
        <family val="2"/>
        <scheme val="minor"/>
      </rPr>
      <t>Wagnerin</t>
    </r>
    <r>
      <rPr>
        <sz val="11"/>
        <color theme="1"/>
        <rFont val="Calibri"/>
        <family val="2"/>
        <scheme val="minor"/>
      </rPr>
      <t>, Aspiravallensa</t>
    </r>
  </si>
  <si>
    <r>
      <t xml:space="preserve">Viduus (Witwer)  Nicolaus </t>
    </r>
    <r>
      <rPr>
        <b/>
        <sz val="11"/>
        <color theme="1"/>
        <rFont val="Calibri"/>
        <family val="2"/>
        <scheme val="minor"/>
      </rPr>
      <t>Münch</t>
    </r>
    <r>
      <rPr>
        <sz val="11"/>
        <color theme="1"/>
        <rFont val="Calibri"/>
        <family val="2"/>
        <scheme val="minor"/>
      </rPr>
      <t>, Civis et Pistor</t>
    </r>
  </si>
  <si>
    <r>
      <t xml:space="preserve">Virgo (Jungfrau)  Juliana </t>
    </r>
    <r>
      <rPr>
        <b/>
        <sz val="11"/>
        <color theme="1"/>
        <rFont val="Calibri"/>
        <family val="2"/>
        <scheme val="minor"/>
      </rPr>
      <t>Dauperin</t>
    </r>
  </si>
  <si>
    <r>
      <t xml:space="preserve">Viduus (Witwer)  Jo. Gerardus </t>
    </r>
    <r>
      <rPr>
        <b/>
        <sz val="11"/>
        <color theme="1"/>
        <rFont val="Calibri"/>
        <family val="2"/>
        <scheme val="minor"/>
      </rPr>
      <t>Fehlinger</t>
    </r>
    <r>
      <rPr>
        <sz val="11"/>
        <color theme="1"/>
        <rFont val="Calibri"/>
        <family val="2"/>
        <scheme val="minor"/>
      </rPr>
      <t>, Civis et Sutor</t>
    </r>
  </si>
  <si>
    <r>
      <t xml:space="preserve">Vidua (eine Witwe)  Gertrude </t>
    </r>
    <r>
      <rPr>
        <b/>
        <sz val="11"/>
        <color theme="1"/>
        <rFont val="Calibri"/>
        <family val="2"/>
        <scheme val="minor"/>
      </rPr>
      <t>Bachin</t>
    </r>
    <r>
      <rPr>
        <sz val="11"/>
        <color theme="1"/>
        <rFont val="Calibri"/>
        <family val="2"/>
        <scheme val="minor"/>
      </rPr>
      <t xml:space="preserve"> ex Bleidenstatt</t>
    </r>
  </si>
  <si>
    <r>
      <t xml:space="preserve">Juvenis Quirinus </t>
    </r>
    <r>
      <rPr>
        <b/>
        <sz val="11"/>
        <color theme="1"/>
        <rFont val="Calibri"/>
        <family val="2"/>
        <scheme val="minor"/>
      </rPr>
      <t>Jerg</t>
    </r>
  </si>
  <si>
    <r>
      <t xml:space="preserve">Vidua (eine Witwe)  Elisab. Catharina </t>
    </r>
    <r>
      <rPr>
        <b/>
        <sz val="11"/>
        <color theme="1"/>
        <rFont val="Calibri"/>
        <family val="2"/>
        <scheme val="minor"/>
      </rPr>
      <t>Fischbachin</t>
    </r>
    <r>
      <rPr>
        <sz val="11"/>
        <color theme="1"/>
        <rFont val="Calibri"/>
        <family val="2"/>
        <scheme val="minor"/>
      </rPr>
      <t>, nata Dauperin</t>
    </r>
  </si>
  <si>
    <r>
      <t xml:space="preserve">Juvenis Philippus </t>
    </r>
    <r>
      <rPr>
        <b/>
        <sz val="11"/>
        <color theme="1"/>
        <rFont val="Calibri"/>
        <family val="2"/>
        <scheme val="minor"/>
      </rPr>
      <t>Kettenbach</t>
    </r>
    <r>
      <rPr>
        <sz val="11"/>
        <color theme="1"/>
        <rFont val="Calibri"/>
        <family val="2"/>
        <scheme val="minor"/>
      </rPr>
      <t>, Caementarius</t>
    </r>
  </si>
  <si>
    <r>
      <t xml:space="preserve">Virgo (Jungfrau)  Maria Catharina </t>
    </r>
    <r>
      <rPr>
        <b/>
        <sz val="11"/>
        <color theme="1"/>
        <rFont val="Calibri"/>
        <family val="2"/>
        <scheme val="minor"/>
      </rPr>
      <t>Dummin</t>
    </r>
  </si>
  <si>
    <r>
      <t xml:space="preserve">Viduus (Witwer)  Joes Petrus </t>
    </r>
    <r>
      <rPr>
        <b/>
        <sz val="11"/>
        <color theme="1"/>
        <rFont val="Calibri"/>
        <family val="2"/>
        <scheme val="minor"/>
      </rPr>
      <t>Bicking</t>
    </r>
  </si>
  <si>
    <r>
      <t xml:space="preserve">Anna Catharina </t>
    </r>
    <r>
      <rPr>
        <b/>
        <sz val="11"/>
        <color theme="1"/>
        <rFont val="Calibri"/>
        <family val="2"/>
        <scheme val="minor"/>
      </rPr>
      <t>Grörg</t>
    </r>
    <r>
      <rPr>
        <sz val="11"/>
        <color theme="1"/>
        <rFont val="Calibri"/>
        <family val="2"/>
        <scheme val="minor"/>
      </rPr>
      <t xml:space="preserve"> ex Frickhofen, Principatus Nestovio Hadamariensis</t>
    </r>
  </si>
  <si>
    <r>
      <t xml:space="preserve">Juvenis Joannes </t>
    </r>
    <r>
      <rPr>
        <b/>
        <sz val="11"/>
        <color theme="1"/>
        <rFont val="Calibri"/>
        <family val="2"/>
        <scheme val="minor"/>
      </rPr>
      <t>Scheffer</t>
    </r>
  </si>
  <si>
    <r>
      <t xml:space="preserve">Virgo (Jungfrau)  Maria Catharina </t>
    </r>
    <r>
      <rPr>
        <b/>
        <sz val="11"/>
        <color theme="1"/>
        <rFont val="Calibri"/>
        <family val="2"/>
        <scheme val="minor"/>
      </rPr>
      <t>Müllerin</t>
    </r>
  </si>
  <si>
    <r>
      <t xml:space="preserve">Viduus (Witwer)  Erasmus </t>
    </r>
    <r>
      <rPr>
        <b/>
        <sz val="11"/>
        <color theme="1"/>
        <rFont val="Calibri"/>
        <family val="2"/>
        <scheme val="minor"/>
      </rPr>
      <t>Norgarth</t>
    </r>
    <r>
      <rPr>
        <sz val="11"/>
        <color theme="1"/>
        <rFont val="Calibri"/>
        <family val="2"/>
        <scheme val="minor"/>
      </rPr>
      <t>, Incola [Bewohner]  Neovillanus</t>
    </r>
  </si>
  <si>
    <r>
      <t xml:space="preserve">Virgo (Jungfrau)  Maria Catharina </t>
    </r>
    <r>
      <rPr>
        <b/>
        <sz val="11"/>
        <color theme="1"/>
        <rFont val="Calibri"/>
        <family val="2"/>
        <scheme val="minor"/>
      </rPr>
      <t>Stattlerin</t>
    </r>
    <r>
      <rPr>
        <sz val="11"/>
        <color theme="1"/>
        <rFont val="Calibri"/>
        <family val="2"/>
        <scheme val="minor"/>
      </rPr>
      <t>, Asperavallana</t>
    </r>
  </si>
  <si>
    <r>
      <t xml:space="preserve">Virgo (Jungfrau)  Gertrude </t>
    </r>
    <r>
      <rPr>
        <b/>
        <sz val="11"/>
        <color theme="1"/>
        <rFont val="Calibri"/>
        <family val="2"/>
        <scheme val="minor"/>
      </rPr>
      <t>Feuerstein</t>
    </r>
  </si>
  <si>
    <r>
      <t xml:space="preserve">D(ominus) Ferdinandus Laurentius </t>
    </r>
    <r>
      <rPr>
        <b/>
        <sz val="11"/>
        <color theme="1"/>
        <rFont val="Calibri"/>
        <family val="2"/>
        <scheme val="minor"/>
      </rPr>
      <t>Bärle</t>
    </r>
    <r>
      <rPr>
        <sz val="11"/>
        <color theme="1"/>
        <rFont val="Calibri"/>
        <family val="2"/>
        <scheme val="minor"/>
      </rPr>
      <t>, Notarius juratus Caesareus Aschaffenburg.(?)</t>
    </r>
  </si>
  <si>
    <r>
      <t xml:space="preserve">Virgo (Jungfrau)  Anna Maria </t>
    </r>
    <r>
      <rPr>
        <b/>
        <sz val="11"/>
        <color theme="1"/>
        <rFont val="Calibri"/>
        <family val="2"/>
        <scheme val="minor"/>
      </rPr>
      <t>Fallerin</t>
    </r>
    <r>
      <rPr>
        <sz val="11"/>
        <color theme="1"/>
        <rFont val="Calibri"/>
        <family val="2"/>
        <scheme val="minor"/>
      </rPr>
      <t>(?) Asperall.</t>
    </r>
  </si>
  <si>
    <r>
      <t xml:space="preserve">Ludovicus </t>
    </r>
    <r>
      <rPr>
        <b/>
        <sz val="11"/>
        <color theme="1"/>
        <rFont val="Calibri"/>
        <family val="2"/>
        <scheme val="minor"/>
      </rPr>
      <t>Schaeffer</t>
    </r>
  </si>
  <si>
    <r>
      <t xml:space="preserve">Margaretha </t>
    </r>
    <r>
      <rPr>
        <b/>
        <sz val="11"/>
        <color theme="1"/>
        <rFont val="Calibri"/>
        <family val="2"/>
        <scheme val="minor"/>
      </rPr>
      <t>Kaupperin</t>
    </r>
    <r>
      <rPr>
        <sz val="11"/>
        <color theme="1"/>
        <rFont val="Calibri"/>
        <family val="2"/>
        <scheme val="minor"/>
      </rPr>
      <t xml:space="preserve"> ex Kidrach</t>
    </r>
  </si>
  <si>
    <r>
      <t xml:space="preserve">Juvenis Wendelinus </t>
    </r>
    <r>
      <rPr>
        <b/>
        <sz val="11"/>
        <color theme="1"/>
        <rFont val="Calibri"/>
        <family val="2"/>
        <scheme val="minor"/>
      </rPr>
      <t>Daupern</t>
    </r>
    <r>
      <rPr>
        <sz val="11"/>
        <color theme="1"/>
        <rFont val="Calibri"/>
        <family val="2"/>
        <scheme val="minor"/>
      </rPr>
      <t xml:space="preserve">, 27 Annorum </t>
    </r>
  </si>
  <si>
    <r>
      <t xml:space="preserve">Anna Maria </t>
    </r>
    <r>
      <rPr>
        <b/>
        <sz val="11"/>
        <color theme="1"/>
        <rFont val="Calibri"/>
        <family val="2"/>
        <scheme val="minor"/>
      </rPr>
      <t>Krambsin</t>
    </r>
    <r>
      <rPr>
        <sz val="11"/>
        <color theme="1"/>
        <rFont val="Calibri"/>
        <family val="2"/>
        <scheme val="minor"/>
      </rPr>
      <t xml:space="preserve"> ex Kidrach</t>
    </r>
  </si>
  <si>
    <r>
      <t xml:space="preserve">D(ominus) Joes Jacobus </t>
    </r>
    <r>
      <rPr>
        <b/>
        <sz val="11"/>
        <color theme="1"/>
        <rFont val="Calibri"/>
        <family val="2"/>
        <scheme val="minor"/>
      </rPr>
      <t>Kerz</t>
    </r>
    <r>
      <rPr>
        <sz val="11"/>
        <color theme="1"/>
        <rFont val="Calibri"/>
        <family val="2"/>
        <scheme val="minor"/>
      </rPr>
      <t>, Carner ac Lector Mog. Consiliarius</t>
    </r>
  </si>
  <si>
    <r>
      <t xml:space="preserve">Juvenis Gerhardus </t>
    </r>
    <r>
      <rPr>
        <b/>
        <sz val="11"/>
        <color theme="1"/>
        <rFont val="Calibri"/>
        <family val="2"/>
        <scheme val="minor"/>
      </rPr>
      <t>Lizius</t>
    </r>
    <r>
      <rPr>
        <sz val="11"/>
        <color theme="1"/>
        <rFont val="Calibri"/>
        <family val="2"/>
        <scheme val="minor"/>
      </rPr>
      <t>, 27 Ann(orum)</t>
    </r>
  </si>
  <si>
    <r>
      <t xml:space="preserve">Ottilia </t>
    </r>
    <r>
      <rPr>
        <b/>
        <sz val="11"/>
        <color theme="1"/>
        <rFont val="Calibri"/>
        <family val="2"/>
        <scheme val="minor"/>
      </rPr>
      <t>Wenslerin</t>
    </r>
    <r>
      <rPr>
        <sz val="11"/>
        <color theme="1"/>
        <rFont val="Calibri"/>
        <family val="2"/>
        <scheme val="minor"/>
      </rPr>
      <t xml:space="preserve"> ?</t>
    </r>
  </si>
  <si>
    <r>
      <t xml:space="preserve">Juvenis Christianus </t>
    </r>
    <r>
      <rPr>
        <b/>
        <sz val="11"/>
        <color theme="1"/>
        <rFont val="Calibri"/>
        <family val="2"/>
        <scheme val="minor"/>
      </rPr>
      <t>Trebau</t>
    </r>
    <r>
      <rPr>
        <sz val="11"/>
        <color theme="1"/>
        <rFont val="Calibri"/>
        <family val="2"/>
        <scheme val="minor"/>
      </rPr>
      <t>, 29 Annorum</t>
    </r>
  </si>
  <si>
    <r>
      <t xml:space="preserve">Virgo (Jungfrau)  Ottilia </t>
    </r>
    <r>
      <rPr>
        <b/>
        <sz val="11"/>
        <color theme="1"/>
        <rFont val="Calibri"/>
        <family val="2"/>
        <scheme val="minor"/>
      </rPr>
      <t>Sturmin</t>
    </r>
  </si>
  <si>
    <r>
      <t xml:space="preserve">Juvenis Joannes </t>
    </r>
    <r>
      <rPr>
        <b/>
        <sz val="11"/>
        <color theme="1"/>
        <rFont val="Calibri"/>
        <family val="2"/>
        <scheme val="minor"/>
      </rPr>
      <t>Müller</t>
    </r>
    <r>
      <rPr>
        <sz val="11"/>
        <color theme="1"/>
        <rFont val="Calibri"/>
        <family val="2"/>
        <scheme val="minor"/>
      </rPr>
      <t xml:space="preserve"> 24 Annorum</t>
    </r>
  </si>
  <si>
    <r>
      <t xml:space="preserve">Virgo (Jungfrau)  Elisabetha </t>
    </r>
    <r>
      <rPr>
        <b/>
        <sz val="11"/>
        <color theme="1"/>
        <rFont val="Calibri"/>
        <family val="2"/>
        <scheme val="minor"/>
      </rPr>
      <t>Schmittin</t>
    </r>
    <r>
      <rPr>
        <sz val="11"/>
        <color theme="1"/>
        <rFont val="Calibri"/>
        <family val="2"/>
        <scheme val="minor"/>
      </rPr>
      <t>, Neovillana</t>
    </r>
  </si>
  <si>
    <r>
      <t xml:space="preserve">Viduus (Witwer)  Simon </t>
    </r>
    <r>
      <rPr>
        <b/>
        <sz val="11"/>
        <color theme="1"/>
        <rFont val="Calibri"/>
        <family val="2"/>
        <scheme val="minor"/>
      </rPr>
      <t>Cöllsch</t>
    </r>
    <r>
      <rPr>
        <sz val="11"/>
        <color theme="1"/>
        <rFont val="Calibri"/>
        <family val="2"/>
        <scheme val="minor"/>
      </rPr>
      <t>, Vietor</t>
    </r>
  </si>
  <si>
    <r>
      <t xml:space="preserve">Virgo (Jungfrau)  Anna Margaretha </t>
    </r>
    <r>
      <rPr>
        <b/>
        <sz val="11"/>
        <color theme="1"/>
        <rFont val="Calibri"/>
        <family val="2"/>
        <scheme val="minor"/>
      </rPr>
      <t>Eschbachin</t>
    </r>
  </si>
  <si>
    <r>
      <t xml:space="preserve">Viduus (Witwer)  Nicolaus </t>
    </r>
    <r>
      <rPr>
        <b/>
        <sz val="11"/>
        <color theme="1"/>
        <rFont val="Calibri"/>
        <family val="2"/>
        <scheme val="minor"/>
      </rPr>
      <t>Fehlinger</t>
    </r>
    <r>
      <rPr>
        <sz val="11"/>
        <color theme="1"/>
        <rFont val="Calibri"/>
        <family val="2"/>
        <scheme val="minor"/>
      </rPr>
      <t>, S</t>
    </r>
    <r>
      <rPr>
        <u/>
        <sz val="11"/>
        <color theme="1"/>
        <rFont val="Calibri"/>
        <family val="2"/>
        <scheme val="minor"/>
      </rPr>
      <t>at</t>
    </r>
    <r>
      <rPr>
        <sz val="11"/>
        <color theme="1"/>
        <rFont val="Calibri"/>
        <family val="2"/>
        <scheme val="minor"/>
      </rPr>
      <t>or</t>
    </r>
  </si>
  <si>
    <r>
      <t xml:space="preserve">Virgo (Jungfrau)  Anna Maria </t>
    </r>
    <r>
      <rPr>
        <b/>
        <sz val="11"/>
        <color theme="1"/>
        <rFont val="Calibri"/>
        <family val="2"/>
        <scheme val="minor"/>
      </rPr>
      <t>Hoffmannin</t>
    </r>
  </si>
  <si>
    <r>
      <t>Testes: Gerhardus Fehlinger et Anto</t>
    </r>
    <r>
      <rPr>
        <u/>
        <sz val="11"/>
        <color theme="1"/>
        <rFont val="Calibri"/>
        <family val="2"/>
        <scheme val="minor"/>
      </rPr>
      <t>n</t>
    </r>
    <r>
      <rPr>
        <sz val="11"/>
        <color theme="1"/>
        <rFont val="Calibri"/>
        <family val="2"/>
        <scheme val="minor"/>
      </rPr>
      <t xml:space="preserve"> Ludovicus Scholl, Cives</t>
    </r>
  </si>
  <si>
    <r>
      <t xml:space="preserve">Paulus </t>
    </r>
    <r>
      <rPr>
        <b/>
        <sz val="11"/>
        <color theme="1"/>
        <rFont val="Calibri"/>
        <family val="2"/>
        <scheme val="minor"/>
      </rPr>
      <t>Damm</t>
    </r>
    <r>
      <rPr>
        <sz val="11"/>
        <color theme="1"/>
        <rFont val="Calibri"/>
        <family val="2"/>
        <scheme val="minor"/>
      </rPr>
      <t xml:space="preserve">, Viduus (Witwer) </t>
    </r>
  </si>
  <si>
    <r>
      <t xml:space="preserve">Virgo (Jungfrau)  Anna Maria </t>
    </r>
    <r>
      <rPr>
        <b/>
        <sz val="11"/>
        <color theme="1"/>
        <rFont val="Calibri"/>
        <family val="2"/>
        <scheme val="minor"/>
      </rPr>
      <t>Feuersteinin</t>
    </r>
  </si>
  <si>
    <r>
      <t xml:space="preserve">D(ominus) Petrus </t>
    </r>
    <r>
      <rPr>
        <b/>
        <sz val="11"/>
        <color theme="1"/>
        <rFont val="Calibri"/>
        <family val="2"/>
        <scheme val="minor"/>
      </rPr>
      <t>Wagner</t>
    </r>
  </si>
  <si>
    <r>
      <t xml:space="preserve">Elisabetha </t>
    </r>
    <r>
      <rPr>
        <b/>
        <sz val="11"/>
        <color theme="1"/>
        <rFont val="Calibri"/>
        <family val="2"/>
        <scheme val="minor"/>
      </rPr>
      <t>Isingerin</t>
    </r>
  </si>
  <si>
    <r>
      <t xml:space="preserve">Juvenis Simon </t>
    </r>
    <r>
      <rPr>
        <b/>
        <sz val="11"/>
        <color theme="1"/>
        <rFont val="Calibri"/>
        <family val="2"/>
        <scheme val="minor"/>
      </rPr>
      <t>Kolatth</t>
    </r>
    <r>
      <rPr>
        <sz val="11"/>
        <color theme="1"/>
        <rFont val="Calibri"/>
        <family val="2"/>
        <scheme val="minor"/>
      </rPr>
      <t>, Molitor [Arbeiter]  in Wickershausen, Parochia Cambergensis, Archidioec. Trevirensis, 22(?) Annorum</t>
    </r>
  </si>
  <si>
    <r>
      <t xml:space="preserve">Virgo (Jungfrau)  Odilia </t>
    </r>
    <r>
      <rPr>
        <b/>
        <sz val="11"/>
        <color theme="1"/>
        <rFont val="Calibri"/>
        <family val="2"/>
        <scheme val="minor"/>
      </rPr>
      <t xml:space="preserve">Wagnerin </t>
    </r>
    <r>
      <rPr>
        <sz val="11"/>
        <color theme="1"/>
        <rFont val="Calibri"/>
        <family val="2"/>
        <scheme val="minor"/>
      </rPr>
      <t>Aspiravallensis</t>
    </r>
  </si>
  <si>
    <r>
      <t xml:space="preserve">Viduus (Witwer)  Joannes </t>
    </r>
    <r>
      <rPr>
        <b/>
        <sz val="11"/>
        <color theme="1"/>
        <rFont val="Calibri"/>
        <family val="2"/>
        <scheme val="minor"/>
      </rPr>
      <t>Wagner</t>
    </r>
    <r>
      <rPr>
        <sz val="11"/>
        <color theme="1"/>
        <rFont val="Calibri"/>
        <family val="2"/>
        <scheme val="minor"/>
      </rPr>
      <t>, Civis et Pistor</t>
    </r>
  </si>
  <si>
    <r>
      <t xml:space="preserve">Virgo (Jungfrau)  Maria Elisabetha </t>
    </r>
    <r>
      <rPr>
        <b/>
        <sz val="11"/>
        <color theme="1"/>
        <rFont val="Calibri"/>
        <family val="2"/>
        <scheme val="minor"/>
      </rPr>
      <t>Dauperin</t>
    </r>
  </si>
  <si>
    <r>
      <t xml:space="preserve">Joachim </t>
    </r>
    <r>
      <rPr>
        <b/>
        <sz val="11"/>
        <color theme="1"/>
        <rFont val="Calibri"/>
        <family val="2"/>
        <scheme val="minor"/>
      </rPr>
      <t>Zayh</t>
    </r>
    <r>
      <rPr>
        <sz val="11"/>
        <color theme="1"/>
        <rFont val="Calibri"/>
        <family val="2"/>
        <scheme val="minor"/>
      </rPr>
      <t xml:space="preserve">, Viduus (Witwer) </t>
    </r>
  </si>
  <si>
    <r>
      <t xml:space="preserve">Virgo (Jungfrau)  </t>
    </r>
    <r>
      <rPr>
        <b/>
        <sz val="11"/>
        <color theme="1"/>
        <rFont val="Calibri"/>
        <family val="2"/>
        <scheme val="minor"/>
      </rPr>
      <t>Margaretha Raabin</t>
    </r>
  </si>
  <si>
    <r>
      <t xml:space="preserve">Gerhardus </t>
    </r>
    <r>
      <rPr>
        <b/>
        <sz val="11"/>
        <color theme="1"/>
        <rFont val="Calibri"/>
        <family val="2"/>
        <scheme val="minor"/>
      </rPr>
      <t xml:space="preserve">Fehlinger </t>
    </r>
    <r>
      <rPr>
        <sz val="11"/>
        <color theme="1"/>
        <rFont val="Calibri"/>
        <family val="2"/>
        <scheme val="minor"/>
      </rPr>
      <t xml:space="preserve">, 73 Annor., Viduus (Witwer) </t>
    </r>
  </si>
  <si>
    <r>
      <t xml:space="preserve">Virgo (Jungfrau)  Sophia </t>
    </r>
    <r>
      <rPr>
        <b/>
        <sz val="11"/>
        <color theme="1"/>
        <rFont val="Calibri"/>
        <family val="2"/>
        <scheme val="minor"/>
      </rPr>
      <t>Lobin</t>
    </r>
    <r>
      <rPr>
        <sz val="11"/>
        <color theme="1"/>
        <rFont val="Calibri"/>
        <family val="2"/>
        <scheme val="minor"/>
      </rPr>
      <t>, 50 Annor.</t>
    </r>
  </si>
  <si>
    <r>
      <t xml:space="preserve">Juvenis Henricus </t>
    </r>
    <r>
      <rPr>
        <b/>
        <sz val="11"/>
        <color theme="1"/>
        <rFont val="Calibri"/>
        <family val="2"/>
        <scheme val="minor"/>
      </rPr>
      <t>Sch...ger</t>
    </r>
    <r>
      <rPr>
        <sz val="11"/>
        <color theme="1"/>
        <rFont val="Calibri"/>
        <family val="2"/>
        <scheme val="minor"/>
      </rPr>
      <t>, Pistor Erbaci</t>
    </r>
  </si>
  <si>
    <r>
      <t xml:space="preserve">Virgo (Jungfrau)  Maria Eulalia </t>
    </r>
    <r>
      <rPr>
        <b/>
        <sz val="11"/>
        <color theme="1"/>
        <rFont val="Calibri"/>
        <family val="2"/>
        <scheme val="minor"/>
      </rPr>
      <t>Wagnerin</t>
    </r>
    <r>
      <rPr>
        <sz val="11"/>
        <color theme="1"/>
        <rFont val="Calibri"/>
        <family val="2"/>
        <scheme val="minor"/>
      </rPr>
      <t xml:space="preserve">, Asperavall. </t>
    </r>
  </si>
  <si>
    <r>
      <t xml:space="preserve">Viduus (Witwer)  Michael </t>
    </r>
    <r>
      <rPr>
        <b/>
        <sz val="11"/>
        <color theme="1"/>
        <rFont val="Calibri"/>
        <family val="2"/>
        <scheme val="minor"/>
      </rPr>
      <t>Backhausen</t>
    </r>
  </si>
  <si>
    <r>
      <t xml:space="preserve">Virgo (Jungfrau)  ? Barbara </t>
    </r>
    <r>
      <rPr>
        <b/>
        <sz val="11"/>
        <color theme="1"/>
        <rFont val="Calibri"/>
        <family val="2"/>
        <scheme val="minor"/>
      </rPr>
      <t>Seiffin</t>
    </r>
  </si>
  <si>
    <r>
      <t xml:space="preserve">Juvenis Henricus </t>
    </r>
    <r>
      <rPr>
        <b/>
        <sz val="11"/>
        <color theme="1"/>
        <rFont val="Calibri"/>
        <family val="2"/>
        <scheme val="minor"/>
      </rPr>
      <t>Schell</t>
    </r>
    <r>
      <rPr>
        <sz val="11"/>
        <color theme="1"/>
        <rFont val="Calibri"/>
        <family val="2"/>
        <scheme val="minor"/>
      </rPr>
      <t>, Textor</t>
    </r>
  </si>
  <si>
    <r>
      <t xml:space="preserve">Christina </t>
    </r>
    <r>
      <rPr>
        <b/>
        <sz val="11"/>
        <color theme="1"/>
        <rFont val="Calibri"/>
        <family val="2"/>
        <scheme val="minor"/>
      </rPr>
      <t>Würthin</t>
    </r>
  </si>
  <si>
    <r>
      <t>Testes: Christianus Jacobus Schmitt, Civis huias, et (</t>
    </r>
    <r>
      <rPr>
        <i/>
        <sz val="11"/>
        <color theme="1"/>
        <rFont val="Calibri"/>
        <family val="2"/>
        <scheme val="minor"/>
      </rPr>
      <t>kein Name)</t>
    </r>
  </si>
  <si>
    <r>
      <t xml:space="preserve">Juvenis Jo. Jacobus </t>
    </r>
    <r>
      <rPr>
        <b/>
        <sz val="11"/>
        <color theme="1"/>
        <rFont val="Calibri"/>
        <family val="2"/>
        <scheme val="minor"/>
      </rPr>
      <t xml:space="preserve">Korn </t>
    </r>
  </si>
  <si>
    <r>
      <t xml:space="preserve">Virgo (Jungfrau)  M. Elisab. </t>
    </r>
    <r>
      <rPr>
        <b/>
        <sz val="11"/>
        <color theme="1"/>
        <rFont val="Calibri"/>
        <family val="2"/>
        <scheme val="minor"/>
      </rPr>
      <t>Rethin</t>
    </r>
  </si>
  <si>
    <r>
      <t xml:space="preserve">Juvenis Henricus </t>
    </r>
    <r>
      <rPr>
        <b/>
        <sz val="11"/>
        <color theme="1"/>
        <rFont val="Calibri"/>
        <family val="2"/>
        <scheme val="minor"/>
      </rPr>
      <t>Scholl</t>
    </r>
  </si>
  <si>
    <r>
      <t xml:space="preserve">Maria Elisabetha </t>
    </r>
    <r>
      <rPr>
        <b/>
        <sz val="11"/>
        <color theme="1"/>
        <rFont val="Calibri"/>
        <family val="2"/>
        <scheme val="minor"/>
      </rPr>
      <t>Trebauin(?)</t>
    </r>
  </si>
  <si>
    <r>
      <t xml:space="preserve">Vincentius </t>
    </r>
    <r>
      <rPr>
        <b/>
        <sz val="11"/>
        <color theme="1"/>
        <rFont val="Calibri"/>
        <family val="2"/>
        <scheme val="minor"/>
      </rPr>
      <t>Greber</t>
    </r>
    <r>
      <rPr>
        <sz val="11"/>
        <color theme="1"/>
        <rFont val="Calibri"/>
        <family val="2"/>
        <scheme val="minor"/>
      </rPr>
      <t>, Viduus</t>
    </r>
  </si>
  <si>
    <r>
      <t xml:space="preserve">Virgo (Jungfrau)  Anna Margaretha </t>
    </r>
    <r>
      <rPr>
        <b/>
        <sz val="11"/>
        <color theme="1"/>
        <rFont val="Calibri"/>
        <family val="2"/>
        <scheme val="minor"/>
      </rPr>
      <t>Kechin</t>
    </r>
    <r>
      <rPr>
        <sz val="11"/>
        <color theme="1"/>
        <rFont val="Calibri"/>
        <family val="2"/>
        <scheme val="minor"/>
      </rPr>
      <t>(?) Elvallussiana seu Erbacensi oriunda</t>
    </r>
  </si>
  <si>
    <r>
      <t xml:space="preserve">D(ominus) Joannes </t>
    </r>
    <r>
      <rPr>
        <b/>
        <sz val="11"/>
        <color theme="1"/>
        <rFont val="Calibri"/>
        <family val="2"/>
        <scheme val="minor"/>
      </rPr>
      <t>Rusler</t>
    </r>
    <r>
      <rPr>
        <sz val="11"/>
        <color theme="1"/>
        <rFont val="Calibri"/>
        <family val="2"/>
        <scheme val="minor"/>
      </rPr>
      <t>, hic Praetor primarius</t>
    </r>
  </si>
  <si>
    <r>
      <t xml:space="preserve">Virgo (Jungfrau)  Anna Catharina </t>
    </r>
    <r>
      <rPr>
        <b/>
        <sz val="11"/>
        <color theme="1"/>
        <rFont val="Calibri"/>
        <family val="2"/>
        <scheme val="minor"/>
      </rPr>
      <t>Schyrdin</t>
    </r>
    <r>
      <rPr>
        <sz val="11"/>
        <color theme="1"/>
        <rFont val="Calibri"/>
        <family val="2"/>
        <scheme val="minor"/>
      </rPr>
      <t>, Philippoburgi nata, Moguntiae educata, Nepte mea</t>
    </r>
  </si>
  <si>
    <r>
      <t xml:space="preserve">Juvenis Joannes </t>
    </r>
    <r>
      <rPr>
        <b/>
        <sz val="11"/>
        <color theme="1"/>
        <rFont val="Calibri"/>
        <family val="2"/>
        <scheme val="minor"/>
      </rPr>
      <t>Schell</t>
    </r>
  </si>
  <si>
    <r>
      <t xml:space="preserve">Virgo (Jungfrau)  Anna Maria </t>
    </r>
    <r>
      <rPr>
        <b/>
        <sz val="11"/>
        <color theme="1"/>
        <rFont val="Calibri"/>
        <family val="2"/>
        <scheme val="minor"/>
      </rPr>
      <t>Backhausin</t>
    </r>
  </si>
  <si>
    <r>
      <t xml:space="preserve">Juvenis Joannes </t>
    </r>
    <r>
      <rPr>
        <b/>
        <sz val="11"/>
        <color theme="1"/>
        <rFont val="Calibri"/>
        <family val="2"/>
        <scheme val="minor"/>
      </rPr>
      <t>Stockhaus</t>
    </r>
    <r>
      <rPr>
        <sz val="11"/>
        <color theme="1"/>
        <rFont val="Calibri"/>
        <family val="2"/>
        <scheme val="minor"/>
      </rPr>
      <t>, Caementarius</t>
    </r>
  </si>
  <si>
    <r>
      <t xml:space="preserve">Vidua (eine Witwe)  Margaretha </t>
    </r>
    <r>
      <rPr>
        <b/>
        <sz val="11"/>
        <color theme="1"/>
        <rFont val="Calibri"/>
        <family val="2"/>
        <scheme val="minor"/>
      </rPr>
      <t>Thyhin</t>
    </r>
    <r>
      <rPr>
        <sz val="11"/>
        <color theme="1"/>
        <rFont val="Calibri"/>
        <family val="2"/>
        <scheme val="minor"/>
      </rPr>
      <t>(?)</t>
    </r>
  </si>
  <si>
    <r>
      <t xml:space="preserve">Juvenis Jacobus </t>
    </r>
    <r>
      <rPr>
        <b/>
        <sz val="11"/>
        <color theme="1"/>
        <rFont val="Calibri"/>
        <family val="2"/>
        <scheme val="minor"/>
      </rPr>
      <t>Kiserling</t>
    </r>
  </si>
  <si>
    <r>
      <t xml:space="preserve">Virgo (Jungfrau)  Anna Catharina </t>
    </r>
    <r>
      <rPr>
        <b/>
        <sz val="11"/>
        <color theme="1"/>
        <rFont val="Calibri"/>
        <family val="2"/>
        <scheme val="minor"/>
      </rPr>
      <t>Postin</t>
    </r>
  </si>
  <si>
    <r>
      <t xml:space="preserve">Viduus (Witwer)  Simon </t>
    </r>
    <r>
      <rPr>
        <b/>
        <sz val="11"/>
        <color theme="1"/>
        <rFont val="Calibri"/>
        <family val="2"/>
        <scheme val="minor"/>
      </rPr>
      <t>Cöllsch</t>
    </r>
  </si>
  <si>
    <r>
      <t xml:space="preserve">Virgo (Jungfrau)  Anna Maria </t>
    </r>
    <r>
      <rPr>
        <b/>
        <sz val="11"/>
        <color theme="1"/>
        <rFont val="Calibri"/>
        <family val="2"/>
        <scheme val="minor"/>
      </rPr>
      <t xml:space="preserve">Härt </t>
    </r>
    <r>
      <rPr>
        <sz val="11"/>
        <color theme="1"/>
        <rFont val="Calibri"/>
        <family val="2"/>
        <scheme val="minor"/>
      </rPr>
      <t>nat in(?) Asperavall</t>
    </r>
  </si>
  <si>
    <r>
      <t xml:space="preserve">Virgo (Jungfrau)  Elisabetha </t>
    </r>
    <r>
      <rPr>
        <b/>
        <sz val="11"/>
        <color theme="1"/>
        <rFont val="Calibri"/>
        <family val="2"/>
        <scheme val="minor"/>
      </rPr>
      <t>Ringelin</t>
    </r>
  </si>
  <si>
    <r>
      <t xml:space="preserve">Juvenis Joannes </t>
    </r>
    <r>
      <rPr>
        <b/>
        <sz val="11"/>
        <color theme="1"/>
        <rFont val="Calibri"/>
        <family val="2"/>
        <scheme val="minor"/>
      </rPr>
      <t>Schmid</t>
    </r>
    <r>
      <rPr>
        <sz val="11"/>
        <color theme="1"/>
        <rFont val="Calibri"/>
        <family val="2"/>
        <scheme val="minor"/>
      </rPr>
      <t xml:space="preserve"> Asperavallensis ..bor ^</t>
    </r>
  </si>
  <si>
    <r>
      <t xml:space="preserve">Virgo (Jungfrau)  Catharina </t>
    </r>
    <r>
      <rPr>
        <b/>
        <sz val="11"/>
        <color theme="1"/>
        <rFont val="Calibri"/>
        <family val="2"/>
        <scheme val="minor"/>
      </rPr>
      <t xml:space="preserve">Fiedlerin </t>
    </r>
    <r>
      <rPr>
        <sz val="11"/>
        <color theme="1"/>
        <rFont val="Calibri"/>
        <family val="2"/>
        <scheme val="minor"/>
      </rPr>
      <t>Hallgartnsis</t>
    </r>
  </si>
  <si>
    <r>
      <t>Test</t>
    </r>
    <r>
      <rPr>
        <u/>
        <sz val="11"/>
        <color theme="1"/>
        <rFont val="Calibri"/>
        <family val="2"/>
        <scheme val="minor"/>
      </rPr>
      <t>e</t>
    </r>
    <r>
      <rPr>
        <sz val="11"/>
        <color theme="1"/>
        <rFont val="Calibri"/>
        <family val="2"/>
        <scheme val="minor"/>
      </rPr>
      <t>s: Valentinus Schwarz , Civis, et Stedler …</t>
    </r>
  </si>
  <si>
    <r>
      <t xml:space="preserve">Stephanus </t>
    </r>
    <r>
      <rPr>
        <b/>
        <sz val="11"/>
        <color theme="1"/>
        <rFont val="Calibri"/>
        <family val="2"/>
        <scheme val="minor"/>
      </rPr>
      <t>Schmitt</t>
    </r>
    <r>
      <rPr>
        <sz val="11"/>
        <color theme="1"/>
        <rFont val="Calibri"/>
        <family val="2"/>
        <scheme val="minor"/>
      </rPr>
      <t>, ..astor ex Ransel</t>
    </r>
  </si>
  <si>
    <r>
      <t xml:space="preserve">Virgo (Jungfrau)  Ottilia </t>
    </r>
    <r>
      <rPr>
        <b/>
        <sz val="11"/>
        <color theme="1"/>
        <rFont val="Calibri"/>
        <family val="2"/>
        <scheme val="minor"/>
      </rPr>
      <t>Eschbachin</t>
    </r>
    <r>
      <rPr>
        <sz val="11"/>
        <color theme="1"/>
        <rFont val="Calibri"/>
        <family val="2"/>
        <scheme val="minor"/>
      </rPr>
      <t xml:space="preserve"> Asperavall.</t>
    </r>
  </si>
  <si>
    <r>
      <t xml:space="preserve">Franciscus </t>
    </r>
    <r>
      <rPr>
        <b/>
        <sz val="11"/>
        <color theme="1"/>
        <rFont val="Calibri"/>
        <family val="2"/>
        <scheme val="minor"/>
      </rPr>
      <t>Rath</t>
    </r>
    <r>
      <rPr>
        <sz val="11"/>
        <color theme="1"/>
        <rFont val="Calibri"/>
        <family val="2"/>
        <scheme val="minor"/>
      </rPr>
      <t>, Altavillanus</t>
    </r>
  </si>
  <si>
    <r>
      <t xml:space="preserve">Virgo (Jungfrau)  Maria Elisabetha </t>
    </r>
    <r>
      <rPr>
        <b/>
        <sz val="11"/>
        <color theme="1"/>
        <rFont val="Calibri"/>
        <family val="2"/>
        <scheme val="minor"/>
      </rPr>
      <t>Eschbachin</t>
    </r>
    <r>
      <rPr>
        <sz val="11"/>
        <color theme="1"/>
        <rFont val="Calibri"/>
        <family val="2"/>
        <scheme val="minor"/>
      </rPr>
      <t xml:space="preserve"> Asperavall.</t>
    </r>
  </si>
  <si>
    <r>
      <t xml:space="preserve">Philippus </t>
    </r>
    <r>
      <rPr>
        <b/>
        <sz val="11"/>
        <color theme="1"/>
        <rFont val="Calibri"/>
        <family val="2"/>
        <scheme val="minor"/>
      </rPr>
      <t>Schäfer</t>
    </r>
    <r>
      <rPr>
        <sz val="11"/>
        <color theme="1"/>
        <rFont val="Calibri"/>
        <family val="2"/>
        <scheme val="minor"/>
      </rPr>
      <t>, Juvenis</t>
    </r>
  </si>
  <si>
    <r>
      <t xml:space="preserve">Virg. Maria Catharina </t>
    </r>
    <r>
      <rPr>
        <b/>
        <sz val="11"/>
        <color theme="1"/>
        <rFont val="Calibri"/>
        <family val="2"/>
        <scheme val="minor"/>
      </rPr>
      <t>Seiff</t>
    </r>
    <r>
      <rPr>
        <sz val="11"/>
        <color theme="1"/>
        <rFont val="Calibri"/>
        <family val="2"/>
        <scheme val="minor"/>
      </rPr>
      <t xml:space="preserve"> de mea Parochia Asperavall. </t>
    </r>
  </si>
  <si>
    <r>
      <t xml:space="preserve">D(ominus) Joes Gerhardus </t>
    </r>
    <r>
      <rPr>
        <b/>
        <sz val="11"/>
        <color theme="1"/>
        <rFont val="Calibri"/>
        <family val="2"/>
        <scheme val="minor"/>
      </rPr>
      <t>Rusler</t>
    </r>
    <r>
      <rPr>
        <sz val="11"/>
        <color theme="1"/>
        <rFont val="Calibri"/>
        <family val="2"/>
        <scheme val="minor"/>
      </rPr>
      <t>, Vietor</t>
    </r>
  </si>
  <si>
    <r>
      <t xml:space="preserve">Virgo (Jungfrau)  Catharina </t>
    </r>
    <r>
      <rPr>
        <b/>
        <sz val="11"/>
        <color theme="1"/>
        <rFont val="Calibri"/>
        <family val="2"/>
        <scheme val="minor"/>
      </rPr>
      <t>Syfridin</t>
    </r>
  </si>
  <si>
    <r>
      <t xml:space="preserve">Juvenis Petrus </t>
    </r>
    <r>
      <rPr>
        <b/>
        <sz val="11"/>
        <color theme="1"/>
        <rFont val="Calibri"/>
        <family val="2"/>
        <scheme val="minor"/>
      </rPr>
      <t>Hohl</t>
    </r>
  </si>
  <si>
    <r>
      <t xml:space="preserve">Virgo (Jungfrau)  Maria Elisabetha </t>
    </r>
    <r>
      <rPr>
        <b/>
        <sz val="11"/>
        <color theme="1"/>
        <rFont val="Calibri"/>
        <family val="2"/>
        <scheme val="minor"/>
      </rPr>
      <t>Seiffin</t>
    </r>
    <r>
      <rPr>
        <sz val="11"/>
        <color theme="1"/>
        <rFont val="Calibri"/>
        <family val="2"/>
        <scheme val="minor"/>
      </rPr>
      <t>(?)</t>
    </r>
  </si>
  <si>
    <r>
      <t xml:space="preserve">Juvenis Nicolaus </t>
    </r>
    <r>
      <rPr>
        <b/>
        <sz val="11"/>
        <color theme="1"/>
        <rFont val="Calibri"/>
        <family val="2"/>
        <scheme val="minor"/>
      </rPr>
      <t>Sturm</t>
    </r>
  </si>
  <si>
    <r>
      <t xml:space="preserve">Virgo (Jungfrau)  Maria Juditha </t>
    </r>
    <r>
      <rPr>
        <b/>
        <sz val="11"/>
        <color theme="1"/>
        <rFont val="Calibri"/>
        <family val="2"/>
        <scheme val="minor"/>
      </rPr>
      <t>Kornin</t>
    </r>
  </si>
  <si>
    <r>
      <t xml:space="preserve">Viduus (Witwer)  Ludovicus </t>
    </r>
    <r>
      <rPr>
        <b/>
        <sz val="11"/>
        <color theme="1"/>
        <rFont val="Calibri"/>
        <family val="2"/>
        <scheme val="minor"/>
      </rPr>
      <t>Backhaus</t>
    </r>
    <r>
      <rPr>
        <sz val="11"/>
        <color theme="1"/>
        <rFont val="Calibri"/>
        <family val="2"/>
        <scheme val="minor"/>
      </rPr>
      <t>, Accola</t>
    </r>
  </si>
  <si>
    <r>
      <t xml:space="preserve">Martinus </t>
    </r>
    <r>
      <rPr>
        <b/>
        <sz val="11"/>
        <color theme="1"/>
        <rFont val="Calibri"/>
        <family val="2"/>
        <scheme val="minor"/>
      </rPr>
      <t>Sins</t>
    </r>
    <r>
      <rPr>
        <sz val="11"/>
        <color theme="1"/>
        <rFont val="Calibri"/>
        <family val="2"/>
        <scheme val="minor"/>
      </rPr>
      <t>, Viduus (Witwer)  Frauenstein.</t>
    </r>
  </si>
  <si>
    <r>
      <t xml:space="preserve">Virgo (Jungfrau)  M. Catharina </t>
    </r>
    <r>
      <rPr>
        <b/>
        <sz val="11"/>
        <color theme="1"/>
        <rFont val="Calibri"/>
        <family val="2"/>
        <scheme val="minor"/>
      </rPr>
      <t>Schefferin</t>
    </r>
    <r>
      <rPr>
        <sz val="11"/>
        <color theme="1"/>
        <rFont val="Calibri"/>
        <family val="2"/>
        <scheme val="minor"/>
      </rPr>
      <t xml:space="preserve"> Asperavall.</t>
    </r>
  </si>
  <si>
    <r>
      <t xml:space="preserve">Virgo (Jungfrau)  Maria Eulalia </t>
    </r>
    <r>
      <rPr>
        <b/>
        <sz val="11"/>
        <color theme="1"/>
        <rFont val="Calibri"/>
        <family val="2"/>
        <scheme val="minor"/>
      </rPr>
      <t>Müllerin</t>
    </r>
    <r>
      <rPr>
        <sz val="11"/>
        <color theme="1"/>
        <rFont val="Calibri"/>
        <family val="2"/>
        <scheme val="minor"/>
      </rPr>
      <t>, huinde Parochiana</t>
    </r>
  </si>
  <si>
    <r>
      <t xml:space="preserve">Joannes </t>
    </r>
    <r>
      <rPr>
        <b/>
        <sz val="11"/>
        <color theme="1"/>
        <rFont val="Calibri"/>
        <family val="2"/>
        <scheme val="minor"/>
      </rPr>
      <t>Werner</t>
    </r>
    <r>
      <rPr>
        <sz val="11"/>
        <color theme="1"/>
        <rFont val="Calibri"/>
        <family val="2"/>
        <scheme val="minor"/>
      </rPr>
      <t>(?) Textor ..desheimensis</t>
    </r>
  </si>
  <si>
    <r>
      <t xml:space="preserve">D(ominus) Joannes B. </t>
    </r>
    <r>
      <rPr>
        <b/>
        <sz val="11"/>
        <color theme="1"/>
        <rFont val="Calibri"/>
        <family val="2"/>
        <scheme val="minor"/>
      </rPr>
      <t>Siegfried</t>
    </r>
  </si>
  <si>
    <r>
      <t>Vermerk:</t>
    </r>
    <r>
      <rPr>
        <i/>
        <sz val="11"/>
        <color theme="1"/>
        <rFont val="Calibri"/>
        <family val="2"/>
        <scheme val="minor"/>
      </rPr>
      <t xml:space="preserve"> längerer, schwer zu entziffernder Eintrag</t>
    </r>
  </si>
  <si>
    <r>
      <t xml:space="preserve">Joannes </t>
    </r>
    <r>
      <rPr>
        <b/>
        <sz val="11"/>
        <color theme="1"/>
        <rFont val="Calibri"/>
        <family val="2"/>
        <scheme val="minor"/>
      </rPr>
      <t>Franckfurter</t>
    </r>
    <r>
      <rPr>
        <sz val="11"/>
        <color theme="1"/>
        <rFont val="Calibri"/>
        <family val="2"/>
        <scheme val="minor"/>
      </rPr>
      <t>, Faber ferrarius</t>
    </r>
  </si>
  <si>
    <r>
      <t xml:space="preserve">Vidua (eine Witwe)  Anna Maria </t>
    </r>
    <r>
      <rPr>
        <b/>
        <sz val="11"/>
        <color theme="1"/>
        <rFont val="Calibri"/>
        <family val="2"/>
        <scheme val="minor"/>
      </rPr>
      <t>Peilin</t>
    </r>
    <r>
      <rPr>
        <sz val="11"/>
        <color theme="1"/>
        <rFont val="Calibri"/>
        <family val="2"/>
        <scheme val="minor"/>
      </rPr>
      <t>, olim Schollin dicta</t>
    </r>
  </si>
  <si>
    <r>
      <t xml:space="preserve">Juvenis Jo. Adamus </t>
    </r>
    <r>
      <rPr>
        <b/>
        <sz val="11"/>
        <color theme="1"/>
        <rFont val="Calibri"/>
        <family val="2"/>
        <scheme val="minor"/>
      </rPr>
      <t>Feuerstein</t>
    </r>
    <r>
      <rPr>
        <sz val="11"/>
        <color theme="1"/>
        <rFont val="Calibri"/>
        <family val="2"/>
        <scheme val="minor"/>
      </rPr>
      <t xml:space="preserve"> Vietor</t>
    </r>
  </si>
  <si>
    <r>
      <t xml:space="preserve">Virgo (Jungfrau)  Anna Maria </t>
    </r>
    <r>
      <rPr>
        <b/>
        <sz val="11"/>
        <color theme="1"/>
        <rFont val="Calibri"/>
        <family val="2"/>
        <scheme val="minor"/>
      </rPr>
      <t>Sturmin</t>
    </r>
    <r>
      <rPr>
        <sz val="11"/>
        <color theme="1"/>
        <rFont val="Calibri"/>
        <family val="2"/>
        <scheme val="minor"/>
      </rPr>
      <t xml:space="preserve"> Asperavall.</t>
    </r>
  </si>
  <si>
    <r>
      <t xml:space="preserve">Nicolaus </t>
    </r>
    <r>
      <rPr>
        <b/>
        <sz val="11"/>
        <color theme="1"/>
        <rFont val="Calibri"/>
        <family val="2"/>
        <scheme val="minor"/>
      </rPr>
      <t>Scheffer</t>
    </r>
  </si>
  <si>
    <r>
      <t xml:space="preserve">Virgo (Jungfrau)  Cathar. </t>
    </r>
    <r>
      <rPr>
        <b/>
        <sz val="11"/>
        <color theme="1"/>
        <rFont val="Calibri"/>
        <family val="2"/>
        <scheme val="minor"/>
      </rPr>
      <t>Mitteldorstin</t>
    </r>
    <r>
      <rPr>
        <sz val="11"/>
        <color theme="1"/>
        <rFont val="Calibri"/>
        <family val="2"/>
        <scheme val="minor"/>
      </rPr>
      <t>(?)</t>
    </r>
    <r>
      <rPr>
        <b/>
        <sz val="11"/>
        <color theme="1"/>
        <rFont val="Calibri"/>
        <family val="2"/>
        <scheme val="minor"/>
      </rPr>
      <t xml:space="preserve"> </t>
    </r>
    <r>
      <rPr>
        <sz val="11"/>
        <color theme="1"/>
        <rFont val="Calibri"/>
        <family val="2"/>
        <scheme val="minor"/>
      </rPr>
      <t>ex Hofheim</t>
    </r>
  </si>
  <si>
    <r>
      <t xml:space="preserve">Henricus </t>
    </r>
    <r>
      <rPr>
        <b/>
        <sz val="11"/>
        <color theme="1"/>
        <rFont val="Calibri"/>
        <family val="2"/>
        <scheme val="minor"/>
      </rPr>
      <t>Giels</t>
    </r>
    <r>
      <rPr>
        <sz val="11"/>
        <color theme="1"/>
        <rFont val="Calibri"/>
        <family val="2"/>
        <scheme val="minor"/>
      </rPr>
      <t xml:space="preserve">(?) </t>
    </r>
  </si>
  <si>
    <r>
      <t xml:space="preserve">Virgo (Jungfrau)  Elisabetha </t>
    </r>
    <r>
      <rPr>
        <b/>
        <sz val="11"/>
        <color theme="1"/>
        <rFont val="Calibri"/>
        <family val="2"/>
        <scheme val="minor"/>
      </rPr>
      <t>Bernardin</t>
    </r>
    <r>
      <rPr>
        <sz val="11"/>
        <color theme="1"/>
        <rFont val="Calibri"/>
        <family val="2"/>
        <scheme val="minor"/>
      </rPr>
      <t xml:space="preserve"> ex Oberolm</t>
    </r>
  </si>
  <si>
    <r>
      <t>Testes: Mehler est Molendino ex (</t>
    </r>
    <r>
      <rPr>
        <i/>
        <sz val="11"/>
        <color theme="1"/>
        <rFont val="Calibri"/>
        <family val="2"/>
        <scheme val="minor"/>
      </rPr>
      <t>Ort nicht eingetragen</t>
    </r>
    <r>
      <rPr>
        <sz val="11"/>
        <color theme="1"/>
        <rFont val="Calibri"/>
        <family val="2"/>
        <scheme val="minor"/>
      </rPr>
      <t>)</t>
    </r>
  </si>
  <si>
    <r>
      <t xml:space="preserve">Virgo (Jungfrau)  Gertrude </t>
    </r>
    <r>
      <rPr>
        <b/>
        <sz val="11"/>
        <color theme="1"/>
        <rFont val="Calibri"/>
        <family val="2"/>
        <scheme val="minor"/>
      </rPr>
      <t>Wernerin</t>
    </r>
  </si>
  <si>
    <r>
      <t xml:space="preserve">Gerhardus </t>
    </r>
    <r>
      <rPr>
        <b/>
        <sz val="11"/>
        <color theme="1"/>
        <rFont val="Calibri"/>
        <family val="2"/>
        <scheme val="minor"/>
      </rPr>
      <t>Sturm</t>
    </r>
  </si>
  <si>
    <r>
      <t xml:space="preserve">Virgo (Jungfrau)  Elis. </t>
    </r>
    <r>
      <rPr>
        <b/>
        <sz val="11"/>
        <color theme="1"/>
        <rFont val="Calibri"/>
        <family val="2"/>
        <scheme val="minor"/>
      </rPr>
      <t>Schafferin</t>
    </r>
    <r>
      <rPr>
        <sz val="11"/>
        <color theme="1"/>
        <rFont val="Calibri"/>
        <family val="2"/>
        <scheme val="minor"/>
      </rPr>
      <t xml:space="preserve"> ex Gernsheim</t>
    </r>
  </si>
  <si>
    <r>
      <t xml:space="preserve">Virgo (Jungfrau)  Wilhelmina </t>
    </r>
    <r>
      <rPr>
        <b/>
        <sz val="11"/>
        <color theme="1"/>
        <rFont val="Calibri"/>
        <family val="2"/>
        <scheme val="minor"/>
      </rPr>
      <t>Schirdin</t>
    </r>
    <r>
      <rPr>
        <sz val="11"/>
        <color theme="1"/>
        <rFont val="Calibri"/>
        <family val="2"/>
        <scheme val="minor"/>
      </rPr>
      <t>(?) Mogona</t>
    </r>
  </si>
  <si>
    <r>
      <t>Testes: D(ominus) Joes Rusler, Praetor primarius, Gerhardus Rus</t>
    </r>
    <r>
      <rPr>
        <u/>
        <sz val="11"/>
        <color theme="1"/>
        <rFont val="Calibri"/>
        <family val="2"/>
        <scheme val="minor"/>
      </rPr>
      <t>t</t>
    </r>
    <r>
      <rPr>
        <sz val="11"/>
        <color theme="1"/>
        <rFont val="Calibri"/>
        <family val="2"/>
        <scheme val="minor"/>
      </rPr>
      <t>ler</t>
    </r>
  </si>
  <si>
    <r>
      <t xml:space="preserve">Jacob </t>
    </r>
    <r>
      <rPr>
        <b/>
        <sz val="11"/>
        <color theme="1"/>
        <rFont val="Calibri"/>
        <family val="2"/>
        <scheme val="minor"/>
      </rPr>
      <t>Weingarth</t>
    </r>
    <r>
      <rPr>
        <sz val="11"/>
        <color theme="1"/>
        <rFont val="Calibri"/>
        <family val="2"/>
        <scheme val="minor"/>
      </rPr>
      <t>, Miles</t>
    </r>
  </si>
  <si>
    <r>
      <t xml:space="preserve">Ursula </t>
    </r>
    <r>
      <rPr>
        <b/>
        <sz val="11"/>
        <color theme="1"/>
        <rFont val="Calibri"/>
        <family val="2"/>
        <scheme val="minor"/>
      </rPr>
      <t>Münchin</t>
    </r>
  </si>
  <si>
    <r>
      <t xml:space="preserve">Adolescens (Jugendlicher)  Henricus </t>
    </r>
    <r>
      <rPr>
        <b/>
        <sz val="11"/>
        <color theme="1"/>
        <rFont val="Calibri"/>
        <family val="2"/>
        <scheme val="minor"/>
      </rPr>
      <t>Kisserling</t>
    </r>
    <r>
      <rPr>
        <sz val="11"/>
        <color theme="1"/>
        <rFont val="Calibri"/>
        <family val="2"/>
        <scheme val="minor"/>
      </rPr>
      <t xml:space="preserve"> … is</t>
    </r>
  </si>
  <si>
    <r>
      <t xml:space="preserve">Virgo (Jungfrau)  Barbara </t>
    </r>
    <r>
      <rPr>
        <b/>
        <sz val="11"/>
        <color theme="1"/>
        <rFont val="Calibri"/>
        <family val="2"/>
        <scheme val="minor"/>
      </rPr>
      <t>Franckin</t>
    </r>
    <r>
      <rPr>
        <sz val="11"/>
        <color theme="1"/>
        <rFont val="Calibri"/>
        <family val="2"/>
        <scheme val="minor"/>
      </rPr>
      <t>,</t>
    </r>
    <r>
      <rPr>
        <b/>
        <sz val="11"/>
        <color theme="1"/>
        <rFont val="Calibri"/>
        <family val="2"/>
        <scheme val="minor"/>
      </rPr>
      <t xml:space="preserve"> </t>
    </r>
    <r>
      <rPr>
        <sz val="11"/>
        <color theme="1"/>
        <rFont val="Calibri"/>
        <family val="2"/>
        <scheme val="minor"/>
      </rPr>
      <t>Oberwalluffiana</t>
    </r>
  </si>
  <si>
    <r>
      <t xml:space="preserve">Adolescens (Jugendlicher)  Melchior </t>
    </r>
    <r>
      <rPr>
        <b/>
        <sz val="11"/>
        <color theme="1"/>
        <rFont val="Calibri"/>
        <family val="2"/>
        <scheme val="minor"/>
      </rPr>
      <t>Bauli</t>
    </r>
    <r>
      <rPr>
        <sz val="11"/>
        <color theme="1"/>
        <rFont val="Calibri"/>
        <family val="2"/>
        <scheme val="minor"/>
      </rPr>
      <t xml:space="preserve"> ex Camberg</t>
    </r>
  </si>
  <si>
    <r>
      <t xml:space="preserve">Virgo (Jungfrau)  Agnes </t>
    </r>
    <r>
      <rPr>
        <b/>
        <sz val="11"/>
        <color theme="1"/>
        <rFont val="Calibri"/>
        <family val="2"/>
        <scheme val="minor"/>
      </rPr>
      <t>Müllerin</t>
    </r>
    <r>
      <rPr>
        <sz val="11"/>
        <color theme="1"/>
        <rFont val="Calibri"/>
        <family val="2"/>
        <scheme val="minor"/>
      </rPr>
      <t xml:space="preserve"> huiatis</t>
    </r>
  </si>
  <si>
    <r>
      <t xml:space="preserve">Adolescens (Jugendlicher)  Joes </t>
    </r>
    <r>
      <rPr>
        <b/>
        <sz val="11"/>
        <color theme="1"/>
        <rFont val="Calibri"/>
        <family val="2"/>
        <scheme val="minor"/>
      </rPr>
      <t>Reitz</t>
    </r>
  </si>
  <si>
    <r>
      <t xml:space="preserve">Vidua (eine Witwe)  Maria Catharina </t>
    </r>
    <r>
      <rPr>
        <b/>
        <sz val="11"/>
        <color theme="1"/>
        <rFont val="Calibri"/>
        <family val="2"/>
        <scheme val="minor"/>
      </rPr>
      <t>Schafferin</t>
    </r>
  </si>
  <si>
    <r>
      <t xml:space="preserve">Adolescens (Jugendlicher)  Joes Georgius </t>
    </r>
    <r>
      <rPr>
        <b/>
        <sz val="11"/>
        <color theme="1"/>
        <rFont val="Calibri"/>
        <family val="2"/>
        <scheme val="minor"/>
      </rPr>
      <t>Giesler</t>
    </r>
    <r>
      <rPr>
        <sz val="11"/>
        <color theme="1"/>
        <rFont val="Calibri"/>
        <family val="2"/>
        <scheme val="minor"/>
      </rPr>
      <t xml:space="preserve">, Fabriferrarius ex Gugbach </t>
    </r>
  </si>
  <si>
    <r>
      <t xml:space="preserve">Virgo (Jungfrau)  Christina </t>
    </r>
    <r>
      <rPr>
        <b/>
        <sz val="11"/>
        <color theme="1"/>
        <rFont val="Calibri"/>
        <family val="2"/>
        <scheme val="minor"/>
      </rPr>
      <t>Schafferin</t>
    </r>
    <r>
      <rPr>
        <sz val="11"/>
        <color theme="1"/>
        <rFont val="Calibri"/>
        <family val="2"/>
        <scheme val="minor"/>
      </rPr>
      <t xml:space="preserve"> huiatis</t>
    </r>
  </si>
  <si>
    <r>
      <t xml:space="preserve">Ferdinandus </t>
    </r>
    <r>
      <rPr>
        <b/>
        <sz val="11"/>
        <color theme="1"/>
        <rFont val="Calibri"/>
        <family val="2"/>
        <scheme val="minor"/>
      </rPr>
      <t>Daubern</t>
    </r>
    <r>
      <rPr>
        <sz val="11"/>
        <color theme="1"/>
        <rFont val="Calibri"/>
        <family val="2"/>
        <scheme val="minor"/>
      </rPr>
      <t>, Sutor, huiatis</t>
    </r>
  </si>
  <si>
    <r>
      <t>Virgo (Jungfrau)  Margaretha F</t>
    </r>
    <r>
      <rPr>
        <b/>
        <sz val="11"/>
        <color theme="1"/>
        <rFont val="Calibri"/>
        <family val="2"/>
        <scheme val="minor"/>
      </rPr>
      <t>ranckin</t>
    </r>
    <r>
      <rPr>
        <sz val="11"/>
        <color theme="1"/>
        <rFont val="Calibri"/>
        <family val="2"/>
        <scheme val="minor"/>
      </rPr>
      <t>, huiatis</t>
    </r>
  </si>
  <si>
    <r>
      <t xml:space="preserve">Viduus (Witwer)  Carolus </t>
    </r>
    <r>
      <rPr>
        <b/>
        <sz val="11"/>
        <color theme="1"/>
        <rFont val="Calibri"/>
        <family val="2"/>
        <scheme val="minor"/>
      </rPr>
      <t>Bicking</t>
    </r>
    <r>
      <rPr>
        <sz val="11"/>
        <color theme="1"/>
        <rFont val="Calibri"/>
        <family val="2"/>
        <scheme val="minor"/>
      </rPr>
      <t>(?)</t>
    </r>
  </si>
  <si>
    <r>
      <t xml:space="preserve">Virgo (Jungfrau)  Catharina </t>
    </r>
    <r>
      <rPr>
        <b/>
        <sz val="11"/>
        <color theme="1"/>
        <rFont val="Calibri"/>
        <family val="2"/>
        <scheme val="minor"/>
      </rPr>
      <t>Schafferin</t>
    </r>
    <r>
      <rPr>
        <sz val="11"/>
        <color theme="1"/>
        <rFont val="Calibri"/>
        <family val="2"/>
        <scheme val="minor"/>
      </rPr>
      <t>, Gernsheimensis</t>
    </r>
  </si>
  <si>
    <r>
      <t xml:space="preserve">Viduus (Witwer)  Laurentius </t>
    </r>
    <r>
      <rPr>
        <b/>
        <sz val="11"/>
        <color theme="1"/>
        <rFont val="Calibri"/>
        <family val="2"/>
        <scheme val="minor"/>
      </rPr>
      <t>Wöppel</t>
    </r>
    <r>
      <rPr>
        <sz val="11"/>
        <color theme="1"/>
        <rFont val="Calibri"/>
        <family val="2"/>
        <scheme val="minor"/>
      </rPr>
      <t>(?) ex Dittvar</t>
    </r>
  </si>
  <si>
    <r>
      <t xml:space="preserve">M(ar)grete </t>
    </r>
    <r>
      <rPr>
        <b/>
        <sz val="11"/>
        <color theme="1"/>
        <rFont val="Calibri"/>
        <family val="2"/>
        <scheme val="minor"/>
      </rPr>
      <t>Wernerin</t>
    </r>
    <r>
      <rPr>
        <sz val="11"/>
        <color theme="1"/>
        <rFont val="Calibri"/>
        <family val="2"/>
        <scheme val="minor"/>
      </rPr>
      <t xml:space="preserve"> huiatis</t>
    </r>
  </si>
  <si>
    <r>
      <t>Testes: Joes Korn et (</t>
    </r>
    <r>
      <rPr>
        <i/>
        <sz val="11"/>
        <color theme="1"/>
        <rFont val="Calibri"/>
        <family val="2"/>
        <scheme val="minor"/>
      </rPr>
      <t>kein Vorname</t>
    </r>
    <r>
      <rPr>
        <sz val="11"/>
        <color theme="1"/>
        <rFont val="Calibri"/>
        <family val="2"/>
        <scheme val="minor"/>
      </rPr>
      <t xml:space="preserve">) Feuerstein </t>
    </r>
  </si>
  <si>
    <r>
      <t xml:space="preserve">Viduus (Witwer)  Ludovicus </t>
    </r>
    <r>
      <rPr>
        <b/>
        <sz val="11"/>
        <color theme="1"/>
        <rFont val="Calibri"/>
        <family val="2"/>
        <scheme val="minor"/>
      </rPr>
      <t>Backhaus</t>
    </r>
    <r>
      <rPr>
        <sz val="11"/>
        <color theme="1"/>
        <rFont val="Calibri"/>
        <family val="2"/>
        <scheme val="minor"/>
      </rPr>
      <t xml:space="preserve"> Asperavallensis</t>
    </r>
  </si>
  <si>
    <r>
      <t xml:space="preserve">Virgo (Jungfrau)  Elisabetha Catharina </t>
    </r>
    <r>
      <rPr>
        <b/>
        <sz val="11"/>
        <color theme="1"/>
        <rFont val="Calibri"/>
        <family val="2"/>
        <scheme val="minor"/>
      </rPr>
      <t>Albusin</t>
    </r>
    <r>
      <rPr>
        <sz val="11"/>
        <color theme="1"/>
        <rFont val="Calibri"/>
        <family val="2"/>
        <scheme val="minor"/>
      </rPr>
      <t xml:space="preserve"> ex Niederliebach</t>
    </r>
  </si>
  <si>
    <r>
      <t>Testes: Willhelmus Backhaus et (</t>
    </r>
    <r>
      <rPr>
        <i/>
        <sz val="11"/>
        <color theme="1"/>
        <rFont val="Calibri"/>
        <family val="2"/>
        <scheme val="minor"/>
      </rPr>
      <t>kein Name</t>
    </r>
    <r>
      <rPr>
        <sz val="11"/>
        <color theme="1"/>
        <rFont val="Calibri"/>
        <family val="2"/>
        <scheme val="minor"/>
      </rPr>
      <t>)</t>
    </r>
  </si>
  <si>
    <r>
      <t xml:space="preserve">Adolescens (Jugendlicher)  Christophorus </t>
    </r>
    <r>
      <rPr>
        <b/>
        <sz val="11"/>
        <color theme="1"/>
        <rFont val="Calibri"/>
        <family val="2"/>
        <scheme val="minor"/>
      </rPr>
      <t>Hoffmann</t>
    </r>
  </si>
  <si>
    <r>
      <t xml:space="preserve">Virgo (Jungfrau)  Maria Catharina </t>
    </r>
    <r>
      <rPr>
        <b/>
        <sz val="11"/>
        <color theme="1"/>
        <rFont val="Calibri"/>
        <family val="2"/>
        <scheme val="minor"/>
      </rPr>
      <t>Sturmin</t>
    </r>
    <r>
      <rPr>
        <sz val="11"/>
        <color theme="1"/>
        <rFont val="Calibri"/>
        <family val="2"/>
        <scheme val="minor"/>
      </rPr>
      <t xml:space="preserve"> Asperavallenses</t>
    </r>
  </si>
  <si>
    <r>
      <t xml:space="preserve">Viduus (Witwer)  Vincentius </t>
    </r>
    <r>
      <rPr>
        <b/>
        <sz val="11"/>
        <color theme="1"/>
        <rFont val="Calibri"/>
        <family val="2"/>
        <scheme val="minor"/>
      </rPr>
      <t>Grebert</t>
    </r>
    <r>
      <rPr>
        <sz val="11"/>
        <color theme="1"/>
        <rFont val="Calibri"/>
        <family val="2"/>
        <scheme val="minor"/>
      </rPr>
      <t>, Civis huiatis</t>
    </r>
  </si>
  <si>
    <r>
      <t xml:space="preserve">Vidua (eine Witwe)  Anna Maria </t>
    </r>
    <r>
      <rPr>
        <b/>
        <sz val="11"/>
        <color theme="1"/>
        <rFont val="Calibri"/>
        <family val="2"/>
        <scheme val="minor"/>
      </rPr>
      <t>Dammin</t>
    </r>
  </si>
  <si>
    <r>
      <t xml:space="preserve">Adolescens (Jugendlicher)  Valentinus </t>
    </r>
    <r>
      <rPr>
        <b/>
        <sz val="11"/>
        <color theme="1"/>
        <rFont val="Calibri"/>
        <family val="2"/>
        <scheme val="minor"/>
      </rPr>
      <t>Ringel</t>
    </r>
    <r>
      <rPr>
        <sz val="11"/>
        <color theme="1"/>
        <rFont val="Calibri"/>
        <family val="2"/>
        <scheme val="minor"/>
      </rPr>
      <t>, Vietor</t>
    </r>
  </si>
  <si>
    <r>
      <t xml:space="preserve">Vidua (eine Witwe)  Juliana </t>
    </r>
    <r>
      <rPr>
        <b/>
        <sz val="11"/>
        <color theme="1"/>
        <rFont val="Calibri"/>
        <family val="2"/>
        <scheme val="minor"/>
      </rPr>
      <t>Münchin</t>
    </r>
  </si>
  <si>
    <r>
      <t xml:space="preserve">Adolescens (Jugendlicher)  Antonius </t>
    </r>
    <r>
      <rPr>
        <b/>
        <sz val="11"/>
        <color theme="1"/>
        <rFont val="Calibri"/>
        <family val="2"/>
        <scheme val="minor"/>
      </rPr>
      <t>Franck</t>
    </r>
    <r>
      <rPr>
        <sz val="11"/>
        <color theme="1"/>
        <rFont val="Calibri"/>
        <family val="2"/>
        <scheme val="minor"/>
      </rPr>
      <t xml:space="preserve"> Asperavallensis</t>
    </r>
  </si>
  <si>
    <r>
      <t xml:space="preserve">Virgo (Jungfrau)  Christina </t>
    </r>
    <r>
      <rPr>
        <b/>
        <sz val="11"/>
        <color theme="1"/>
        <rFont val="Calibri"/>
        <family val="2"/>
        <scheme val="minor"/>
      </rPr>
      <t>Jonasin</t>
    </r>
  </si>
  <si>
    <r>
      <t xml:space="preserve">Willhelmus </t>
    </r>
    <r>
      <rPr>
        <b/>
        <sz val="11"/>
        <color theme="1"/>
        <rFont val="Calibri"/>
        <family val="2"/>
        <scheme val="minor"/>
      </rPr>
      <t>Trunck</t>
    </r>
    <r>
      <rPr>
        <sz val="11"/>
        <color theme="1"/>
        <rFont val="Calibri"/>
        <family val="2"/>
        <scheme val="minor"/>
      </rPr>
      <t>, Adolescens (Jugendlicher)  Asperavallensis et Textor</t>
    </r>
  </si>
  <si>
    <r>
      <t xml:space="preserve">Virgo (Jungfrau)  Anna(?) Maria </t>
    </r>
    <r>
      <rPr>
        <b/>
        <sz val="11"/>
        <color theme="1"/>
        <rFont val="Calibri"/>
        <family val="2"/>
        <scheme val="minor"/>
      </rPr>
      <t>Dauberin</t>
    </r>
  </si>
  <si>
    <r>
      <t xml:space="preserve">Adolescens (Jugendlicher)  Asperavallensis Jacobus </t>
    </r>
    <r>
      <rPr>
        <b/>
        <sz val="11"/>
        <color theme="1"/>
        <rFont val="Calibri"/>
        <family val="2"/>
        <scheme val="minor"/>
      </rPr>
      <t>Scholl</t>
    </r>
  </si>
  <si>
    <r>
      <t xml:space="preserve">Virgo (Jungfrau)  Anna Catharina </t>
    </r>
    <r>
      <rPr>
        <b/>
        <sz val="11"/>
        <color theme="1"/>
        <rFont val="Calibri"/>
        <family val="2"/>
        <scheme val="minor"/>
      </rPr>
      <t xml:space="preserve">Kieserlingin </t>
    </r>
    <r>
      <rPr>
        <sz val="11"/>
        <color theme="1"/>
        <rFont val="Calibri"/>
        <family val="2"/>
        <scheme val="minor"/>
      </rPr>
      <t>Asperavallensis</t>
    </r>
  </si>
  <si>
    <r>
      <t xml:space="preserve">Adolescens (Jugendlicher)  Michael </t>
    </r>
    <r>
      <rPr>
        <b/>
        <sz val="11"/>
        <color theme="1"/>
        <rFont val="Calibri"/>
        <family val="2"/>
        <scheme val="minor"/>
      </rPr>
      <t>Heidel</t>
    </r>
    <r>
      <rPr>
        <sz val="11"/>
        <color theme="1"/>
        <rFont val="Calibri"/>
        <family val="2"/>
        <scheme val="minor"/>
      </rPr>
      <t xml:space="preserve"> M.. Blunensis(?) Textor</t>
    </r>
  </si>
  <si>
    <r>
      <t xml:space="preserve">Vidua (eine Witwe)  Anna Maria </t>
    </r>
    <r>
      <rPr>
        <b/>
        <sz val="11"/>
        <color theme="1"/>
        <rFont val="Calibri"/>
        <family val="2"/>
        <scheme val="minor"/>
      </rPr>
      <t>Kölschin</t>
    </r>
  </si>
  <si>
    <r>
      <t>Nicolaus Schraub et Nicolaus F</t>
    </r>
    <r>
      <rPr>
        <u/>
        <sz val="11"/>
        <color theme="1"/>
        <rFont val="Calibri"/>
        <family val="2"/>
        <scheme val="minor"/>
      </rPr>
      <t>el</t>
    </r>
    <r>
      <rPr>
        <sz val="11"/>
        <color theme="1"/>
        <rFont val="Calibri"/>
        <family val="2"/>
        <scheme val="minor"/>
      </rPr>
      <t>inger, Cives hui.</t>
    </r>
  </si>
  <si>
    <r>
      <t xml:space="preserve">Adolescens (Jugendlicher)  Franciscus </t>
    </r>
    <r>
      <rPr>
        <b/>
        <sz val="11"/>
        <color theme="1"/>
        <rFont val="Calibri"/>
        <family val="2"/>
        <scheme val="minor"/>
      </rPr>
      <t>Sch(?)adt</t>
    </r>
    <r>
      <rPr>
        <sz val="11"/>
        <color theme="1"/>
        <rFont val="Calibri"/>
        <family val="2"/>
        <scheme val="minor"/>
      </rPr>
      <t xml:space="preserve">, Fuldensis Famulus [ein Kellner] </t>
    </r>
  </si>
  <si>
    <r>
      <t xml:space="preserve">Christina </t>
    </r>
    <r>
      <rPr>
        <b/>
        <sz val="11"/>
        <color theme="1"/>
        <rFont val="Calibri"/>
        <family val="2"/>
        <scheme val="minor"/>
      </rPr>
      <t>Hellerin</t>
    </r>
    <r>
      <rPr>
        <sz val="11"/>
        <color theme="1"/>
        <rFont val="Calibri"/>
        <family val="2"/>
        <scheme val="minor"/>
      </rPr>
      <t>, soluta</t>
    </r>
  </si>
  <si>
    <r>
      <t xml:space="preserve">Adolescens (Jugendlicher)  Joes Wendelinus </t>
    </r>
    <r>
      <rPr>
        <b/>
        <sz val="11"/>
        <color theme="1"/>
        <rFont val="Calibri"/>
        <family val="2"/>
        <scheme val="minor"/>
      </rPr>
      <t>Haust</t>
    </r>
    <r>
      <rPr>
        <sz val="11"/>
        <color theme="1"/>
        <rFont val="Calibri"/>
        <family val="2"/>
        <scheme val="minor"/>
      </rPr>
      <t>, Fenestrarius Hattenheimensis</t>
    </r>
  </si>
  <si>
    <r>
      <t xml:space="preserve">Virgo (Jungfrau)  Margaretha </t>
    </r>
    <r>
      <rPr>
        <b/>
        <sz val="11"/>
        <color theme="1"/>
        <rFont val="Calibri"/>
        <family val="2"/>
        <scheme val="minor"/>
      </rPr>
      <t>Claudi</t>
    </r>
    <r>
      <rPr>
        <sz val="11"/>
        <color theme="1"/>
        <rFont val="Calibri"/>
        <family val="2"/>
        <scheme val="minor"/>
      </rPr>
      <t>,Östrichien.</t>
    </r>
  </si>
  <si>
    <r>
      <t xml:space="preserve">Adolescens (Jugendlicher)  Joes Georgius </t>
    </r>
    <r>
      <rPr>
        <b/>
        <sz val="11"/>
        <color theme="1"/>
        <rFont val="Calibri"/>
        <family val="2"/>
        <scheme val="minor"/>
      </rPr>
      <t>Isinger</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</si>
  <si>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Virgo (Jungfrau)  Barbara </t>
    </r>
    <r>
      <rPr>
        <b/>
        <sz val="11"/>
        <color theme="1"/>
        <rFont val="Calibri"/>
        <family val="2"/>
        <scheme val="minor"/>
      </rPr>
      <t>Schmittin</t>
    </r>
  </si>
  <si>
    <r>
      <t xml:space="preserve">Joannes </t>
    </r>
    <r>
      <rPr>
        <b/>
        <sz val="11"/>
        <color theme="1"/>
        <rFont val="Calibri"/>
        <family val="2"/>
        <scheme val="minor"/>
      </rPr>
      <t>Isinger</t>
    </r>
    <r>
      <rPr>
        <sz val="11"/>
        <color theme="1"/>
        <rFont val="Calibri"/>
        <family val="2"/>
        <scheme val="minor"/>
      </rPr>
      <t>, Viduus Asperavallensis</t>
    </r>
  </si>
  <si>
    <r>
      <t xml:space="preserve">Viduus (Witwer)  Joes Georgius </t>
    </r>
    <r>
      <rPr>
        <b/>
        <sz val="11"/>
        <color theme="1"/>
        <rFont val="Calibri"/>
        <family val="2"/>
        <scheme val="minor"/>
      </rPr>
      <t>Klein</t>
    </r>
    <r>
      <rPr>
        <sz val="11"/>
        <color theme="1"/>
        <rFont val="Calibri"/>
        <family val="2"/>
        <scheme val="minor"/>
      </rPr>
      <t xml:space="preserve">, Civis Asperavallensis, </t>
    </r>
  </si>
  <si>
    <r>
      <t xml:space="preserve">Virga Anna(?) Margaretha </t>
    </r>
    <r>
      <rPr>
        <b/>
        <sz val="11"/>
        <color theme="1"/>
        <rFont val="Calibri"/>
        <family val="2"/>
        <scheme val="minor"/>
      </rPr>
      <t>Benderin</t>
    </r>
    <r>
      <rPr>
        <sz val="11"/>
        <color theme="1"/>
        <rFont val="Calibri"/>
        <family val="2"/>
        <scheme val="minor"/>
      </rPr>
      <t>, Erbacensis</t>
    </r>
  </si>
  <si>
    <r>
      <t xml:space="preserve">Adolescens (Jugendlicher)  Martinus </t>
    </r>
    <r>
      <rPr>
        <b/>
        <sz val="11"/>
        <color theme="1"/>
        <rFont val="Calibri"/>
        <family val="2"/>
        <scheme val="minor"/>
      </rPr>
      <t>Kettenbach</t>
    </r>
    <r>
      <rPr>
        <sz val="11"/>
        <color theme="1"/>
        <rFont val="Calibri"/>
        <family val="2"/>
        <scheme val="minor"/>
      </rPr>
      <t>, Asperavallensis</t>
    </r>
  </si>
  <si>
    <r>
      <t xml:space="preserve">Virgo (Jungfrau)  Elisabetha </t>
    </r>
    <r>
      <rPr>
        <b/>
        <sz val="11"/>
        <color theme="1"/>
        <rFont val="Calibri"/>
        <family val="2"/>
        <scheme val="minor"/>
      </rPr>
      <t>Rothin</t>
    </r>
    <r>
      <rPr>
        <sz val="11"/>
        <color theme="1"/>
        <rFont val="Calibri"/>
        <family val="2"/>
        <scheme val="minor"/>
      </rPr>
      <t xml:space="preserve"> ex Frauenstein</t>
    </r>
  </si>
  <si>
    <r>
      <t xml:space="preserve">Adolescens (Jugendlicher)  Joannes </t>
    </r>
    <r>
      <rPr>
        <b/>
        <sz val="11"/>
        <color theme="1"/>
        <rFont val="Calibri"/>
        <family val="2"/>
        <scheme val="minor"/>
      </rPr>
      <t>Damm</t>
    </r>
    <r>
      <rPr>
        <sz val="11"/>
        <color theme="1"/>
        <rFont val="Calibri"/>
        <family val="2"/>
        <scheme val="minor"/>
      </rPr>
      <t>, Asperavallensis</t>
    </r>
  </si>
  <si>
    <r>
      <t xml:space="preserve">Virgo (Jungfrau)  Charlotta </t>
    </r>
    <r>
      <rPr>
        <b/>
        <sz val="11"/>
        <color theme="1"/>
        <rFont val="Calibri"/>
        <family val="2"/>
        <scheme val="minor"/>
      </rPr>
      <t>Ringelin</t>
    </r>
    <r>
      <rPr>
        <sz val="11"/>
        <color theme="1"/>
        <rFont val="Calibri"/>
        <family val="2"/>
        <scheme val="minor"/>
      </rPr>
      <t>, Asperavallensis</t>
    </r>
  </si>
  <si>
    <r>
      <t xml:space="preserve">Viduus (Witwer)  Joes </t>
    </r>
    <r>
      <rPr>
        <b/>
        <sz val="11"/>
        <color theme="1"/>
        <rFont val="Calibri"/>
        <family val="2"/>
        <scheme val="minor"/>
      </rPr>
      <t>Böhm</t>
    </r>
    <r>
      <rPr>
        <sz val="11"/>
        <color theme="1"/>
        <rFont val="Calibri"/>
        <family val="2"/>
        <scheme val="minor"/>
      </rPr>
      <t>, Civis Hattenh.</t>
    </r>
  </si>
  <si>
    <r>
      <t xml:space="preserve">Anna Catharina </t>
    </r>
    <r>
      <rPr>
        <b/>
        <sz val="11"/>
        <color theme="1"/>
        <rFont val="Calibri"/>
        <family val="2"/>
        <scheme val="minor"/>
      </rPr>
      <t>Eschbachin</t>
    </r>
    <r>
      <rPr>
        <sz val="11"/>
        <color theme="1"/>
        <rFont val="Calibri"/>
        <family val="2"/>
        <scheme val="minor"/>
      </rPr>
      <t xml:space="preserve"> Asperavallensis</t>
    </r>
  </si>
  <si>
    <r>
      <t>Hattenheimii praes(entibus) Test(ibus) (</t>
    </r>
    <r>
      <rPr>
        <i/>
        <sz val="11"/>
        <color theme="1"/>
        <rFont val="Calibri"/>
        <family val="2"/>
        <scheme val="minor"/>
      </rPr>
      <t>keine Namen</t>
    </r>
    <r>
      <rPr>
        <sz val="11"/>
        <color theme="1"/>
        <rFont val="Calibri"/>
        <family val="2"/>
        <scheme val="minor"/>
      </rPr>
      <t>)</t>
    </r>
  </si>
  <si>
    <r>
      <t xml:space="preserve">Adolescens (Jugendlicher)  Joannes </t>
    </r>
    <r>
      <rPr>
        <b/>
        <sz val="11"/>
        <color theme="1"/>
        <rFont val="Calibri"/>
        <family val="2"/>
        <scheme val="minor"/>
      </rPr>
      <t>Eschbach</t>
    </r>
    <r>
      <rPr>
        <sz val="11"/>
        <color theme="1"/>
        <rFont val="Calibri"/>
        <family val="2"/>
        <scheme val="minor"/>
      </rPr>
      <t>, Asperavallensis</t>
    </r>
  </si>
  <si>
    <r>
      <t xml:space="preserve">Virgo (Jungfrau)  M. Elisabetha </t>
    </r>
    <r>
      <rPr>
        <b/>
        <sz val="11"/>
        <color theme="1"/>
        <rFont val="Calibri"/>
        <family val="2"/>
        <scheme val="minor"/>
      </rPr>
      <t>Münchin</t>
    </r>
    <r>
      <rPr>
        <sz val="11"/>
        <color theme="1"/>
        <rFont val="Calibri"/>
        <family val="2"/>
        <scheme val="minor"/>
      </rPr>
      <t xml:space="preserve"> </t>
    </r>
  </si>
  <si>
    <r>
      <t xml:space="preserve">Adolescens (Jugendlicher)  Jacobus </t>
    </r>
    <r>
      <rPr>
        <b/>
        <sz val="11"/>
        <color theme="1"/>
        <rFont val="Calibri"/>
        <family val="2"/>
        <scheme val="minor"/>
      </rPr>
      <t>Bertus</t>
    </r>
    <r>
      <rPr>
        <sz val="11"/>
        <color theme="1"/>
        <rFont val="Calibri"/>
        <family val="2"/>
        <scheme val="minor"/>
      </rPr>
      <t>(?), Bretzenheimensis</t>
    </r>
  </si>
  <si>
    <r>
      <t xml:space="preserve">Virgo (Jungfrau)  Anna Maria </t>
    </r>
    <r>
      <rPr>
        <b/>
        <sz val="11"/>
        <color theme="1"/>
        <rFont val="Calibri"/>
        <family val="2"/>
        <scheme val="minor"/>
      </rPr>
      <t>Schäferin</t>
    </r>
    <r>
      <rPr>
        <sz val="11"/>
        <color theme="1"/>
        <rFont val="Calibri"/>
        <family val="2"/>
        <scheme val="minor"/>
      </rPr>
      <t xml:space="preserve"> </t>
    </r>
  </si>
  <si>
    <r>
      <t xml:space="preserve">Adolescens (Jugendlicher)  Nicolaus </t>
    </r>
    <r>
      <rPr>
        <b/>
        <sz val="11"/>
        <color theme="1"/>
        <rFont val="Calibri"/>
        <family val="2"/>
        <scheme val="minor"/>
      </rPr>
      <t>Schraub</t>
    </r>
    <r>
      <rPr>
        <sz val="11"/>
        <color theme="1"/>
        <rFont val="Calibri"/>
        <family val="2"/>
        <scheme val="minor"/>
      </rPr>
      <t>, Vietor Asperavallensis</t>
    </r>
  </si>
  <si>
    <r>
      <t xml:space="preserve">Anna Catharina </t>
    </r>
    <r>
      <rPr>
        <b/>
        <sz val="11"/>
        <color theme="1"/>
        <rFont val="Calibri"/>
        <family val="2"/>
        <scheme val="minor"/>
      </rPr>
      <t>Münchin</t>
    </r>
    <r>
      <rPr>
        <sz val="11"/>
        <color theme="1"/>
        <rFont val="Calibri"/>
        <family val="2"/>
        <scheme val="minor"/>
      </rPr>
      <t>, Virgo (Jungfrau)  Asperavallensis</t>
    </r>
  </si>
  <si>
    <r>
      <t xml:space="preserve">Viduus (Witwer)  Petrus </t>
    </r>
    <r>
      <rPr>
        <b/>
        <sz val="11"/>
        <color theme="1"/>
        <rFont val="Calibri"/>
        <family val="2"/>
        <scheme val="minor"/>
      </rPr>
      <t>Näglein</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Sutor </t>
    </r>
  </si>
  <si>
    <r>
      <t xml:space="preserve">Virgo (Jungfrau)  Maria </t>
    </r>
    <r>
      <rPr>
        <b/>
        <sz val="11"/>
        <color theme="1"/>
        <rFont val="Calibri"/>
        <family val="2"/>
        <scheme val="minor"/>
      </rPr>
      <t>Dauberin</t>
    </r>
  </si>
  <si>
    <r>
      <t xml:space="preserve">Viduus (Witwer)  Henricus </t>
    </r>
    <r>
      <rPr>
        <b/>
        <sz val="11"/>
        <color theme="1"/>
        <rFont val="Calibri"/>
        <family val="2"/>
        <scheme val="minor"/>
      </rPr>
      <t>Gies</t>
    </r>
  </si>
  <si>
    <r>
      <t xml:space="preserve">Virgo (Jungfrau)  Anna Maria </t>
    </r>
    <r>
      <rPr>
        <b/>
        <sz val="11"/>
        <color theme="1"/>
        <rFont val="Calibri"/>
        <family val="2"/>
        <scheme val="minor"/>
      </rPr>
      <t>Meurerin</t>
    </r>
    <r>
      <rPr>
        <sz val="11"/>
        <color theme="1"/>
        <rFont val="Calibri"/>
        <family val="2"/>
        <scheme val="minor"/>
      </rPr>
      <t>, Hallgartensis</t>
    </r>
  </si>
  <si>
    <r>
      <t xml:space="preserve">Viduus (Witwer)  Joes </t>
    </r>
    <r>
      <rPr>
        <b/>
        <sz val="11"/>
        <color theme="1"/>
        <rFont val="Calibri"/>
        <family val="2"/>
        <scheme val="minor"/>
      </rPr>
      <t>Isinger</t>
    </r>
  </si>
  <si>
    <r>
      <t xml:space="preserve">Virgo (Jungfrau)  M. Magdalena </t>
    </r>
    <r>
      <rPr>
        <b/>
        <sz val="11"/>
        <color theme="1"/>
        <rFont val="Calibri"/>
        <family val="2"/>
        <scheme val="minor"/>
      </rPr>
      <t>Hermannin</t>
    </r>
    <r>
      <rPr>
        <sz val="11"/>
        <color theme="1"/>
        <rFont val="Calibri"/>
        <family val="2"/>
        <scheme val="minor"/>
      </rPr>
      <t>(?), Altavillana</t>
    </r>
  </si>
  <si>
    <r>
      <t xml:space="preserve">Joes Henricus </t>
    </r>
    <r>
      <rPr>
        <b/>
        <sz val="11"/>
        <color theme="1"/>
        <rFont val="Calibri"/>
        <family val="2"/>
        <scheme val="minor"/>
      </rPr>
      <t>Schwartz</t>
    </r>
    <r>
      <rPr>
        <sz val="11"/>
        <color theme="1"/>
        <rFont val="Calibri"/>
        <family val="2"/>
        <scheme val="minor"/>
      </rPr>
      <t>, Adolescens (Jugendlicher)  Bleidenstadiensis</t>
    </r>
  </si>
  <si>
    <r>
      <t xml:space="preserve">Virgo (Jungfrau)  M. Catharina </t>
    </r>
    <r>
      <rPr>
        <b/>
        <sz val="11"/>
        <color theme="1"/>
        <rFont val="Calibri"/>
        <family val="2"/>
        <scheme val="minor"/>
      </rPr>
      <t xml:space="preserve">Backhausin </t>
    </r>
    <r>
      <rPr>
        <sz val="11"/>
        <color theme="1"/>
        <rFont val="Calibri"/>
        <family val="2"/>
        <scheme val="minor"/>
      </rPr>
      <t>Asperavallanis</t>
    </r>
  </si>
  <si>
    <r>
      <t xml:space="preserve">Viduus (Witwer)  Matheus </t>
    </r>
    <r>
      <rPr>
        <b/>
        <sz val="11"/>
        <color theme="1"/>
        <rFont val="Calibri"/>
        <family val="2"/>
        <scheme val="minor"/>
      </rPr>
      <t>Trebau</t>
    </r>
    <r>
      <rPr>
        <sz val="11"/>
        <color theme="1"/>
        <rFont val="Calibri"/>
        <family val="2"/>
        <scheme val="minor"/>
      </rPr>
      <t>, Civis et Scriniarius</t>
    </r>
  </si>
  <si>
    <r>
      <t xml:space="preserve">Virgo (Jungfrau)  Rosina </t>
    </r>
    <r>
      <rPr>
        <b/>
        <sz val="11"/>
        <color theme="1"/>
        <rFont val="Calibri"/>
        <family val="2"/>
        <scheme val="minor"/>
      </rPr>
      <t>Kisterin</t>
    </r>
  </si>
  <si>
    <r>
      <t xml:space="preserve">Adolescens (Jugendlicher)  Henricus </t>
    </r>
    <r>
      <rPr>
        <b/>
        <sz val="11"/>
        <color theme="1"/>
        <rFont val="Calibri"/>
        <family val="2"/>
        <scheme val="minor"/>
      </rPr>
      <t>Reitz</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</si>
  <si>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Virgo (Jungfrau)  Amalia </t>
    </r>
    <r>
      <rPr>
        <b/>
        <sz val="11"/>
        <color theme="1"/>
        <rFont val="Calibri"/>
        <family val="2"/>
        <scheme val="minor"/>
      </rPr>
      <t>Ernstin</t>
    </r>
    <r>
      <rPr>
        <sz val="11"/>
        <color theme="1"/>
        <rFont val="Calibri"/>
        <family val="2"/>
        <scheme val="minor"/>
      </rPr>
      <t xml:space="preserve"> Asperavall.</t>
    </r>
  </si>
  <si>
    <r>
      <t xml:space="preserve">Adolescens (Jugendlicher)  Conradus </t>
    </r>
    <r>
      <rPr>
        <b/>
        <sz val="11"/>
        <color theme="1"/>
        <rFont val="Calibri"/>
        <family val="2"/>
        <scheme val="minor"/>
      </rPr>
      <t>Kister</t>
    </r>
  </si>
  <si>
    <r>
      <t xml:space="preserve">Virgo (Jungfrau)  Agnes </t>
    </r>
    <r>
      <rPr>
        <b/>
        <sz val="11"/>
        <color theme="1"/>
        <rFont val="Calibri"/>
        <family val="2"/>
        <scheme val="minor"/>
      </rPr>
      <t>Anckermüllerin</t>
    </r>
    <r>
      <rPr>
        <sz val="11"/>
        <color theme="1"/>
        <rFont val="Calibri"/>
        <family val="2"/>
        <scheme val="minor"/>
      </rPr>
      <t xml:space="preserve"> Castellensis</t>
    </r>
  </si>
  <si>
    <r>
      <t xml:space="preserve">Adolescens (Jugendlicher)  Joes Wernerus </t>
    </r>
    <r>
      <rPr>
        <b/>
        <sz val="11"/>
        <color theme="1"/>
        <rFont val="Calibri"/>
        <family val="2"/>
        <scheme val="minor"/>
      </rPr>
      <t>Lauer</t>
    </r>
    <r>
      <rPr>
        <sz val="11"/>
        <color theme="1"/>
        <rFont val="Calibri"/>
        <family val="2"/>
        <scheme val="minor"/>
      </rPr>
      <t xml:space="preserve"> de S. Goar</t>
    </r>
  </si>
  <si>
    <r>
      <t xml:space="preserve">Virgo (Jungfrau)  Anna Maria </t>
    </r>
    <r>
      <rPr>
        <b/>
        <sz val="11"/>
        <color theme="1"/>
        <rFont val="Calibri"/>
        <family val="2"/>
        <scheme val="minor"/>
      </rPr>
      <t>Münchin</t>
    </r>
    <r>
      <rPr>
        <sz val="11"/>
        <color theme="1"/>
        <rFont val="Calibri"/>
        <family val="2"/>
        <scheme val="minor"/>
      </rPr>
      <t xml:space="preserve"> von(?) der Mühle</t>
    </r>
  </si>
  <si>
    <r>
      <t xml:space="preserve">Viduus (Witwer)  Valentinus </t>
    </r>
    <r>
      <rPr>
        <b/>
        <sz val="11"/>
        <color theme="1"/>
        <rFont val="Calibri"/>
        <family val="2"/>
        <scheme val="minor"/>
      </rPr>
      <t>Ringel</t>
    </r>
  </si>
  <si>
    <r>
      <t xml:space="preserve">Virgo (Jungfrau)  Gertrudis </t>
    </r>
    <r>
      <rPr>
        <b/>
        <sz val="11"/>
        <color theme="1"/>
        <rFont val="Calibri"/>
        <family val="2"/>
        <scheme val="minor"/>
      </rPr>
      <t>Schäfferin</t>
    </r>
    <r>
      <rPr>
        <sz val="11"/>
        <color theme="1"/>
        <rFont val="Calibri"/>
        <family val="2"/>
        <scheme val="minor"/>
      </rPr>
      <t xml:space="preserve"> Asperavallensis</t>
    </r>
  </si>
  <si>
    <r>
      <t xml:space="preserve">Petrus </t>
    </r>
    <r>
      <rPr>
        <b/>
        <sz val="11"/>
        <color theme="1"/>
        <rFont val="Calibri"/>
        <family val="2"/>
        <scheme val="minor"/>
      </rPr>
      <t>Damm</t>
    </r>
    <r>
      <rPr>
        <sz val="11"/>
        <color theme="1"/>
        <rFont val="Calibri"/>
        <family val="2"/>
        <scheme val="minor"/>
      </rPr>
      <t>, Adolescens Asperavallav.</t>
    </r>
  </si>
  <si>
    <r>
      <t xml:space="preserve">Virgo (Jungfrau)  Rosina </t>
    </r>
    <r>
      <rPr>
        <b/>
        <sz val="11"/>
        <color theme="1"/>
        <rFont val="Calibri"/>
        <family val="2"/>
        <scheme val="minor"/>
      </rPr>
      <t xml:space="preserve">Schneiderin, </t>
    </r>
    <r>
      <rPr>
        <sz val="11"/>
        <color theme="1"/>
        <rFont val="Calibri"/>
        <family val="2"/>
        <scheme val="minor"/>
      </rPr>
      <t>Neovillana</t>
    </r>
  </si>
  <si>
    <r>
      <t>Testes: D(ominus) Joes Rustler Praetor, et D(ominus) Joes Benedictus Siegfried, Telo</t>
    </r>
    <r>
      <rPr>
        <u/>
        <sz val="11"/>
        <color theme="1"/>
        <rFont val="Calibri"/>
        <family val="2"/>
        <scheme val="minor"/>
      </rPr>
      <t>na</t>
    </r>
    <r>
      <rPr>
        <sz val="11"/>
        <color theme="1"/>
        <rFont val="Calibri"/>
        <family val="2"/>
        <scheme val="minor"/>
      </rPr>
      <t>rius</t>
    </r>
  </si>
  <si>
    <r>
      <t xml:space="preserve">Adolescens (Jugendlicher)  Joes </t>
    </r>
    <r>
      <rPr>
        <b/>
        <sz val="11"/>
        <color theme="1"/>
        <rFont val="Calibri"/>
        <family val="2"/>
        <scheme val="minor"/>
      </rPr>
      <t>Münch</t>
    </r>
    <r>
      <rPr>
        <sz val="11"/>
        <color theme="1"/>
        <rFont val="Calibri"/>
        <family val="2"/>
        <scheme val="minor"/>
      </rPr>
      <t>, Molit</t>
    </r>
    <r>
      <rPr>
        <u/>
        <sz val="11"/>
        <color theme="1"/>
        <rFont val="Calibri"/>
        <family val="2"/>
        <scheme val="minor"/>
      </rPr>
      <t>a</t>
    </r>
  </si>
  <si>
    <r>
      <t xml:space="preserve">Virgo (Jungfrau)  M. Catharina </t>
    </r>
    <r>
      <rPr>
        <b/>
        <sz val="11"/>
        <color theme="1"/>
        <rFont val="Calibri"/>
        <family val="2"/>
        <scheme val="minor"/>
      </rPr>
      <t>Barthin</t>
    </r>
    <r>
      <rPr>
        <sz val="11"/>
        <color theme="1"/>
        <rFont val="Calibri"/>
        <family val="2"/>
        <scheme val="minor"/>
      </rPr>
      <t>, Hallgartensis</t>
    </r>
  </si>
  <si>
    <r>
      <t xml:space="preserve">Adolescens (Jugendlicher)  Gabriel </t>
    </r>
    <r>
      <rPr>
        <b/>
        <sz val="11"/>
        <color theme="1"/>
        <rFont val="Calibri"/>
        <family val="2"/>
        <scheme val="minor"/>
      </rPr>
      <t>Levart</t>
    </r>
    <r>
      <rPr>
        <sz val="11"/>
        <color theme="1"/>
        <rFont val="Calibri"/>
        <family val="2"/>
        <scheme val="minor"/>
      </rPr>
      <t>, Wambacentis</t>
    </r>
  </si>
  <si>
    <r>
      <t xml:space="preserve">Virgo (Jungfrau)  Maria Elisabetha </t>
    </r>
    <r>
      <rPr>
        <b/>
        <sz val="11"/>
        <color theme="1"/>
        <rFont val="Calibri"/>
        <family val="2"/>
        <scheme val="minor"/>
      </rPr>
      <t>..ichtin</t>
    </r>
  </si>
  <si>
    <r>
      <t xml:space="preserve">Joes Josephus </t>
    </r>
    <r>
      <rPr>
        <b/>
        <sz val="11"/>
        <color theme="1"/>
        <rFont val="Calibri"/>
        <family val="2"/>
        <scheme val="minor"/>
      </rPr>
      <t>Bachers</t>
    </r>
    <r>
      <rPr>
        <sz val="11"/>
        <color theme="1"/>
        <rFont val="Calibri"/>
        <family val="2"/>
        <scheme val="minor"/>
      </rPr>
      <t>, Altavillanus</t>
    </r>
  </si>
  <si>
    <r>
      <t xml:space="preserve">Virgo (Jungfrau)  Catharina Gertrudis </t>
    </r>
    <r>
      <rPr>
        <b/>
        <sz val="11"/>
        <color theme="1"/>
        <rFont val="Calibri"/>
        <family val="2"/>
        <scheme val="minor"/>
      </rPr>
      <t>Wagnerin</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</si>
  <si>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Adolescens (Jugendlicher)  Jacobus </t>
    </r>
    <r>
      <rPr>
        <b/>
        <sz val="11"/>
        <color theme="1"/>
        <rFont val="Calibri"/>
        <family val="2"/>
        <scheme val="minor"/>
      </rPr>
      <t>Liebeler</t>
    </r>
    <r>
      <rPr>
        <sz val="11"/>
        <color theme="1"/>
        <rFont val="Calibri"/>
        <family val="2"/>
        <scheme val="minor"/>
      </rPr>
      <t>, Mogonus</t>
    </r>
  </si>
  <si>
    <r>
      <t xml:space="preserve">Virgo (Jungfrau)  Anna Maria </t>
    </r>
    <r>
      <rPr>
        <b/>
        <sz val="11"/>
        <color theme="1"/>
        <rFont val="Calibri"/>
        <family val="2"/>
        <scheme val="minor"/>
      </rPr>
      <t>Schraubin</t>
    </r>
    <r>
      <rPr>
        <sz val="11"/>
        <color theme="1"/>
        <rFont val="Calibri"/>
        <family val="2"/>
        <scheme val="minor"/>
      </rPr>
      <t xml:space="preserve">, </t>
    </r>
  </si>
  <si>
    <r>
      <t xml:space="preserve">Adolescens (Jugendlicher)  Joes </t>
    </r>
    <r>
      <rPr>
        <b/>
        <sz val="11"/>
        <color theme="1"/>
        <rFont val="Calibri"/>
        <family val="2"/>
        <scheme val="minor"/>
      </rPr>
      <t>Fleschner</t>
    </r>
    <r>
      <rPr>
        <sz val="11"/>
        <color theme="1"/>
        <rFont val="Calibri"/>
        <family val="2"/>
        <scheme val="minor"/>
      </rPr>
      <t>, Altavillanus</t>
    </r>
  </si>
  <si>
    <r>
      <t xml:space="preserve">Virgo (Jungfrau)  Anna Maria </t>
    </r>
    <r>
      <rPr>
        <b/>
        <sz val="11"/>
        <color theme="1"/>
        <rFont val="Calibri"/>
        <family val="2"/>
        <scheme val="minor"/>
      </rPr>
      <t>Stadlerin</t>
    </r>
    <r>
      <rPr>
        <sz val="11"/>
        <color theme="1"/>
        <rFont val="Calibri"/>
        <family val="2"/>
        <scheme val="minor"/>
      </rPr>
      <t>, Asperavallensis</t>
    </r>
  </si>
  <si>
    <r>
      <t xml:space="preserve">Adolescens (Jugendlicher)  Joannes </t>
    </r>
    <r>
      <rPr>
        <b/>
        <sz val="11"/>
        <color theme="1"/>
        <rFont val="Calibri"/>
        <family val="2"/>
        <scheme val="minor"/>
      </rPr>
      <t>Hoffman</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</si>
  <si>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Virgo (Jungfrau)  Margaretha </t>
    </r>
    <r>
      <rPr>
        <b/>
        <sz val="11"/>
        <color theme="1"/>
        <rFont val="Calibri"/>
        <family val="2"/>
        <scheme val="minor"/>
      </rPr>
      <t>Schäferin</t>
    </r>
    <r>
      <rPr>
        <sz val="11"/>
        <color theme="1"/>
        <rFont val="Calibri"/>
        <family val="2"/>
        <scheme val="minor"/>
      </rPr>
      <t xml:space="preserve"> </t>
    </r>
  </si>
  <si>
    <r>
      <t xml:space="preserve">Adolescens (Jugendlicher)  Joannes </t>
    </r>
    <r>
      <rPr>
        <b/>
        <sz val="11"/>
        <color theme="1"/>
        <rFont val="Calibri"/>
        <family val="2"/>
        <scheme val="minor"/>
      </rPr>
      <t>Barth</t>
    </r>
    <r>
      <rPr>
        <sz val="11"/>
        <color theme="1"/>
        <rFont val="Calibri"/>
        <family val="2"/>
        <scheme val="minor"/>
      </rPr>
      <t>, Civis ac Vietor hui.</t>
    </r>
  </si>
  <si>
    <r>
      <t xml:space="preserve">Virgo (Jungfrau)  M. Margaretha </t>
    </r>
    <r>
      <rPr>
        <b/>
        <sz val="11"/>
        <color theme="1"/>
        <rFont val="Calibri"/>
        <family val="2"/>
        <scheme val="minor"/>
      </rPr>
      <t>Oppermannin</t>
    </r>
    <r>
      <rPr>
        <sz val="11"/>
        <color theme="1"/>
        <rFont val="Calibri"/>
        <family val="2"/>
        <scheme val="minor"/>
      </rPr>
      <t>, ambo Asperavallenses</t>
    </r>
  </si>
  <si>
    <r>
      <t xml:space="preserve">Adolescens (Jugendlicher)  Jacobus </t>
    </r>
    <r>
      <rPr>
        <b/>
        <sz val="11"/>
        <color theme="1"/>
        <rFont val="Calibri"/>
        <family val="2"/>
        <scheme val="minor"/>
      </rPr>
      <t>Werner</t>
    </r>
    <r>
      <rPr>
        <sz val="11"/>
        <color theme="1"/>
        <rFont val="Calibri"/>
        <family val="2"/>
        <scheme val="minor"/>
      </rPr>
      <t>, Mogonus</t>
    </r>
  </si>
  <si>
    <r>
      <t xml:space="preserve">Vidua (eine Witwe)  Anna Maria </t>
    </r>
    <r>
      <rPr>
        <b/>
        <sz val="11"/>
        <color theme="1"/>
        <rFont val="Calibri"/>
        <family val="2"/>
        <scheme val="minor"/>
      </rPr>
      <t>Fehlingerin</t>
    </r>
  </si>
  <si>
    <r>
      <t>Testes: Christophorus Hoffma</t>
    </r>
    <r>
      <rPr>
        <u/>
        <sz val="11"/>
        <color theme="1"/>
        <rFont val="Calibri"/>
        <family val="2"/>
        <scheme val="minor"/>
      </rPr>
      <t>n</t>
    </r>
    <r>
      <rPr>
        <sz val="11"/>
        <color theme="1"/>
        <rFont val="Calibri"/>
        <family val="2"/>
        <scheme val="minor"/>
      </rPr>
      <t xml:space="preserve"> et Joes Hoffma</t>
    </r>
    <r>
      <rPr>
        <u/>
        <sz val="11"/>
        <color theme="1"/>
        <rFont val="Calibri"/>
        <family val="2"/>
        <scheme val="minor"/>
      </rPr>
      <t>nn</t>
    </r>
  </si>
  <si>
    <r>
      <t xml:space="preserve">Adolescens (Jugendlicher)  Nicolaus </t>
    </r>
    <r>
      <rPr>
        <b/>
        <sz val="11"/>
        <color theme="1"/>
        <rFont val="Calibri"/>
        <family val="2"/>
        <scheme val="minor"/>
      </rPr>
      <t>Reitz</t>
    </r>
    <r>
      <rPr>
        <sz val="11"/>
        <color theme="1"/>
        <rFont val="Calibri"/>
        <family val="2"/>
        <scheme val="minor"/>
      </rPr>
      <t>, Frauensteinensis</t>
    </r>
  </si>
  <si>
    <r>
      <t xml:space="preserve">Virgo (Jungfrau)  Elisabetha </t>
    </r>
    <r>
      <rPr>
        <b/>
        <sz val="11"/>
        <color theme="1"/>
        <rFont val="Calibri"/>
        <family val="2"/>
        <scheme val="minor"/>
      </rPr>
      <t>Kappensteinin</t>
    </r>
    <r>
      <rPr>
        <sz val="11"/>
        <color theme="1"/>
        <rFont val="Calibri"/>
        <family val="2"/>
        <scheme val="minor"/>
      </rPr>
      <t xml:space="preserve"> </t>
    </r>
  </si>
  <si>
    <r>
      <t xml:space="preserve">Adolescens (Jugendlicher)  Leonardus </t>
    </r>
    <r>
      <rPr>
        <b/>
        <sz val="11"/>
        <color theme="1"/>
        <rFont val="Calibri"/>
        <family val="2"/>
        <scheme val="minor"/>
      </rPr>
      <t>Standhaft</t>
    </r>
    <r>
      <rPr>
        <sz val="11"/>
        <color theme="1"/>
        <rFont val="Calibri"/>
        <family val="2"/>
        <scheme val="minor"/>
      </rPr>
      <t>, Sutor Asperavallensis</t>
    </r>
  </si>
  <si>
    <r>
      <t xml:space="preserve">Virgo (Jungfrau)  Maria Anna </t>
    </r>
    <r>
      <rPr>
        <b/>
        <sz val="11"/>
        <color theme="1"/>
        <rFont val="Calibri"/>
        <family val="2"/>
        <scheme val="minor"/>
      </rPr>
      <t>Eschbachin</t>
    </r>
    <r>
      <rPr>
        <sz val="11"/>
        <color theme="1"/>
        <rFont val="Calibri"/>
        <family val="2"/>
        <scheme val="minor"/>
      </rPr>
      <t>, Asperavallensis</t>
    </r>
  </si>
  <si>
    <r>
      <t xml:space="preserve">Adolescens (Jugendlicher)  Joannes </t>
    </r>
    <r>
      <rPr>
        <b/>
        <sz val="11"/>
        <color theme="1"/>
        <rFont val="Calibri"/>
        <family val="2"/>
        <scheme val="minor"/>
      </rPr>
      <t>Werner</t>
    </r>
    <r>
      <rPr>
        <sz val="11"/>
        <color theme="1"/>
        <rFont val="Calibri"/>
        <family val="2"/>
        <scheme val="minor"/>
      </rPr>
      <t>, Schlangenbadensis</t>
    </r>
  </si>
  <si>
    <r>
      <t xml:space="preserve">Virgo (Jungfrau)  Anna Margaretha </t>
    </r>
    <r>
      <rPr>
        <b/>
        <sz val="11"/>
        <color theme="1"/>
        <rFont val="Calibri"/>
        <family val="2"/>
        <scheme val="minor"/>
      </rPr>
      <t xml:space="preserve">Friesenhahn in </t>
    </r>
    <r>
      <rPr>
        <sz val="11"/>
        <color theme="1"/>
        <rFont val="Calibri"/>
        <family val="2"/>
        <scheme val="minor"/>
      </rPr>
      <t>ex Lauffenselden</t>
    </r>
  </si>
  <si>
    <r>
      <t>quibus prius Dispensatum fuit in 3</t>
    </r>
    <r>
      <rPr>
        <vertAlign val="superscript"/>
        <sz val="11"/>
        <color theme="1"/>
        <rFont val="Calibri"/>
        <family val="2"/>
        <scheme val="minor"/>
      </rPr>
      <t>tio</t>
    </r>
    <r>
      <rPr>
        <sz val="11"/>
        <color theme="1"/>
        <rFont val="Calibri"/>
        <family val="2"/>
        <scheme val="minor"/>
      </rPr>
      <t xml:space="preserve"> Consanguinitatis Gradu</t>
    </r>
  </si>
  <si>
    <r>
      <t>Testes: D(ominus) Joes Benedictus Siegfried, Telo</t>
    </r>
    <r>
      <rPr>
        <u/>
        <sz val="11"/>
        <color theme="1"/>
        <rFont val="Calibri"/>
        <family val="2"/>
        <scheme val="minor"/>
      </rPr>
      <t>na</t>
    </r>
    <r>
      <rPr>
        <sz val="11"/>
        <color theme="1"/>
        <rFont val="Calibri"/>
        <family val="2"/>
        <scheme val="minor"/>
      </rPr>
      <t>rius, ac Joannes Adamus Oppermann, Adituus hui.</t>
    </r>
  </si>
  <si>
    <r>
      <t xml:space="preserve">Viduus (Witwer)  Aegidius </t>
    </r>
    <r>
      <rPr>
        <b/>
        <sz val="11"/>
        <color theme="1"/>
        <rFont val="Calibri"/>
        <family val="2"/>
        <scheme val="minor"/>
      </rPr>
      <t>Schäfer</t>
    </r>
  </si>
  <si>
    <r>
      <t xml:space="preserve">Virgo (Jungfrau)  Anna Margaretha </t>
    </r>
    <r>
      <rPr>
        <b/>
        <sz val="11"/>
        <color theme="1"/>
        <rFont val="Calibri"/>
        <family val="2"/>
        <scheme val="minor"/>
      </rPr>
      <t>Milchin</t>
    </r>
  </si>
  <si>
    <r>
      <t xml:space="preserve">Virgo (Jungfrau)  M. Eulalia </t>
    </r>
    <r>
      <rPr>
        <b/>
        <sz val="11"/>
        <color theme="1"/>
        <rFont val="Calibri"/>
        <family val="2"/>
        <scheme val="minor"/>
      </rPr>
      <t>Kornin</t>
    </r>
    <r>
      <rPr>
        <sz val="11"/>
        <color theme="1"/>
        <rFont val="Calibri"/>
        <family val="2"/>
        <scheme val="minor"/>
      </rPr>
      <t xml:space="preserve">, Incola [Bewohner] </t>
    </r>
    <r>
      <rPr>
        <u/>
        <sz val="11"/>
        <color theme="1"/>
        <rFont val="Calibri"/>
        <family val="2"/>
        <scheme val="minor"/>
      </rPr>
      <t>e</t>
    </r>
    <r>
      <rPr>
        <sz val="11"/>
        <color theme="1"/>
        <rFont val="Calibri"/>
        <family val="2"/>
        <scheme val="minor"/>
      </rPr>
      <t xml:space="preserve"> Asperavallenses</t>
    </r>
  </si>
  <si>
    <r>
      <t xml:space="preserve">Adolescens (Jugendlicher)  Nicolaus </t>
    </r>
    <r>
      <rPr>
        <b/>
        <sz val="11"/>
        <color theme="1"/>
        <rFont val="Calibri"/>
        <family val="2"/>
        <scheme val="minor"/>
      </rPr>
      <t>Kronenberger</t>
    </r>
    <r>
      <rPr>
        <sz val="11"/>
        <color theme="1"/>
        <rFont val="Calibri"/>
        <family val="2"/>
        <scheme val="minor"/>
      </rPr>
      <t>, Asperavallensis</t>
    </r>
  </si>
  <si>
    <r>
      <t xml:space="preserve">Virgo (Jungfrau)  Margaretha </t>
    </r>
    <r>
      <rPr>
        <b/>
        <sz val="11"/>
        <color theme="1"/>
        <rFont val="Calibri"/>
        <family val="2"/>
        <scheme val="minor"/>
      </rPr>
      <t>Herrbornin</t>
    </r>
    <r>
      <rPr>
        <sz val="11"/>
        <color theme="1"/>
        <rFont val="Calibri"/>
        <family val="2"/>
        <scheme val="minor"/>
      </rPr>
      <t>, Walluffiana</t>
    </r>
  </si>
  <si>
    <r>
      <t xml:space="preserve">Adolescens (Jugendlicher)  Bartholomaeus </t>
    </r>
    <r>
      <rPr>
        <b/>
        <sz val="11"/>
        <color theme="1"/>
        <rFont val="Calibri"/>
        <family val="2"/>
        <scheme val="minor"/>
      </rPr>
      <t>Eser</t>
    </r>
    <r>
      <rPr>
        <sz val="11"/>
        <color theme="1"/>
        <rFont val="Calibri"/>
        <family val="2"/>
        <scheme val="minor"/>
      </rPr>
      <t>, Neovillanus</t>
    </r>
  </si>
  <si>
    <r>
      <t xml:space="preserve">Virgo (Jungfrau)  Anna Maria </t>
    </r>
    <r>
      <rPr>
        <b/>
        <sz val="11"/>
        <color theme="1"/>
        <rFont val="Calibri"/>
        <family val="2"/>
        <scheme val="minor"/>
      </rPr>
      <t>Schwarzin</t>
    </r>
    <r>
      <rPr>
        <sz val="11"/>
        <color theme="1"/>
        <rFont val="Calibri"/>
        <family val="2"/>
        <scheme val="minor"/>
      </rPr>
      <t>, Asperavallensis</t>
    </r>
  </si>
  <si>
    <r>
      <t xml:space="preserve">Adolescens (Jugendlicher)  Antonius </t>
    </r>
    <r>
      <rPr>
        <b/>
        <sz val="11"/>
        <color theme="1"/>
        <rFont val="Calibri"/>
        <family val="2"/>
        <scheme val="minor"/>
      </rPr>
      <t>Krechel</t>
    </r>
    <r>
      <rPr>
        <sz val="11"/>
        <color theme="1"/>
        <rFont val="Calibri"/>
        <family val="2"/>
        <scheme val="minor"/>
      </rPr>
      <t>, Neovillanus</t>
    </r>
  </si>
  <si>
    <r>
      <t xml:space="preserve">Virgo (Jungfrau)  Gertrudis </t>
    </r>
    <r>
      <rPr>
        <b/>
        <sz val="11"/>
        <color theme="1"/>
        <rFont val="Calibri"/>
        <family val="2"/>
        <scheme val="minor"/>
      </rPr>
      <t>Schraubin</t>
    </r>
    <r>
      <rPr>
        <sz val="11"/>
        <color theme="1"/>
        <rFont val="Calibri"/>
        <family val="2"/>
        <scheme val="minor"/>
      </rPr>
      <t>, Asperavallensis</t>
    </r>
  </si>
  <si>
    <r>
      <t>Testes: D(ominus) Tillmannus Fe</t>
    </r>
    <r>
      <rPr>
        <u/>
        <sz val="11"/>
        <color theme="1"/>
        <rFont val="Calibri"/>
        <family val="2"/>
        <scheme val="minor"/>
      </rPr>
      <t>i</t>
    </r>
    <r>
      <rPr>
        <sz val="11"/>
        <color theme="1"/>
        <rFont val="Calibri"/>
        <family val="2"/>
        <scheme val="minor"/>
      </rPr>
      <t>erstein, Scabinus huj., et Joannes Wagner, Civis huj.</t>
    </r>
  </si>
  <si>
    <r>
      <t xml:space="preserve">Adolescens (Jugendlicher)  Franciscus </t>
    </r>
    <r>
      <rPr>
        <b/>
        <sz val="11"/>
        <color theme="1"/>
        <rFont val="Calibri"/>
        <family val="2"/>
        <scheme val="minor"/>
      </rPr>
      <t>Rath</t>
    </r>
    <r>
      <rPr>
        <sz val="11"/>
        <color theme="1"/>
        <rFont val="Calibri"/>
        <family val="2"/>
        <scheme val="minor"/>
      </rPr>
      <t xml:space="preserve"> ex Kelz</t>
    </r>
  </si>
  <si>
    <r>
      <t xml:space="preserve">Virgo (Jungfrau)  Maria Dorothea </t>
    </r>
    <r>
      <rPr>
        <b/>
        <sz val="11"/>
        <color theme="1"/>
        <rFont val="Calibri"/>
        <family val="2"/>
        <scheme val="minor"/>
      </rPr>
      <t>Weigandin</t>
    </r>
    <r>
      <rPr>
        <sz val="11"/>
        <color theme="1"/>
        <rFont val="Calibri"/>
        <family val="2"/>
        <scheme val="minor"/>
      </rPr>
      <t xml:space="preserve"> ex Parochia Asperavallensi</t>
    </r>
  </si>
  <si>
    <r>
      <t xml:space="preserve">Adolescens (Jugendlicher)  Joannes </t>
    </r>
    <r>
      <rPr>
        <b/>
        <sz val="11"/>
        <color theme="1"/>
        <rFont val="Calibri"/>
        <family val="2"/>
        <scheme val="minor"/>
      </rPr>
      <t>Bertes</t>
    </r>
    <r>
      <rPr>
        <sz val="11"/>
        <color theme="1"/>
        <rFont val="Calibri"/>
        <family val="2"/>
        <scheme val="minor"/>
      </rPr>
      <t xml:space="preserve"> ex Bretzenheim ad Navum</t>
    </r>
  </si>
  <si>
    <r>
      <t xml:space="preserve">Catharina </t>
    </r>
    <r>
      <rPr>
        <b/>
        <sz val="11"/>
        <color theme="1"/>
        <rFont val="Calibri"/>
        <family val="2"/>
        <scheme val="minor"/>
      </rPr>
      <t>Thomasin</t>
    </r>
    <r>
      <rPr>
        <sz val="11"/>
        <color theme="1"/>
        <rFont val="Calibri"/>
        <family val="2"/>
        <scheme val="minor"/>
      </rPr>
      <t>, soluta, ad Parochiam Nastättianam ex Buug Filiali nominatae Parochiae spectans</t>
    </r>
  </si>
  <si>
    <r>
      <t>Testes: Adamus O</t>
    </r>
    <r>
      <rPr>
        <u/>
        <sz val="11"/>
        <color theme="1"/>
        <rFont val="Calibri"/>
        <family val="2"/>
        <scheme val="minor"/>
      </rPr>
      <t>p</t>
    </r>
    <r>
      <rPr>
        <sz val="11"/>
        <color theme="1"/>
        <rFont val="Calibri"/>
        <family val="2"/>
        <scheme val="minor"/>
      </rPr>
      <t>ermann Adituus huj., et Joannes Eschbach, Civis huj.</t>
    </r>
  </si>
  <si>
    <r>
      <t xml:space="preserve">Viduus (Witwer)  Conradus </t>
    </r>
    <r>
      <rPr>
        <b/>
        <sz val="11"/>
        <color theme="1"/>
        <rFont val="Calibri"/>
        <family val="2"/>
        <scheme val="minor"/>
      </rPr>
      <t>Kister</t>
    </r>
    <r>
      <rPr>
        <sz val="11"/>
        <color theme="1"/>
        <rFont val="Calibri"/>
        <family val="2"/>
        <scheme val="minor"/>
      </rPr>
      <t>, Civis huj.</t>
    </r>
  </si>
  <si>
    <r>
      <t xml:space="preserve">Virgo (Jungfrau)  Gertrudis </t>
    </r>
    <r>
      <rPr>
        <b/>
        <sz val="11"/>
        <color theme="1"/>
        <rFont val="Calibri"/>
        <family val="2"/>
        <scheme val="minor"/>
      </rPr>
      <t>Schraubin</t>
    </r>
    <r>
      <rPr>
        <sz val="11"/>
        <color theme="1"/>
        <rFont val="Calibri"/>
        <family val="2"/>
        <scheme val="minor"/>
      </rPr>
      <t>, Aspeeravallensis</t>
    </r>
  </si>
  <si>
    <r>
      <t xml:space="preserve">Joannes Wolffgangus </t>
    </r>
    <r>
      <rPr>
        <b/>
        <sz val="11"/>
        <color theme="1"/>
        <rFont val="Calibri"/>
        <family val="2"/>
        <scheme val="minor"/>
      </rPr>
      <t>Saueressig</t>
    </r>
    <r>
      <rPr>
        <sz val="11"/>
        <color theme="1"/>
        <rFont val="Calibri"/>
        <family val="2"/>
        <scheme val="minor"/>
      </rPr>
      <t>, Adolescens (Jugendlicher)  ex Molina hujus Nominis</t>
    </r>
  </si>
  <si>
    <r>
      <t xml:space="preserve">Vidua (eine Witwe)  Jacobina </t>
    </r>
    <r>
      <rPr>
        <b/>
        <sz val="11"/>
        <color theme="1"/>
        <rFont val="Calibri"/>
        <family val="2"/>
        <scheme val="minor"/>
      </rPr>
      <t>Weberin</t>
    </r>
  </si>
  <si>
    <r>
      <t xml:space="preserve">Adolescens (Jugendlicher)  Andreas </t>
    </r>
    <r>
      <rPr>
        <b/>
        <sz val="11"/>
        <color theme="1"/>
        <rFont val="Calibri"/>
        <family val="2"/>
        <scheme val="minor"/>
      </rPr>
      <t xml:space="preserve">Bicking </t>
    </r>
  </si>
  <si>
    <r>
      <t xml:space="preserve">Virgo (Jungfrau)  Catharina </t>
    </r>
    <r>
      <rPr>
        <b/>
        <sz val="11"/>
        <color theme="1"/>
        <rFont val="Calibri"/>
        <family val="2"/>
        <scheme val="minor"/>
      </rPr>
      <t>Weberin</t>
    </r>
    <r>
      <rPr>
        <sz val="11"/>
        <color theme="1"/>
        <rFont val="Calibri"/>
        <family val="2"/>
        <scheme val="minor"/>
      </rPr>
      <t>, Asperavallensis</t>
    </r>
  </si>
  <si>
    <r>
      <t xml:space="preserve">Adolescens (Jugendlicher)  Nicolaus </t>
    </r>
    <r>
      <rPr>
        <b/>
        <sz val="11"/>
        <color theme="1"/>
        <rFont val="Calibri"/>
        <family val="2"/>
        <scheme val="minor"/>
      </rPr>
      <t>Semler</t>
    </r>
    <r>
      <rPr>
        <sz val="11"/>
        <color theme="1"/>
        <rFont val="Calibri"/>
        <family val="2"/>
        <scheme val="minor"/>
      </rPr>
      <t xml:space="preserve"> Asperavallensis</t>
    </r>
  </si>
  <si>
    <r>
      <t xml:space="preserve">Virgo (Jungfrau)  Maria Josepha </t>
    </r>
    <r>
      <rPr>
        <b/>
        <sz val="11"/>
        <color theme="1"/>
        <rFont val="Calibri"/>
        <family val="2"/>
        <scheme val="minor"/>
      </rPr>
      <t>Schäferin</t>
    </r>
    <r>
      <rPr>
        <sz val="11"/>
        <color theme="1"/>
        <rFont val="Calibri"/>
        <family val="2"/>
        <scheme val="minor"/>
      </rPr>
      <t>, Asperavallensis</t>
    </r>
  </si>
  <si>
    <r>
      <t xml:space="preserve">Viduus (Witwer)  Michael </t>
    </r>
    <r>
      <rPr>
        <b/>
        <sz val="11"/>
        <color theme="1"/>
        <rFont val="Calibri"/>
        <family val="2"/>
        <scheme val="minor"/>
      </rPr>
      <t>Heidel</t>
    </r>
    <r>
      <rPr>
        <sz val="11"/>
        <color theme="1"/>
        <rFont val="Calibri"/>
        <family val="2"/>
        <scheme val="minor"/>
      </rPr>
      <t xml:space="preserve">, Civis huj., </t>
    </r>
  </si>
  <si>
    <r>
      <t xml:space="preserve">Virgo (Jungfrau)  Anna Margaretha </t>
    </r>
    <r>
      <rPr>
        <b/>
        <sz val="11"/>
        <color theme="1"/>
        <rFont val="Calibri"/>
        <family val="2"/>
        <scheme val="minor"/>
      </rPr>
      <t>Gunkelin</t>
    </r>
    <r>
      <rPr>
        <sz val="11"/>
        <color theme="1"/>
        <rFont val="Calibri"/>
        <family val="2"/>
        <scheme val="minor"/>
      </rPr>
      <t xml:space="preserve"> ex Parochia Sauerthalensi Diaecesis Trevirensis</t>
    </r>
  </si>
  <si>
    <r>
      <t xml:space="preserve">Adolescens (Jugendlicher)  Petrus </t>
    </r>
    <r>
      <rPr>
        <b/>
        <sz val="11"/>
        <color theme="1"/>
        <rFont val="Calibri"/>
        <family val="2"/>
        <scheme val="minor"/>
      </rPr>
      <t xml:space="preserve">Gros </t>
    </r>
    <r>
      <rPr>
        <sz val="11"/>
        <color theme="1"/>
        <rFont val="Calibri"/>
        <family val="2"/>
        <scheme val="minor"/>
      </rPr>
      <t>hui.</t>
    </r>
  </si>
  <si>
    <r>
      <t xml:space="preserve">Vidua (eine Witwe)  Clara </t>
    </r>
    <r>
      <rPr>
        <b/>
        <sz val="11"/>
        <color theme="1"/>
        <rFont val="Calibri"/>
        <family val="2"/>
        <scheme val="minor"/>
      </rPr>
      <t>Michelin</t>
    </r>
  </si>
  <si>
    <r>
      <t xml:space="preserve">Adolescens (Jugendlicher)  Jacobus </t>
    </r>
    <r>
      <rPr>
        <b/>
        <sz val="11"/>
        <color theme="1"/>
        <rFont val="Calibri"/>
        <family val="2"/>
        <scheme val="minor"/>
      </rPr>
      <t>Denter</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</si>
  <si>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Virgo (Jungfrau)  Elisabetha </t>
    </r>
    <r>
      <rPr>
        <b/>
        <sz val="11"/>
        <color theme="1"/>
        <rFont val="Calibri"/>
        <family val="2"/>
        <scheme val="minor"/>
      </rPr>
      <t>Münchin</t>
    </r>
    <r>
      <rPr>
        <sz val="11"/>
        <color theme="1"/>
        <rFont val="Calibri"/>
        <family val="2"/>
        <scheme val="minor"/>
      </rPr>
      <t>, Asperavallensis</t>
    </r>
  </si>
  <si>
    <r>
      <t xml:space="preserve">Viduus (Witwer)  Gerhardus </t>
    </r>
    <r>
      <rPr>
        <b/>
        <sz val="11"/>
        <color theme="1"/>
        <rFont val="Calibri"/>
        <family val="2"/>
        <scheme val="minor"/>
      </rPr>
      <t>Sturm</t>
    </r>
    <r>
      <rPr>
        <sz val="11"/>
        <color theme="1"/>
        <rFont val="Calibri"/>
        <family val="2"/>
        <scheme val="minor"/>
      </rPr>
      <t>, Asperavallensis</t>
    </r>
  </si>
  <si>
    <r>
      <t xml:space="preserve">Virgo (Jungfrau)  Gertrudis </t>
    </r>
    <r>
      <rPr>
        <b/>
        <sz val="11"/>
        <color theme="1"/>
        <rFont val="Calibri"/>
        <family val="2"/>
        <scheme val="minor"/>
      </rPr>
      <t>Riehlin</t>
    </r>
    <r>
      <rPr>
        <sz val="11"/>
        <color theme="1"/>
        <rFont val="Calibri"/>
        <family val="2"/>
        <scheme val="minor"/>
      </rPr>
      <t xml:space="preserve"> Frauensteinensis</t>
    </r>
  </si>
  <si>
    <r>
      <t>Testes: Gerhardus Li</t>
    </r>
    <r>
      <rPr>
        <u/>
        <sz val="11"/>
        <color theme="1"/>
        <rFont val="Calibri"/>
        <family val="2"/>
        <scheme val="minor"/>
      </rPr>
      <t>t</t>
    </r>
    <r>
      <rPr>
        <sz val="11"/>
        <color theme="1"/>
        <rFont val="Calibri"/>
        <family val="2"/>
        <scheme val="minor"/>
      </rPr>
      <t>ius et Re</t>
    </r>
    <r>
      <rPr>
        <u/>
        <sz val="11"/>
        <color theme="1"/>
        <rFont val="Calibri"/>
        <family val="2"/>
        <scheme val="minor"/>
      </rPr>
      <t>u</t>
    </r>
    <r>
      <rPr>
        <sz val="11"/>
        <color theme="1"/>
        <rFont val="Calibri"/>
        <family val="2"/>
        <scheme val="minor"/>
      </rPr>
      <t>mundus Dumm, Civ. huj.</t>
    </r>
  </si>
  <si>
    <r>
      <t xml:space="preserve">Adolescens (Jugendlicher)  Joannes </t>
    </r>
    <r>
      <rPr>
        <b/>
        <sz val="11"/>
        <color theme="1"/>
        <rFont val="Calibri"/>
        <family val="2"/>
        <scheme val="minor"/>
      </rPr>
      <t>Wittekind</t>
    </r>
    <r>
      <rPr>
        <sz val="11"/>
        <color theme="1"/>
        <rFont val="Calibri"/>
        <family val="2"/>
        <scheme val="minor"/>
      </rPr>
      <t>, Fischbachensis</t>
    </r>
  </si>
  <si>
    <r>
      <t xml:space="preserve">Virgo (Jungfrau)  Elisabetha </t>
    </r>
    <r>
      <rPr>
        <b/>
        <sz val="11"/>
        <color theme="1"/>
        <rFont val="Calibri"/>
        <family val="2"/>
        <scheme val="minor"/>
      </rPr>
      <t>Schäferin</t>
    </r>
    <r>
      <rPr>
        <sz val="11"/>
        <color theme="1"/>
        <rFont val="Calibri"/>
        <family val="2"/>
        <scheme val="minor"/>
      </rPr>
      <t>, Asperavallensis</t>
    </r>
  </si>
  <si>
    <r>
      <t xml:space="preserve">Virgo (Jungfrau)  Agnes </t>
    </r>
    <r>
      <rPr>
        <b/>
        <sz val="11"/>
        <color theme="1"/>
        <rFont val="Calibri"/>
        <family val="2"/>
        <scheme val="minor"/>
      </rPr>
      <t>Blanzin</t>
    </r>
    <r>
      <rPr>
        <sz val="11"/>
        <color theme="1"/>
        <rFont val="Calibri"/>
        <family val="2"/>
        <scheme val="minor"/>
      </rPr>
      <t xml:space="preserve"> Asperavallensis</t>
    </r>
  </si>
  <si>
    <r>
      <t>prius obtenta Dispensatione in Gradu Consanguinitatis 4</t>
    </r>
    <r>
      <rPr>
        <vertAlign val="superscript"/>
        <sz val="11"/>
        <color theme="1"/>
        <rFont val="Calibri"/>
        <family val="2"/>
        <scheme val="minor"/>
      </rPr>
      <t>to</t>
    </r>
    <r>
      <rPr>
        <sz val="11"/>
        <color theme="1"/>
        <rFont val="Calibri"/>
        <family val="2"/>
        <scheme val="minor"/>
      </rPr>
      <t>, 3</t>
    </r>
    <r>
      <rPr>
        <vertAlign val="superscript"/>
        <sz val="11"/>
        <color theme="1"/>
        <rFont val="Calibri"/>
        <family val="2"/>
        <scheme val="minor"/>
      </rPr>
      <t>tium</t>
    </r>
    <r>
      <rPr>
        <sz val="11"/>
        <color theme="1"/>
        <rFont val="Calibri"/>
        <family val="2"/>
        <scheme val="minor"/>
      </rPr>
      <t xml:space="preserve"> attingenta inthronizati sunt</t>
    </r>
  </si>
  <si>
    <r>
      <t xml:space="preserve">Adolescens (Jugendlicher)  Andreas </t>
    </r>
    <r>
      <rPr>
        <b/>
        <sz val="11"/>
        <color theme="1"/>
        <rFont val="Calibri"/>
        <family val="2"/>
        <scheme val="minor"/>
      </rPr>
      <t>Blanz</t>
    </r>
  </si>
  <si>
    <r>
      <t xml:space="preserve">Virgo (Jungfrau)  Elisabetha </t>
    </r>
    <r>
      <rPr>
        <b/>
        <sz val="11"/>
        <color theme="1"/>
        <rFont val="Calibri"/>
        <family val="2"/>
        <scheme val="minor"/>
      </rPr>
      <t>Creserin</t>
    </r>
  </si>
  <si>
    <r>
      <t xml:space="preserve">Adolescens (Jugendlicher)  Joannes </t>
    </r>
    <r>
      <rPr>
        <b/>
        <sz val="11"/>
        <color theme="1"/>
        <rFont val="Calibri"/>
        <family val="2"/>
        <scheme val="minor"/>
      </rPr>
      <t>Wagner</t>
    </r>
    <r>
      <rPr>
        <sz val="11"/>
        <color theme="1"/>
        <rFont val="Calibri"/>
        <family val="2"/>
        <scheme val="minor"/>
      </rPr>
      <t>, Asperavallensis</t>
    </r>
  </si>
  <si>
    <r>
      <t xml:space="preserve">Virgo (Jungfrau)  Rosina </t>
    </r>
    <r>
      <rPr>
        <b/>
        <sz val="11"/>
        <color theme="1"/>
        <rFont val="Calibri"/>
        <family val="2"/>
        <scheme val="minor"/>
      </rPr>
      <t>Geistin</t>
    </r>
    <r>
      <rPr>
        <sz val="11"/>
        <color theme="1"/>
        <rFont val="Calibri"/>
        <family val="2"/>
        <scheme val="minor"/>
      </rPr>
      <t>, Asperavallensis</t>
    </r>
  </si>
  <si>
    <r>
      <t xml:space="preserve">Adolescens (Jugendlicher)  Henericus </t>
    </r>
    <r>
      <rPr>
        <b/>
        <sz val="11"/>
        <color theme="1"/>
        <rFont val="Calibri"/>
        <family val="2"/>
        <scheme val="minor"/>
      </rPr>
      <t>Ernst</t>
    </r>
  </si>
  <si>
    <r>
      <t xml:space="preserve">Virgo (Jungfrau)  Catharina </t>
    </r>
    <r>
      <rPr>
        <b/>
        <sz val="11"/>
        <color theme="1"/>
        <rFont val="Calibri"/>
        <family val="2"/>
        <scheme val="minor"/>
      </rPr>
      <t>Da</t>
    </r>
    <r>
      <rPr>
        <b/>
        <u/>
        <sz val="11"/>
        <color theme="1"/>
        <rFont val="Calibri"/>
        <family val="2"/>
        <scheme val="minor"/>
      </rPr>
      <t>pp</t>
    </r>
    <r>
      <rPr>
        <b/>
        <sz val="11"/>
        <color theme="1"/>
        <rFont val="Calibri"/>
        <family val="2"/>
        <scheme val="minor"/>
      </rPr>
      <t xml:space="preserve">erin </t>
    </r>
  </si>
  <si>
    <r>
      <t xml:space="preserve">Adolescen Jacobus </t>
    </r>
    <r>
      <rPr>
        <b/>
        <sz val="11"/>
        <color theme="1"/>
        <rFont val="Calibri"/>
        <family val="2"/>
        <scheme val="minor"/>
      </rPr>
      <t>Schneider</t>
    </r>
  </si>
  <si>
    <r>
      <t xml:space="preserve">Virgo (Jungfrau)  Odilia </t>
    </r>
    <r>
      <rPr>
        <b/>
        <sz val="11"/>
        <color theme="1"/>
        <rFont val="Calibri"/>
        <family val="2"/>
        <scheme val="minor"/>
      </rPr>
      <t>Münchin</t>
    </r>
  </si>
  <si>
    <r>
      <t>(</t>
    </r>
    <r>
      <rPr>
        <i/>
        <sz val="11"/>
        <color theme="1"/>
        <rFont val="Calibri"/>
        <family val="2"/>
        <scheme val="minor"/>
      </rPr>
      <t>Sponsa</t>
    </r>
    <r>
      <rPr>
        <sz val="11"/>
        <color theme="1"/>
        <rFont val="Calibri"/>
        <family val="2"/>
        <scheme val="minor"/>
      </rPr>
      <t>) accepit Dimissoriales, et Frauensteinii inthronizata est.</t>
    </r>
  </si>
  <si>
    <r>
      <t xml:space="preserve">Adolescens (Jugendlicher)  Joes </t>
    </r>
    <r>
      <rPr>
        <b/>
        <sz val="11"/>
        <color theme="1"/>
        <rFont val="Calibri"/>
        <family val="2"/>
        <scheme val="minor"/>
      </rPr>
      <t>Sturm</t>
    </r>
    <r>
      <rPr>
        <sz val="11"/>
        <color theme="1"/>
        <rFont val="Calibri"/>
        <family val="2"/>
        <scheme val="minor"/>
      </rPr>
      <t xml:space="preserve"> Asperavallensis Faber</t>
    </r>
  </si>
  <si>
    <r>
      <t xml:space="preserve">Virgo (Jungfrau)  Jacobina </t>
    </r>
    <r>
      <rPr>
        <b/>
        <sz val="11"/>
        <color theme="1"/>
        <rFont val="Calibri"/>
        <family val="2"/>
        <scheme val="minor"/>
      </rPr>
      <t>Lustin</t>
    </r>
    <r>
      <rPr>
        <sz val="11"/>
        <color theme="1"/>
        <rFont val="Calibri"/>
        <family val="2"/>
        <scheme val="minor"/>
      </rPr>
      <t xml:space="preserve"> Wambacensis</t>
    </r>
  </si>
  <si>
    <r>
      <t>ex Inadvertientia (</t>
    </r>
    <r>
      <rPr>
        <i/>
        <sz val="11"/>
        <color theme="1"/>
        <rFont val="Calibri"/>
        <family val="2"/>
        <scheme val="minor"/>
      </rPr>
      <t>Unaufmerksamkeit</t>
    </r>
    <r>
      <rPr>
        <sz val="11"/>
        <color theme="1"/>
        <rFont val="Calibri"/>
        <family val="2"/>
        <scheme val="minor"/>
      </rPr>
      <t xml:space="preserve">) non sunt in Ordine inscripti tamen Anno 1780 et Die Aprilis est … …… </t>
    </r>
  </si>
  <si>
    <r>
      <t xml:space="preserve">Adolescens (Jugendlicher)  Georgius </t>
    </r>
    <r>
      <rPr>
        <b/>
        <sz val="11"/>
        <color theme="1"/>
        <rFont val="Calibri"/>
        <family val="2"/>
        <scheme val="minor"/>
      </rPr>
      <t>Semler</t>
    </r>
    <r>
      <rPr>
        <sz val="11"/>
        <color theme="1"/>
        <rFont val="Calibri"/>
        <family val="2"/>
        <scheme val="minor"/>
      </rPr>
      <t>, Civis huj.</t>
    </r>
  </si>
  <si>
    <r>
      <t xml:space="preserve">Adolescens (Jugendlicher)  Fridericus </t>
    </r>
    <r>
      <rPr>
        <b/>
        <sz val="11"/>
        <color theme="1"/>
        <rFont val="Calibri"/>
        <family val="2"/>
        <scheme val="minor"/>
      </rPr>
      <t>Schmitt</t>
    </r>
    <r>
      <rPr>
        <sz val="11"/>
        <color theme="1"/>
        <rFont val="Calibri"/>
        <family val="2"/>
        <scheme val="minor"/>
      </rPr>
      <t>, Asperavallensis</t>
    </r>
  </si>
  <si>
    <r>
      <t xml:space="preserve">Adolescens (Jugendlicher)  Vincentius </t>
    </r>
    <r>
      <rPr>
        <b/>
        <sz val="11"/>
        <color theme="1"/>
        <rFont val="Calibri"/>
        <family val="2"/>
        <scheme val="minor"/>
      </rPr>
      <t>Kroneberger</t>
    </r>
    <r>
      <rPr>
        <sz val="11"/>
        <color theme="1"/>
        <rFont val="Calibri"/>
        <family val="2"/>
        <scheme val="minor"/>
      </rPr>
      <t>, Asperavallensis</t>
    </r>
  </si>
  <si>
    <r>
      <t xml:space="preserve">Virgo (Jungfrau)  Margarita </t>
    </r>
    <r>
      <rPr>
        <b/>
        <sz val="11"/>
        <color theme="1"/>
        <rFont val="Calibri"/>
        <family val="2"/>
        <scheme val="minor"/>
      </rPr>
      <t>Joergin</t>
    </r>
    <r>
      <rPr>
        <sz val="11"/>
        <color theme="1"/>
        <rFont val="Calibri"/>
        <family val="2"/>
        <scheme val="minor"/>
      </rPr>
      <t>, Asperavallensis</t>
    </r>
  </si>
  <si>
    <r>
      <t xml:space="preserve">Adolescens (Jugendlicher)  Valentinus </t>
    </r>
    <r>
      <rPr>
        <b/>
        <sz val="11"/>
        <color theme="1"/>
        <rFont val="Calibri"/>
        <family val="2"/>
        <scheme val="minor"/>
      </rPr>
      <t>Fischbach</t>
    </r>
    <r>
      <rPr>
        <sz val="11"/>
        <color theme="1"/>
        <rFont val="Calibri"/>
        <family val="2"/>
        <scheme val="minor"/>
      </rPr>
      <t>, Asperavallensis</t>
    </r>
  </si>
  <si>
    <r>
      <t xml:space="preserve">Virgo (Jungfrau)  Gertrudis </t>
    </r>
    <r>
      <rPr>
        <b/>
        <sz val="11"/>
        <color theme="1"/>
        <rFont val="Calibri"/>
        <family val="2"/>
        <scheme val="minor"/>
      </rPr>
      <t>Kroneberger</t>
    </r>
    <r>
      <rPr>
        <sz val="11"/>
        <color theme="1"/>
        <rFont val="Calibri"/>
        <family val="2"/>
        <scheme val="minor"/>
      </rPr>
      <t>, Asperavallensis</t>
    </r>
  </si>
  <si>
    <r>
      <t xml:space="preserve">Viduus (Witwer)  Antonius </t>
    </r>
    <r>
      <rPr>
        <b/>
        <sz val="11"/>
        <color theme="1"/>
        <rFont val="Calibri"/>
        <family val="2"/>
        <scheme val="minor"/>
      </rPr>
      <t>Frank</t>
    </r>
    <r>
      <rPr>
        <sz val="11"/>
        <color theme="1"/>
        <rFont val="Calibri"/>
        <family val="2"/>
        <scheme val="minor"/>
      </rPr>
      <t>, Asperavallensis</t>
    </r>
  </si>
  <si>
    <r>
      <t xml:space="preserve">Virgo (Jungfrau)  Catharina </t>
    </r>
    <r>
      <rPr>
        <b/>
        <sz val="11"/>
        <color theme="1"/>
        <rFont val="Calibri"/>
        <family val="2"/>
        <scheme val="minor"/>
      </rPr>
      <t>Günderin</t>
    </r>
    <r>
      <rPr>
        <sz val="11"/>
        <color theme="1"/>
        <rFont val="Calibri"/>
        <family val="2"/>
        <scheme val="minor"/>
      </rPr>
      <t>, Altavillana</t>
    </r>
  </si>
  <si>
    <r>
      <t xml:space="preserve">Viduus (Witwer)  Wendelinus </t>
    </r>
    <r>
      <rPr>
        <b/>
        <sz val="11"/>
        <color theme="1"/>
        <rFont val="Calibri"/>
        <family val="2"/>
        <scheme val="minor"/>
      </rPr>
      <t>Ernst</t>
    </r>
    <r>
      <rPr>
        <sz val="11"/>
        <color theme="1"/>
        <rFont val="Calibri"/>
        <family val="2"/>
        <scheme val="minor"/>
      </rPr>
      <t xml:space="preserve"> </t>
    </r>
  </si>
  <si>
    <r>
      <t xml:space="preserve">Virgo (Jungfrau)  Catharina </t>
    </r>
    <r>
      <rPr>
        <b/>
        <sz val="11"/>
        <color theme="1"/>
        <rFont val="Calibri"/>
        <family val="2"/>
        <scheme val="minor"/>
      </rPr>
      <t>Kleinin</t>
    </r>
    <r>
      <rPr>
        <sz val="11"/>
        <color theme="1"/>
        <rFont val="Calibri"/>
        <family val="2"/>
        <scheme val="minor"/>
      </rPr>
      <t>, Altavillana</t>
    </r>
  </si>
  <si>
    <r>
      <t xml:space="preserve">Adolescens (Jugendlicher)  Joes Josephus </t>
    </r>
    <r>
      <rPr>
        <b/>
        <sz val="11"/>
        <color theme="1"/>
        <rFont val="Calibri"/>
        <family val="2"/>
        <scheme val="minor"/>
      </rPr>
      <t>Oppermann</t>
    </r>
    <r>
      <rPr>
        <sz val="11"/>
        <color theme="1"/>
        <rFont val="Calibri"/>
        <family val="2"/>
        <scheme val="minor"/>
      </rPr>
      <t>, Adituus huj. Asperavallensis</t>
    </r>
  </si>
  <si>
    <r>
      <t xml:space="preserve">Virgo (Jungfrau)  Scholastica </t>
    </r>
    <r>
      <rPr>
        <b/>
        <sz val="11"/>
        <color theme="1"/>
        <rFont val="Calibri"/>
        <family val="2"/>
        <scheme val="minor"/>
      </rPr>
      <t>Münchin</t>
    </r>
    <r>
      <rPr>
        <sz val="11"/>
        <color theme="1"/>
        <rFont val="Calibri"/>
        <family val="2"/>
        <scheme val="minor"/>
      </rPr>
      <t xml:space="preserve"> Asperavallensis</t>
    </r>
  </si>
  <si>
    <r>
      <t xml:space="preserve">Adolescens (Jugendlicher)  Joannes </t>
    </r>
    <r>
      <rPr>
        <b/>
        <sz val="11"/>
        <color theme="1"/>
        <rFont val="Calibri"/>
        <family val="2"/>
        <scheme val="minor"/>
      </rPr>
      <t>West</t>
    </r>
    <r>
      <rPr>
        <sz val="11"/>
        <color theme="1"/>
        <rFont val="Calibri"/>
        <family val="2"/>
        <scheme val="minor"/>
      </rPr>
      <t>, Molitor [Arbeiter]  Wallufianus</t>
    </r>
  </si>
  <si>
    <r>
      <t xml:space="preserve">Virgo (Jungfrau)  Anna Maria </t>
    </r>
    <r>
      <rPr>
        <b/>
        <sz val="11"/>
        <color theme="1"/>
        <rFont val="Calibri"/>
        <family val="2"/>
        <scheme val="minor"/>
      </rPr>
      <t>Blanzin</t>
    </r>
  </si>
  <si>
    <r>
      <t xml:space="preserve">Adolescens (Jugendlicher)  Joes Wilhelmus </t>
    </r>
    <r>
      <rPr>
        <b/>
        <sz val="11"/>
        <color theme="1"/>
        <rFont val="Calibri"/>
        <family val="2"/>
        <scheme val="minor"/>
      </rPr>
      <t>Lang</t>
    </r>
    <r>
      <rPr>
        <sz val="11"/>
        <color theme="1"/>
        <rFont val="Calibri"/>
        <family val="2"/>
        <scheme val="minor"/>
      </rPr>
      <t>, Asperavallensis</t>
    </r>
  </si>
  <si>
    <r>
      <t xml:space="preserve">Virgo (Jungfrau)  Catharina </t>
    </r>
    <r>
      <rPr>
        <b/>
        <sz val="11"/>
        <color theme="1"/>
        <rFont val="Calibri"/>
        <family val="2"/>
        <scheme val="minor"/>
      </rPr>
      <t>Reiterin</t>
    </r>
    <r>
      <rPr>
        <sz val="11"/>
        <color theme="1"/>
        <rFont val="Calibri"/>
        <family val="2"/>
        <scheme val="minor"/>
      </rPr>
      <t>, Asperavallensis</t>
    </r>
  </si>
  <si>
    <r>
      <t xml:space="preserve">Juliana Margarita </t>
    </r>
    <r>
      <rPr>
        <b/>
        <sz val="11"/>
        <color theme="1"/>
        <rFont val="Calibri"/>
        <family val="2"/>
        <scheme val="minor"/>
      </rPr>
      <t>Hofmaennin</t>
    </r>
    <r>
      <rPr>
        <sz val="11"/>
        <color theme="1"/>
        <rFont val="Calibri"/>
        <family val="2"/>
        <scheme val="minor"/>
      </rPr>
      <t>, Frauensteinensis</t>
    </r>
  </si>
  <si>
    <r>
      <t xml:space="preserve">Adolescens (Jugendlicher)  Henricus </t>
    </r>
    <r>
      <rPr>
        <b/>
        <sz val="11"/>
        <color theme="1"/>
        <rFont val="Calibri"/>
        <family val="2"/>
        <scheme val="minor"/>
      </rPr>
      <t>Ordell</t>
    </r>
  </si>
  <si>
    <r>
      <t xml:space="preserve">Virgo (Jungfrau)  Anna Maria </t>
    </r>
    <r>
      <rPr>
        <b/>
        <sz val="11"/>
        <color theme="1"/>
        <rFont val="Calibri"/>
        <family val="2"/>
        <scheme val="minor"/>
      </rPr>
      <t>Müllerin</t>
    </r>
  </si>
  <si>
    <r>
      <t xml:space="preserve">Virgo (Jungfrau)  Margaretha </t>
    </r>
    <r>
      <rPr>
        <b/>
        <sz val="11"/>
        <color theme="1"/>
        <rFont val="Calibri"/>
        <family val="2"/>
        <scheme val="minor"/>
      </rPr>
      <t>Giesin</t>
    </r>
  </si>
  <si>
    <r>
      <t xml:space="preserve">Adolescens (Jugendlicher)  Joannes </t>
    </r>
    <r>
      <rPr>
        <b/>
        <sz val="11"/>
        <color theme="1"/>
        <rFont val="Calibri"/>
        <family val="2"/>
        <scheme val="minor"/>
      </rPr>
      <t>Horne</t>
    </r>
    <r>
      <rPr>
        <sz val="11"/>
        <color theme="1"/>
        <rFont val="Calibri"/>
        <family val="2"/>
        <scheme val="minor"/>
      </rPr>
      <t>(?)</t>
    </r>
  </si>
  <si>
    <r>
      <t xml:space="preserve">Vidua (eine Witwe)  Anna Maria </t>
    </r>
    <r>
      <rPr>
        <b/>
        <sz val="11"/>
        <color theme="1"/>
        <rFont val="Calibri"/>
        <family val="2"/>
        <scheme val="minor"/>
      </rPr>
      <t>Peilin</t>
    </r>
  </si>
  <si>
    <r>
      <t xml:space="preserve">Peter </t>
    </r>
    <r>
      <rPr>
        <b/>
        <sz val="11"/>
        <color theme="1"/>
        <rFont val="Calibri"/>
        <family val="2"/>
        <scheme val="minor"/>
      </rPr>
      <t>Klein</t>
    </r>
    <r>
      <rPr>
        <sz val="11"/>
        <color theme="1"/>
        <rFont val="Calibri"/>
        <family val="2"/>
        <scheme val="minor"/>
      </rPr>
      <t>, Subulcus hujatis</t>
    </r>
  </si>
  <si>
    <r>
      <t xml:space="preserve">Barbara </t>
    </r>
    <r>
      <rPr>
        <b/>
        <sz val="11"/>
        <color theme="1"/>
        <rFont val="Calibri"/>
        <family val="2"/>
        <scheme val="minor"/>
      </rPr>
      <t>Itstein</t>
    </r>
  </si>
  <si>
    <r>
      <t xml:space="preserve">Georgius </t>
    </r>
    <r>
      <rPr>
        <b/>
        <sz val="11"/>
        <color theme="1"/>
        <rFont val="Calibri"/>
        <family val="2"/>
        <scheme val="minor"/>
      </rPr>
      <t>Klein</t>
    </r>
    <r>
      <rPr>
        <sz val="11"/>
        <color theme="1"/>
        <rFont val="Calibri"/>
        <family val="2"/>
        <scheme val="minor"/>
      </rPr>
      <t>, Kid(?), et Elisabetha p.m.</t>
    </r>
  </si>
  <si>
    <r>
      <t xml:space="preserve">Conradus </t>
    </r>
    <r>
      <rPr>
        <b/>
        <sz val="11"/>
        <color theme="1"/>
        <rFont val="Calibri"/>
        <family val="2"/>
        <scheme val="minor"/>
      </rPr>
      <t>Müller</t>
    </r>
    <r>
      <rPr>
        <sz val="11"/>
        <color theme="1"/>
        <rFont val="Calibri"/>
        <family val="2"/>
        <scheme val="minor"/>
      </rPr>
      <t xml:space="preserve"> </t>
    </r>
  </si>
  <si>
    <r>
      <t xml:space="preserve">Margaretha </t>
    </r>
    <r>
      <rPr>
        <b/>
        <sz val="11"/>
        <color theme="1"/>
        <rFont val="Calibri"/>
        <family val="2"/>
        <scheme val="minor"/>
      </rPr>
      <t>Arnheiter</t>
    </r>
  </si>
  <si>
    <r>
      <t xml:space="preserve">Viduus (Witwer)  Martinus </t>
    </r>
    <r>
      <rPr>
        <b/>
        <sz val="11"/>
        <color theme="1"/>
        <rFont val="Calibri"/>
        <family val="2"/>
        <scheme val="minor"/>
      </rPr>
      <t>Scharhagen</t>
    </r>
    <r>
      <rPr>
        <sz val="11"/>
        <color theme="1"/>
        <rFont val="Calibri"/>
        <family val="2"/>
        <scheme val="minor"/>
      </rPr>
      <t>, Niederwalluffius</t>
    </r>
  </si>
  <si>
    <r>
      <t xml:space="preserve">Virgo (Jungfrau)  Maria Elisabetha </t>
    </r>
    <r>
      <rPr>
        <b/>
        <sz val="11"/>
        <color theme="1"/>
        <rFont val="Calibri"/>
        <family val="2"/>
        <scheme val="minor"/>
      </rPr>
      <t>Geistin</t>
    </r>
  </si>
  <si>
    <r>
      <t xml:space="preserve">Adolescens (Jugendlicher)  Melchior </t>
    </r>
    <r>
      <rPr>
        <b/>
        <sz val="11"/>
        <color theme="1"/>
        <rFont val="Calibri"/>
        <family val="2"/>
        <scheme val="minor"/>
      </rPr>
      <t>Sturm</t>
    </r>
  </si>
  <si>
    <r>
      <t xml:space="preserve">Maria Eliabetha </t>
    </r>
    <r>
      <rPr>
        <b/>
        <sz val="11"/>
        <color theme="1"/>
        <rFont val="Calibri"/>
        <family val="2"/>
        <scheme val="minor"/>
      </rPr>
      <t>Koppin</t>
    </r>
    <r>
      <rPr>
        <sz val="11"/>
        <color theme="1"/>
        <rFont val="Calibri"/>
        <family val="2"/>
        <scheme val="minor"/>
      </rPr>
      <t>, Neovillana</t>
    </r>
  </si>
  <si>
    <r>
      <t xml:space="preserve">D(ominus) Valentinus Ignatius </t>
    </r>
    <r>
      <rPr>
        <b/>
        <sz val="11"/>
        <color theme="1"/>
        <rFont val="Calibri"/>
        <family val="2"/>
        <scheme val="minor"/>
      </rPr>
      <t>Lyzius</t>
    </r>
    <r>
      <rPr>
        <sz val="11"/>
        <color theme="1"/>
        <rFont val="Calibri"/>
        <family val="2"/>
        <scheme val="minor"/>
      </rPr>
      <t>, Niederwallufianus, qui p(er?) Annum Officio Ludirectoris Asperavalle functus facit, Curodianus(?) meus</t>
    </r>
  </si>
  <si>
    <r>
      <t xml:space="preserve">Vidua (eine Witwe)  Maria Theresia </t>
    </r>
    <r>
      <rPr>
        <b/>
        <sz val="11"/>
        <color theme="1"/>
        <rFont val="Calibri"/>
        <family val="2"/>
        <scheme val="minor"/>
      </rPr>
      <t>Hansin</t>
    </r>
  </si>
  <si>
    <r>
      <t xml:space="preserve">Adolescens (Jugendlicher)  Antonius </t>
    </r>
    <r>
      <rPr>
        <b/>
        <sz val="11"/>
        <color theme="1"/>
        <rFont val="Calibri"/>
        <family val="2"/>
        <scheme val="minor"/>
      </rPr>
      <t>Münch</t>
    </r>
    <r>
      <rPr>
        <sz val="11"/>
        <color theme="1"/>
        <rFont val="Calibri"/>
        <family val="2"/>
        <scheme val="minor"/>
      </rPr>
      <t>, Asperavallensis Civis</t>
    </r>
  </si>
  <si>
    <r>
      <t xml:space="preserve">Virgo (Jungfrau)  Elisabetha </t>
    </r>
    <r>
      <rPr>
        <b/>
        <sz val="11"/>
        <color theme="1"/>
        <rFont val="Calibri"/>
        <family val="2"/>
        <scheme val="minor"/>
      </rPr>
      <t>Wiesmännin</t>
    </r>
  </si>
  <si>
    <r>
      <t xml:space="preserve">Jacobus </t>
    </r>
    <r>
      <rPr>
        <b/>
        <sz val="11"/>
        <color theme="1"/>
        <rFont val="Calibri"/>
        <family val="2"/>
        <scheme val="minor"/>
      </rPr>
      <t>Schmitt</t>
    </r>
    <r>
      <rPr>
        <sz val="11"/>
        <color theme="1"/>
        <rFont val="Calibri"/>
        <family val="2"/>
        <scheme val="minor"/>
      </rPr>
      <t>,</t>
    </r>
    <r>
      <rPr>
        <b/>
        <sz val="11"/>
        <color theme="1"/>
        <rFont val="Calibri"/>
        <family val="2"/>
        <scheme val="minor"/>
      </rPr>
      <t xml:space="preserve"> </t>
    </r>
    <r>
      <rPr>
        <sz val="11"/>
        <color theme="1"/>
        <rFont val="Calibri"/>
        <family val="2"/>
        <scheme val="minor"/>
      </rPr>
      <t>Asperavallensis</t>
    </r>
  </si>
  <si>
    <r>
      <t xml:space="preserve">Elisabetha </t>
    </r>
    <r>
      <rPr>
        <b/>
        <sz val="11"/>
        <color theme="1"/>
        <rFont val="Calibri"/>
        <family val="2"/>
        <scheme val="minor"/>
      </rPr>
      <t>Dierschittin</t>
    </r>
    <r>
      <rPr>
        <sz val="11"/>
        <color theme="1"/>
        <rFont val="Calibri"/>
        <family val="2"/>
        <scheme val="minor"/>
      </rPr>
      <t xml:space="preserve"> ex Thermis Serpentinis</t>
    </r>
  </si>
  <si>
    <r>
      <t xml:space="preserve">Dominus [Meister] Joannes Henricus Josephus </t>
    </r>
    <r>
      <rPr>
        <b/>
        <sz val="11"/>
        <color theme="1"/>
        <rFont val="Calibri"/>
        <family val="2"/>
        <scheme val="minor"/>
      </rPr>
      <t>Schuth</t>
    </r>
    <r>
      <rPr>
        <sz val="11"/>
        <color theme="1"/>
        <rFont val="Calibri"/>
        <family val="2"/>
        <scheme val="minor"/>
      </rPr>
      <t>, Praetor Budenheimii</t>
    </r>
  </si>
  <si>
    <r>
      <t xml:space="preserve">Virgo (Jungfrau)  Anna Maria </t>
    </r>
    <r>
      <rPr>
        <b/>
        <sz val="11"/>
        <color theme="1"/>
        <rFont val="Calibri"/>
        <family val="2"/>
        <scheme val="minor"/>
      </rPr>
      <t>Wernerin</t>
    </r>
  </si>
  <si>
    <r>
      <t xml:space="preserve">Adolescens (Jugendlicher)  Michael </t>
    </r>
    <r>
      <rPr>
        <b/>
        <sz val="11"/>
        <color theme="1"/>
        <rFont val="Calibri"/>
        <family val="2"/>
        <scheme val="minor"/>
      </rPr>
      <t xml:space="preserve">Franck </t>
    </r>
  </si>
  <si>
    <r>
      <t xml:space="preserve">Virgo (Jungfrau)  Anna Maria </t>
    </r>
    <r>
      <rPr>
        <b/>
        <sz val="11"/>
        <color theme="1"/>
        <rFont val="Calibri"/>
        <family val="2"/>
        <scheme val="minor"/>
      </rPr>
      <t>Embachin</t>
    </r>
    <r>
      <rPr>
        <sz val="11"/>
        <color theme="1"/>
        <rFont val="Calibri"/>
        <family val="2"/>
        <scheme val="minor"/>
      </rPr>
      <t xml:space="preserve"> </t>
    </r>
  </si>
  <si>
    <r>
      <t xml:space="preserve">Juvenis Henricus </t>
    </r>
    <r>
      <rPr>
        <b/>
        <sz val="11"/>
        <color theme="1"/>
        <rFont val="Calibri"/>
        <family val="2"/>
        <scheme val="minor"/>
      </rPr>
      <t>Pfeiffer</t>
    </r>
    <r>
      <rPr>
        <sz val="11"/>
        <color theme="1"/>
        <rFont val="Calibri"/>
        <family val="2"/>
        <scheme val="minor"/>
      </rPr>
      <t>, Civis et Murarius</t>
    </r>
  </si>
  <si>
    <r>
      <t xml:space="preserve">Virgo (Jungfrau)  Anna Rufina </t>
    </r>
    <r>
      <rPr>
        <b/>
        <sz val="11"/>
        <color theme="1"/>
        <rFont val="Calibri"/>
        <family val="2"/>
        <scheme val="minor"/>
      </rPr>
      <t>Trebau</t>
    </r>
  </si>
  <si>
    <r>
      <t>R</t>
    </r>
    <r>
      <rPr>
        <u/>
        <sz val="11"/>
        <color theme="1"/>
        <rFont val="Calibri"/>
        <family val="2"/>
        <scheme val="minor"/>
      </rPr>
      <t>eu</t>
    </r>
    <r>
      <rPr>
        <sz val="11"/>
        <color theme="1"/>
        <rFont val="Calibri"/>
        <family val="2"/>
        <scheme val="minor"/>
      </rPr>
      <t>mundus Pfeiffer, Civis et Murarius hujatis, et Christina</t>
    </r>
  </si>
  <si>
    <r>
      <t xml:space="preserve">Juvenis Petrus </t>
    </r>
    <r>
      <rPr>
        <b/>
        <sz val="11"/>
        <color theme="1"/>
        <rFont val="Calibri"/>
        <family val="2"/>
        <scheme val="minor"/>
      </rPr>
      <t>Planz</t>
    </r>
    <r>
      <rPr>
        <sz val="11"/>
        <color theme="1"/>
        <rFont val="Calibri"/>
        <family val="2"/>
        <scheme val="minor"/>
      </rPr>
      <t xml:space="preserve">, Civis et Molitor [Arbeiter] </t>
    </r>
  </si>
  <si>
    <r>
      <t xml:space="preserve">Virgo (Jungfrau)  Maria Wilhelmina </t>
    </r>
    <r>
      <rPr>
        <b/>
        <sz val="11"/>
        <color theme="1"/>
        <rFont val="Calibri"/>
        <family val="2"/>
        <scheme val="minor"/>
      </rPr>
      <t>Ruslerin</t>
    </r>
  </si>
  <si>
    <r>
      <t>Testes: Ambo (</t>
    </r>
    <r>
      <rPr>
        <i/>
        <sz val="11"/>
        <color theme="1"/>
        <rFont val="Calibri"/>
        <family val="2"/>
        <scheme val="minor"/>
      </rPr>
      <t>beide Väter?)</t>
    </r>
  </si>
  <si>
    <r>
      <t xml:space="preserve">Juvenis Joes Michael Aquilinus </t>
    </r>
    <r>
      <rPr>
        <b/>
        <sz val="11"/>
        <color theme="1"/>
        <rFont val="Calibri"/>
        <family val="2"/>
        <scheme val="minor"/>
      </rPr>
      <t>Jäger</t>
    </r>
    <r>
      <rPr>
        <sz val="11"/>
        <color theme="1"/>
        <rFont val="Calibri"/>
        <family val="2"/>
        <scheme val="minor"/>
      </rPr>
      <t xml:space="preserve"> ex Großen Cässtatt, Dioceseo Wirtzeburgensis, Civis huj. et Textor hujatis</t>
    </r>
  </si>
  <si>
    <r>
      <t xml:space="preserve">Virgo (Jungfrau)  Barbara </t>
    </r>
    <r>
      <rPr>
        <b/>
        <sz val="11"/>
        <color theme="1"/>
        <rFont val="Calibri"/>
        <family val="2"/>
        <scheme val="minor"/>
      </rPr>
      <t>Templerin</t>
    </r>
  </si>
  <si>
    <r>
      <t xml:space="preserve">Juvenis, Civis et Adituus Qirinus </t>
    </r>
    <r>
      <rPr>
        <b/>
        <sz val="11"/>
        <color theme="1"/>
        <rFont val="Calibri"/>
        <family val="2"/>
        <scheme val="minor"/>
      </rPr>
      <t>Opfermann</t>
    </r>
  </si>
  <si>
    <r>
      <t xml:space="preserve">Virgo (Jungfrau)  Anna Maria </t>
    </r>
    <r>
      <rPr>
        <b/>
        <sz val="11"/>
        <color theme="1"/>
        <rFont val="Calibri"/>
        <family val="2"/>
        <scheme val="minor"/>
      </rPr>
      <t>Bickingin</t>
    </r>
  </si>
  <si>
    <r>
      <t xml:space="preserve">Juvenis, Civis huj. et Pistor Philippus </t>
    </r>
    <r>
      <rPr>
        <b/>
        <sz val="11"/>
        <color theme="1"/>
        <rFont val="Calibri"/>
        <family val="2"/>
        <scheme val="minor"/>
      </rPr>
      <t>Weiler</t>
    </r>
    <r>
      <rPr>
        <sz val="11"/>
        <color theme="1"/>
        <rFont val="Calibri"/>
        <family val="2"/>
        <scheme val="minor"/>
      </rPr>
      <t xml:space="preserve"> </t>
    </r>
    <r>
      <rPr>
        <u/>
        <sz val="11"/>
        <color theme="1"/>
        <rFont val="Calibri"/>
        <family val="2"/>
        <scheme val="minor"/>
      </rPr>
      <t>V</t>
    </r>
    <r>
      <rPr>
        <sz val="11"/>
        <color theme="1"/>
        <rFont val="Calibri"/>
        <family val="2"/>
        <scheme val="minor"/>
      </rPr>
      <t>esell superiori oriundus</t>
    </r>
  </si>
  <si>
    <r>
      <t xml:space="preserve">Virgo (Jungfrau)  Christina </t>
    </r>
    <r>
      <rPr>
        <b/>
        <sz val="11"/>
        <color theme="1"/>
        <rFont val="Calibri"/>
        <family val="2"/>
        <scheme val="minor"/>
      </rPr>
      <t>Opfermännin</t>
    </r>
  </si>
  <si>
    <r>
      <t xml:space="preserve">Juvenis, Civis huj. Dillmannus </t>
    </r>
    <r>
      <rPr>
        <b/>
        <sz val="11"/>
        <color theme="1"/>
        <rFont val="Calibri"/>
        <family val="2"/>
        <scheme val="minor"/>
      </rPr>
      <t>Wagner</t>
    </r>
  </si>
  <si>
    <r>
      <t xml:space="preserve">Juvenis Petrus </t>
    </r>
    <r>
      <rPr>
        <b/>
        <sz val="11"/>
        <color theme="1"/>
        <rFont val="Calibri"/>
        <family val="2"/>
        <scheme val="minor"/>
      </rPr>
      <t>Embach</t>
    </r>
    <r>
      <rPr>
        <sz val="11"/>
        <color theme="1"/>
        <rFont val="Calibri"/>
        <family val="2"/>
        <scheme val="minor"/>
      </rPr>
      <t>, Civis huj. et Organorum Instructor</t>
    </r>
  </si>
  <si>
    <r>
      <t xml:space="preserve">Virgo (Jungfrau)  Anna Maria </t>
    </r>
    <r>
      <rPr>
        <b/>
        <sz val="11"/>
        <color theme="1"/>
        <rFont val="Calibri"/>
        <family val="2"/>
        <scheme val="minor"/>
      </rPr>
      <t>Chibelin</t>
    </r>
  </si>
  <si>
    <r>
      <t>Testes: Domini Praetor Rusler et Te</t>
    </r>
    <r>
      <rPr>
        <u/>
        <sz val="11"/>
        <color theme="1"/>
        <rFont val="Calibri"/>
        <family val="2"/>
        <scheme val="minor"/>
      </rPr>
      <t>lo</t>
    </r>
    <r>
      <rPr>
        <sz val="11"/>
        <color theme="1"/>
        <rFont val="Calibri"/>
        <family val="2"/>
        <scheme val="minor"/>
      </rPr>
      <t>narius Sigfrid,  Asperavallenses cum aliis</t>
    </r>
  </si>
  <si>
    <r>
      <t xml:space="preserve">Viduus (Witwer)  Philippus </t>
    </r>
    <r>
      <rPr>
        <b/>
        <sz val="11"/>
        <color theme="1"/>
        <rFont val="Calibri"/>
        <family val="2"/>
        <scheme val="minor"/>
      </rPr>
      <t>Sotogaso</t>
    </r>
    <r>
      <rPr>
        <sz val="11"/>
        <color theme="1"/>
        <rFont val="Calibri"/>
        <family val="2"/>
        <scheme val="minor"/>
      </rPr>
      <t>, Civis Nider Ingelheimensis et Purgator Caminorum in Satrapa Oppenheimensi Palatinatus</t>
    </r>
  </si>
  <si>
    <r>
      <t xml:space="preserve">Virgo (Jungfrau)  Eva </t>
    </r>
    <r>
      <rPr>
        <b/>
        <sz val="11"/>
        <color theme="1"/>
        <rFont val="Calibri"/>
        <family val="2"/>
        <scheme val="minor"/>
      </rPr>
      <t>Hoffmännin</t>
    </r>
  </si>
  <si>
    <r>
      <t xml:space="preserve">Testes: Cives huj. Franciscus </t>
    </r>
    <r>
      <rPr>
        <u/>
        <sz val="11"/>
        <color theme="1"/>
        <rFont val="Calibri"/>
        <family val="2"/>
        <scheme val="minor"/>
      </rPr>
      <t>B</t>
    </r>
    <r>
      <rPr>
        <sz val="11"/>
        <color theme="1"/>
        <rFont val="Calibri"/>
        <family val="2"/>
        <scheme val="minor"/>
      </rPr>
      <t>auli et Christophorus Joes Hoffmann cum reliquis</t>
    </r>
  </si>
  <si>
    <r>
      <t xml:space="preserve">Juvenis Adamus </t>
    </r>
    <r>
      <rPr>
        <b/>
        <sz val="11"/>
        <color theme="1"/>
        <rFont val="Calibri"/>
        <family val="2"/>
        <scheme val="minor"/>
      </rPr>
      <t>Lang</t>
    </r>
    <r>
      <rPr>
        <sz val="11"/>
        <color theme="1"/>
        <rFont val="Calibri"/>
        <family val="2"/>
        <scheme val="minor"/>
      </rPr>
      <t xml:space="preserve">, Civis huj. </t>
    </r>
  </si>
  <si>
    <r>
      <t xml:space="preserve">Virgo (Jungfrau)  Maria Barbara </t>
    </r>
    <r>
      <rPr>
        <b/>
        <sz val="11"/>
        <color theme="1"/>
        <rFont val="Calibri"/>
        <family val="2"/>
        <scheme val="minor"/>
      </rPr>
      <t>Ernstin</t>
    </r>
  </si>
  <si>
    <r>
      <t xml:space="preserve">Juvenis Andreas </t>
    </r>
    <r>
      <rPr>
        <b/>
        <sz val="11"/>
        <color theme="1"/>
        <rFont val="Calibri"/>
        <family val="2"/>
        <scheme val="minor"/>
      </rPr>
      <t>Reuther</t>
    </r>
  </si>
  <si>
    <r>
      <t xml:space="preserve">Virgo (Jungfrau)  Catharina </t>
    </r>
    <r>
      <rPr>
        <b/>
        <sz val="11"/>
        <color theme="1"/>
        <rFont val="Calibri"/>
        <family val="2"/>
        <scheme val="minor"/>
      </rPr>
      <t>Schaefferin</t>
    </r>
  </si>
  <si>
    <r>
      <t xml:space="preserve">Viduus (Witwer)  Jacobus </t>
    </r>
    <r>
      <rPr>
        <b/>
        <sz val="11"/>
        <color theme="1"/>
        <rFont val="Calibri"/>
        <family val="2"/>
        <scheme val="minor"/>
      </rPr>
      <t>Denter</t>
    </r>
    <r>
      <rPr>
        <sz val="11"/>
        <color theme="1"/>
        <rFont val="Calibri"/>
        <family val="2"/>
        <scheme val="minor"/>
      </rPr>
      <t>, Civis et Pistor</t>
    </r>
  </si>
  <si>
    <r>
      <t xml:space="preserve">Virgo (Jungfrau)  Anna Maria </t>
    </r>
    <r>
      <rPr>
        <b/>
        <sz val="11"/>
        <color theme="1"/>
        <rFont val="Calibri"/>
        <family val="2"/>
        <scheme val="minor"/>
      </rPr>
      <t>Volensin</t>
    </r>
    <r>
      <rPr>
        <sz val="11"/>
        <color theme="1"/>
        <rFont val="Calibri"/>
        <family val="2"/>
        <scheme val="minor"/>
      </rPr>
      <t xml:space="preserve"> Neovillana</t>
    </r>
  </si>
  <si>
    <r>
      <t xml:space="preserve">Domius Antonius </t>
    </r>
    <r>
      <rPr>
        <b/>
        <sz val="11"/>
        <color theme="1"/>
        <rFont val="Calibri"/>
        <family val="2"/>
        <scheme val="minor"/>
      </rPr>
      <t>Mül</t>
    </r>
    <r>
      <rPr>
        <b/>
        <u/>
        <sz val="11"/>
        <color theme="1"/>
        <rFont val="Calibri"/>
        <family val="2"/>
        <scheme val="minor"/>
      </rPr>
      <t>l</t>
    </r>
    <r>
      <rPr>
        <b/>
        <sz val="11"/>
        <color theme="1"/>
        <rFont val="Calibri"/>
        <family val="2"/>
        <scheme val="minor"/>
      </rPr>
      <t>er</t>
    </r>
    <r>
      <rPr>
        <sz val="11"/>
        <color theme="1"/>
        <rFont val="Calibri"/>
        <family val="2"/>
        <scheme val="minor"/>
      </rPr>
      <t>,</t>
    </r>
    <r>
      <rPr>
        <b/>
        <sz val="11"/>
        <color theme="1"/>
        <rFont val="Calibri"/>
        <family val="2"/>
        <scheme val="minor"/>
      </rPr>
      <t xml:space="preserve"> </t>
    </r>
    <r>
      <rPr>
        <sz val="11"/>
        <color theme="1"/>
        <rFont val="Calibri"/>
        <family val="2"/>
        <scheme val="minor"/>
      </rPr>
      <t>Kilsheimensis, Ludimagister [Spielmeister] hic Asperavalle</t>
    </r>
  </si>
  <si>
    <r>
      <t xml:space="preserve">Virgo (Jungfrau)  Clara </t>
    </r>
    <r>
      <rPr>
        <b/>
        <sz val="11"/>
        <color theme="1"/>
        <rFont val="Calibri"/>
        <family val="2"/>
        <scheme val="minor"/>
      </rPr>
      <t>Castelli</t>
    </r>
    <r>
      <rPr>
        <sz val="11"/>
        <color theme="1"/>
        <rFont val="Calibri"/>
        <family val="2"/>
        <scheme val="minor"/>
      </rPr>
      <t>, Mogona</t>
    </r>
  </si>
  <si>
    <r>
      <t>Testes: Dominus [Meister] Antonius Joannes Bauer, Practicans in Satrapia Electorali Altavillae, Dominus [Meister] Joes Henricus Josephus Schuth, Praetor Asperavallensis, et Dominus [Meister] Joes Benedictus Sigfrid, Te</t>
    </r>
    <r>
      <rPr>
        <u/>
        <sz val="11"/>
        <color theme="1"/>
        <rFont val="Calibri"/>
        <family val="2"/>
        <scheme val="minor"/>
      </rPr>
      <t>llo</t>
    </r>
    <r>
      <rPr>
        <sz val="11"/>
        <color theme="1"/>
        <rFont val="Calibri"/>
        <family val="2"/>
        <scheme val="minor"/>
      </rPr>
      <t>narius</t>
    </r>
  </si>
  <si>
    <r>
      <t xml:space="preserve">Juvenis Petrus </t>
    </r>
    <r>
      <rPr>
        <b/>
        <sz val="11"/>
        <color theme="1"/>
        <rFont val="Calibri"/>
        <family val="2"/>
        <scheme val="minor"/>
      </rPr>
      <t>Planz</t>
    </r>
  </si>
  <si>
    <r>
      <t xml:space="preserve">Vidua (eine Witwe)  Anna Maria </t>
    </r>
    <r>
      <rPr>
        <b/>
        <sz val="11"/>
        <color theme="1"/>
        <rFont val="Calibri"/>
        <family val="2"/>
        <scheme val="minor"/>
      </rPr>
      <t>Eberhardin</t>
    </r>
    <r>
      <rPr>
        <sz val="11"/>
        <color theme="1"/>
        <rFont val="Calibri"/>
        <family val="2"/>
        <scheme val="minor"/>
      </rPr>
      <t>, Molitrix auf der Hammer Mühl prope Mombacum</t>
    </r>
  </si>
  <si>
    <r>
      <t xml:space="preserve">Juvenis Philippus </t>
    </r>
    <r>
      <rPr>
        <b/>
        <sz val="11"/>
        <color theme="1"/>
        <rFont val="Calibri"/>
        <family val="2"/>
        <scheme val="minor"/>
      </rPr>
      <t>Schaeffer</t>
    </r>
  </si>
  <si>
    <r>
      <t xml:space="preserve">Barbara </t>
    </r>
    <r>
      <rPr>
        <b/>
        <sz val="11"/>
        <color theme="1"/>
        <rFont val="Calibri"/>
        <family val="2"/>
        <scheme val="minor"/>
      </rPr>
      <t>Münchin</t>
    </r>
    <r>
      <rPr>
        <sz val="11"/>
        <color theme="1"/>
        <rFont val="Calibri"/>
        <family val="2"/>
        <scheme val="minor"/>
      </rPr>
      <t xml:space="preserve"> </t>
    </r>
  </si>
  <si>
    <r>
      <t xml:space="preserve">Juvenis Philippus </t>
    </r>
    <r>
      <rPr>
        <b/>
        <sz val="11"/>
        <color theme="1"/>
        <rFont val="Calibri"/>
        <family val="2"/>
        <scheme val="minor"/>
      </rPr>
      <t>Colas</t>
    </r>
    <r>
      <rPr>
        <sz val="11"/>
        <color theme="1"/>
        <rFont val="Calibri"/>
        <family val="2"/>
        <scheme val="minor"/>
      </rPr>
      <t xml:space="preserve"> Civis et Molitor [Arbeiter] </t>
    </r>
  </si>
  <si>
    <r>
      <t xml:space="preserve">Vidua (eine Witwe)  Francisca </t>
    </r>
    <r>
      <rPr>
        <b/>
        <sz val="11"/>
        <color theme="1"/>
        <rFont val="Calibri"/>
        <family val="2"/>
        <scheme val="minor"/>
      </rPr>
      <t>Annachin</t>
    </r>
    <r>
      <rPr>
        <sz val="11"/>
        <color theme="1"/>
        <rFont val="Calibri"/>
        <family val="2"/>
        <scheme val="minor"/>
      </rPr>
      <t>, relicta Molitrix auf der Kling prope Asperavalleni</t>
    </r>
  </si>
  <si>
    <r>
      <t xml:space="preserve">Joannes </t>
    </r>
    <r>
      <rPr>
        <b/>
        <sz val="11"/>
        <color theme="1"/>
        <rFont val="Calibri"/>
        <family val="2"/>
        <scheme val="minor"/>
      </rPr>
      <t>Kremer</t>
    </r>
    <r>
      <rPr>
        <sz val="11"/>
        <color theme="1"/>
        <rFont val="Calibri"/>
        <family val="2"/>
        <scheme val="minor"/>
      </rPr>
      <t>, Civis Altavillanus et Caupo</t>
    </r>
  </si>
  <si>
    <r>
      <t xml:space="preserve">Anna Rosina </t>
    </r>
    <r>
      <rPr>
        <b/>
        <sz val="11"/>
        <color theme="1"/>
        <rFont val="Calibri"/>
        <family val="2"/>
        <scheme val="minor"/>
      </rPr>
      <t>Planzin</t>
    </r>
  </si>
  <si>
    <r>
      <t>Testes: Dominus [Meister] Joes Rusler, Praet</t>
    </r>
    <r>
      <rPr>
        <u/>
        <sz val="11"/>
        <color theme="1"/>
        <rFont val="Calibri"/>
        <family val="2"/>
        <scheme val="minor"/>
      </rPr>
      <t>e</t>
    </r>
    <r>
      <rPr>
        <sz val="11"/>
        <color theme="1"/>
        <rFont val="Calibri"/>
        <family val="2"/>
        <scheme val="minor"/>
      </rPr>
      <t>r huj., Dominus [Meister] Joes Sigfrid Telonarius, Jos. Sturm, Civis huj. et Dominus [Meister] Philippus Müller, Civis Altavillanus</t>
    </r>
  </si>
  <si>
    <r>
      <t xml:space="preserve">Andreas </t>
    </r>
    <r>
      <rPr>
        <b/>
        <sz val="11"/>
        <color theme="1"/>
        <rFont val="Calibri"/>
        <family val="2"/>
        <scheme val="minor"/>
      </rPr>
      <t>Wagner</t>
    </r>
    <r>
      <rPr>
        <sz val="11"/>
        <color theme="1"/>
        <rFont val="Calibri"/>
        <family val="2"/>
        <scheme val="minor"/>
      </rPr>
      <t xml:space="preserve"> ex Würges, Dioeces. Trev. </t>
    </r>
  </si>
  <si>
    <r>
      <t xml:space="preserve">A. Maria </t>
    </r>
    <r>
      <rPr>
        <b/>
        <sz val="11"/>
        <color theme="1"/>
        <rFont val="Calibri"/>
        <family val="2"/>
        <scheme val="minor"/>
      </rPr>
      <t>Bickingin</t>
    </r>
  </si>
  <si>
    <r>
      <t xml:space="preserve">Adolescens (Jugendlicher)  Jacobus </t>
    </r>
    <r>
      <rPr>
        <b/>
        <sz val="11"/>
        <color theme="1"/>
        <rFont val="Calibri"/>
        <family val="2"/>
        <scheme val="minor"/>
      </rPr>
      <t>Schaefer</t>
    </r>
  </si>
  <si>
    <r>
      <t xml:space="preserve">Juliana Carolina </t>
    </r>
    <r>
      <rPr>
        <b/>
        <sz val="11"/>
        <color theme="1"/>
        <rFont val="Calibri"/>
        <family val="2"/>
        <scheme val="minor"/>
      </rPr>
      <t>Stanzenberger</t>
    </r>
    <r>
      <rPr>
        <sz val="11"/>
        <color theme="1"/>
        <rFont val="Calibri"/>
        <family val="2"/>
        <scheme val="minor"/>
      </rPr>
      <t xml:space="preserve"> ex Haussen</t>
    </r>
  </si>
  <si>
    <r>
      <t xml:space="preserve">Dominus [Meister] Eucharius </t>
    </r>
    <r>
      <rPr>
        <b/>
        <sz val="11"/>
        <color theme="1"/>
        <rFont val="Calibri"/>
        <family val="2"/>
        <scheme val="minor"/>
      </rPr>
      <t>de Peetz</t>
    </r>
    <r>
      <rPr>
        <sz val="11"/>
        <color theme="1"/>
        <rFont val="Calibri"/>
        <family val="2"/>
        <scheme val="minor"/>
      </rPr>
      <t>, Judicii Aulici Moguntini Consiliarius</t>
    </r>
  </si>
  <si>
    <r>
      <t>Virgo (Jungfrau)  Antonia (</t>
    </r>
    <r>
      <rPr>
        <b/>
        <sz val="11"/>
        <color theme="1"/>
        <rFont val="Calibri"/>
        <family val="2"/>
        <scheme val="minor"/>
      </rPr>
      <t>de Pidoll</t>
    </r>
    <r>
      <rPr>
        <sz val="11"/>
        <color theme="1"/>
        <rFont val="Calibri"/>
        <family val="2"/>
        <scheme val="minor"/>
      </rPr>
      <t>)</t>
    </r>
  </si>
  <si>
    <r>
      <t xml:space="preserve">Laurentius </t>
    </r>
    <r>
      <rPr>
        <b/>
        <sz val="11"/>
        <color theme="1"/>
        <rFont val="Calibri"/>
        <family val="2"/>
        <scheme val="minor"/>
      </rPr>
      <t xml:space="preserve">Banckauff </t>
    </r>
    <r>
      <rPr>
        <sz val="11"/>
        <color theme="1"/>
        <rFont val="Calibri"/>
        <family val="2"/>
        <scheme val="minor"/>
      </rPr>
      <t>Vietor, Civis Asperav., ex Winckel</t>
    </r>
  </si>
  <si>
    <r>
      <t xml:space="preserve">Francisca </t>
    </r>
    <r>
      <rPr>
        <b/>
        <sz val="11"/>
        <color theme="1"/>
        <rFont val="Calibri"/>
        <family val="2"/>
        <scheme val="minor"/>
      </rPr>
      <t>Goebel</t>
    </r>
  </si>
  <si>
    <r>
      <t xml:space="preserve">Viduus (Witwer)  Jacobus </t>
    </r>
    <r>
      <rPr>
        <b/>
        <sz val="11"/>
        <color theme="1"/>
        <rFont val="Calibri"/>
        <family val="2"/>
        <scheme val="minor"/>
      </rPr>
      <t>Denter</t>
    </r>
    <r>
      <rPr>
        <sz val="11"/>
        <color theme="1"/>
        <rFont val="Calibri"/>
        <family val="2"/>
        <scheme val="minor"/>
      </rPr>
      <t>, Civis ac Pistor</t>
    </r>
  </si>
  <si>
    <r>
      <t xml:space="preserve">Virgo (Jungfrau)  Anna Sabina </t>
    </r>
    <r>
      <rPr>
        <b/>
        <sz val="11"/>
        <color theme="1"/>
        <rFont val="Calibri"/>
        <family val="2"/>
        <scheme val="minor"/>
      </rPr>
      <t>Metternichin</t>
    </r>
    <r>
      <rPr>
        <b/>
        <u/>
        <sz val="11"/>
        <color theme="1"/>
        <rFont val="Calibri"/>
        <family val="2"/>
        <scheme val="minor"/>
      </rPr>
      <t>n</t>
    </r>
    <r>
      <rPr>
        <sz val="11"/>
        <color theme="1"/>
        <rFont val="Calibri"/>
        <family val="2"/>
        <scheme val="minor"/>
      </rPr>
      <t xml:space="preserve"> ex Steinfrens, Dioecesis Trevirensis p(er?) …tios Annos Moguntiae degens</t>
    </r>
  </si>
  <si>
    <r>
      <t xml:space="preserve">Viduus (Witwer)  et Civis Jacobus </t>
    </r>
    <r>
      <rPr>
        <b/>
        <sz val="11"/>
        <color theme="1"/>
        <rFont val="Calibri"/>
        <family val="2"/>
        <scheme val="minor"/>
      </rPr>
      <t>Müller</t>
    </r>
  </si>
  <si>
    <r>
      <t xml:space="preserve">Virgo (Jungfrau)  Christina </t>
    </r>
    <r>
      <rPr>
        <b/>
        <sz val="11"/>
        <color theme="1"/>
        <rFont val="Calibri"/>
        <family val="2"/>
        <scheme val="minor"/>
      </rPr>
      <t>Knechtin</t>
    </r>
    <r>
      <rPr>
        <sz val="11"/>
        <color theme="1"/>
        <rFont val="Calibri"/>
        <family val="2"/>
        <scheme val="minor"/>
      </rPr>
      <t xml:space="preserve"> ex Heidesheim</t>
    </r>
  </si>
  <si>
    <r>
      <t xml:space="preserve">Adoslescens, Civis et Lanio Georgius </t>
    </r>
    <r>
      <rPr>
        <b/>
        <sz val="11"/>
        <color theme="1"/>
        <rFont val="Calibri"/>
        <family val="2"/>
        <scheme val="minor"/>
      </rPr>
      <t>Sturm</t>
    </r>
  </si>
  <si>
    <r>
      <t xml:space="preserve">Virgo (Jungfrau)  Anna Maria </t>
    </r>
    <r>
      <rPr>
        <b/>
        <sz val="11"/>
        <color theme="1"/>
        <rFont val="Calibri"/>
        <family val="2"/>
        <scheme val="minor"/>
      </rPr>
      <t>Pfeiferin</t>
    </r>
  </si>
  <si>
    <r>
      <t xml:space="preserve">Adolescens (Jugendlicher)  Civis et Textor lint. Valentinus </t>
    </r>
    <r>
      <rPr>
        <b/>
        <sz val="11"/>
        <color theme="1"/>
        <rFont val="Calibri"/>
        <family val="2"/>
        <scheme val="minor"/>
      </rPr>
      <t>Koerner</t>
    </r>
    <r>
      <rPr>
        <sz val="11"/>
        <color theme="1"/>
        <rFont val="Calibri"/>
        <family val="2"/>
        <scheme val="minor"/>
      </rPr>
      <t xml:space="preserve"> ex Pulfringen, territorii Herbipolensis</t>
    </r>
  </si>
  <si>
    <r>
      <t xml:space="preserve">Virgo (Jungfrau)  Anna Maria </t>
    </r>
    <r>
      <rPr>
        <b/>
        <sz val="11"/>
        <color theme="1"/>
        <rFont val="Calibri"/>
        <family val="2"/>
        <scheme val="minor"/>
      </rPr>
      <t xml:space="preserve">Heidelin </t>
    </r>
  </si>
  <si>
    <r>
      <t xml:space="preserve">Adolescens (Jugendlicher)  Civis et Vietor Jacobus </t>
    </r>
    <r>
      <rPr>
        <b/>
        <sz val="11"/>
        <color theme="1"/>
        <rFont val="Calibri"/>
        <family val="2"/>
        <scheme val="minor"/>
      </rPr>
      <t>Reider</t>
    </r>
  </si>
  <si>
    <r>
      <t xml:space="preserve">Virgo (Jungfrau)  M. Josepha </t>
    </r>
    <r>
      <rPr>
        <b/>
        <sz val="11"/>
        <color theme="1"/>
        <rFont val="Calibri"/>
        <family val="2"/>
        <scheme val="minor"/>
      </rPr>
      <t>Schäferin</t>
    </r>
  </si>
  <si>
    <r>
      <t xml:space="preserve">Civis Gerhardus </t>
    </r>
    <r>
      <rPr>
        <b/>
        <sz val="11"/>
        <color theme="1"/>
        <rFont val="Calibri"/>
        <family val="2"/>
        <scheme val="minor"/>
      </rPr>
      <t>Litzius</t>
    </r>
    <r>
      <rPr>
        <sz val="11"/>
        <color theme="1"/>
        <rFont val="Calibri"/>
        <family val="2"/>
        <scheme val="minor"/>
      </rPr>
      <t xml:space="preserve"> </t>
    </r>
  </si>
  <si>
    <r>
      <t xml:space="preserve">A. Maria </t>
    </r>
    <r>
      <rPr>
        <b/>
        <sz val="11"/>
        <color theme="1"/>
        <rFont val="Calibri"/>
        <family val="2"/>
        <scheme val="minor"/>
      </rPr>
      <t>Grebertin</t>
    </r>
  </si>
  <si>
    <r>
      <t xml:space="preserve">Viduus (Witwer)  Martinus </t>
    </r>
    <r>
      <rPr>
        <b/>
        <sz val="11"/>
        <color theme="1"/>
        <rFont val="Calibri"/>
        <family val="2"/>
        <scheme val="minor"/>
      </rPr>
      <t>Kettenbach</t>
    </r>
  </si>
  <si>
    <r>
      <t xml:space="preserve">Virgo (Jungfrau)  Rosina </t>
    </r>
    <r>
      <rPr>
        <b/>
        <sz val="11"/>
        <color theme="1"/>
        <rFont val="Calibri"/>
        <family val="2"/>
        <scheme val="minor"/>
      </rPr>
      <t>Windloffin</t>
    </r>
  </si>
  <si>
    <r>
      <t xml:space="preserve">Viduus (Witwer)  et Civis Antonius </t>
    </r>
    <r>
      <rPr>
        <b/>
        <sz val="11"/>
        <color theme="1"/>
        <rFont val="Calibri"/>
        <family val="2"/>
        <scheme val="minor"/>
      </rPr>
      <t>Franck</t>
    </r>
  </si>
  <si>
    <r>
      <t xml:space="preserve">Virgo (Jungfrau)  Dorothea </t>
    </r>
    <r>
      <rPr>
        <b/>
        <sz val="11"/>
        <color theme="1"/>
        <rFont val="Calibri"/>
        <family val="2"/>
        <scheme val="minor"/>
      </rPr>
      <t>Vollmanin</t>
    </r>
  </si>
  <si>
    <r>
      <t xml:space="preserve">Viduus (Witwer)  et Civis Joseph </t>
    </r>
    <r>
      <rPr>
        <b/>
        <sz val="11"/>
        <color theme="1"/>
        <rFont val="Calibri"/>
        <family val="2"/>
        <scheme val="minor"/>
      </rPr>
      <t>Oppermann</t>
    </r>
  </si>
  <si>
    <r>
      <t xml:space="preserve">Virgo (Jungfrau)  Sophia </t>
    </r>
    <r>
      <rPr>
        <b/>
        <sz val="11"/>
        <color theme="1"/>
        <rFont val="Calibri"/>
        <family val="2"/>
        <scheme val="minor"/>
      </rPr>
      <t>Loohrin</t>
    </r>
    <r>
      <rPr>
        <sz val="11"/>
        <color theme="1"/>
        <rFont val="Calibri"/>
        <family val="2"/>
        <scheme val="minor"/>
      </rPr>
      <t xml:space="preserve"> ex Oberfeld, Archidioecesis Trevirensis</t>
    </r>
  </si>
  <si>
    <r>
      <t xml:space="preserve">Civis Adamus </t>
    </r>
    <r>
      <rPr>
        <b/>
        <sz val="11"/>
        <color theme="1"/>
        <rFont val="Calibri"/>
        <family val="2"/>
        <scheme val="minor"/>
      </rPr>
      <t>Feuerstein</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Viduus (Witwer) </t>
    </r>
  </si>
  <si>
    <r>
      <t xml:space="preserve">Virgo (Jungfrau)  Catharina </t>
    </r>
    <r>
      <rPr>
        <b/>
        <sz val="11"/>
        <color theme="1"/>
        <rFont val="Calibri"/>
        <family val="2"/>
        <scheme val="minor"/>
      </rPr>
      <t>Wagnerin</t>
    </r>
  </si>
  <si>
    <r>
      <t xml:space="preserve">Adolescens (Jugendlicher)  Joannes Nepomucenus </t>
    </r>
    <r>
      <rPr>
        <b/>
        <sz val="11"/>
        <color theme="1"/>
        <rFont val="Calibri"/>
        <family val="2"/>
        <scheme val="minor"/>
      </rPr>
      <t>Leo</t>
    </r>
    <r>
      <rPr>
        <sz val="11"/>
        <color theme="1"/>
        <rFont val="Calibri"/>
        <family val="2"/>
        <scheme val="minor"/>
      </rPr>
      <t xml:space="preserve"> ex Baden Dictionis Badensis</t>
    </r>
  </si>
  <si>
    <r>
      <t xml:space="preserve">Virgo (Jungfrau)  M. Josepha </t>
    </r>
    <r>
      <rPr>
        <b/>
        <sz val="11"/>
        <color theme="1"/>
        <rFont val="Calibri"/>
        <family val="2"/>
        <scheme val="minor"/>
      </rPr>
      <t>Kettin</t>
    </r>
  </si>
  <si>
    <r>
      <t>Zusatz in anderer Schrft zu Franciscus Kett</t>
    </r>
    <r>
      <rPr>
        <sz val="11"/>
        <color theme="1"/>
        <rFont val="Calibri"/>
        <family val="2"/>
        <scheme val="minor"/>
      </rPr>
      <t>: In Schlangenbad war für das Mainzer Haus, jetzt Nassauer Hof, ein Verwalter, Administrator, angestellt; Mainzer Hof gehörte dem Churfürsten, davor die H...kapelle, die v. d. Nass. Regierung abgebrochen wurde.</t>
    </r>
  </si>
  <si>
    <r>
      <t xml:space="preserve">Viduus (Witwer)  et Civis Joannes </t>
    </r>
    <r>
      <rPr>
        <b/>
        <sz val="11"/>
        <color theme="1"/>
        <rFont val="Calibri"/>
        <family val="2"/>
        <scheme val="minor"/>
      </rPr>
      <t>Hoffmann</t>
    </r>
  </si>
  <si>
    <r>
      <t xml:space="preserve">Virgo (Jungfrau)  Margaretha </t>
    </r>
    <r>
      <rPr>
        <b/>
        <sz val="11"/>
        <color theme="1"/>
        <rFont val="Calibri"/>
        <family val="2"/>
        <scheme val="minor"/>
      </rPr>
      <t>Pohlin</t>
    </r>
    <r>
      <rPr>
        <sz val="11"/>
        <color theme="1"/>
        <rFont val="Calibri"/>
        <family val="2"/>
        <scheme val="minor"/>
      </rPr>
      <t xml:space="preserve"> ex Lorgen Hausen, Famula per septem Annos </t>
    </r>
  </si>
  <si>
    <r>
      <t xml:space="preserve">Adolescens (Jugendlicher)  Christophorus </t>
    </r>
    <r>
      <rPr>
        <b/>
        <sz val="11"/>
        <color theme="1"/>
        <rFont val="Calibri"/>
        <family val="2"/>
        <scheme val="minor"/>
      </rPr>
      <t>Schell</t>
    </r>
    <r>
      <rPr>
        <sz val="11"/>
        <color theme="1"/>
        <rFont val="Calibri"/>
        <family val="2"/>
        <scheme val="minor"/>
      </rPr>
      <t>, Civis</t>
    </r>
  </si>
  <si>
    <r>
      <t xml:space="preserve">Virgo (Jungfrau)  Christina </t>
    </r>
    <r>
      <rPr>
        <b/>
        <sz val="11"/>
        <color theme="1"/>
        <rFont val="Calibri"/>
        <family val="2"/>
        <scheme val="minor"/>
      </rPr>
      <t>Peiferin</t>
    </r>
  </si>
  <si>
    <r>
      <t xml:space="preserve">Adolescens (Jugendlicher)  Jacobus </t>
    </r>
    <r>
      <rPr>
        <b/>
        <sz val="11"/>
        <color theme="1"/>
        <rFont val="Calibri"/>
        <family val="2"/>
        <scheme val="minor"/>
      </rPr>
      <t>Wagner</t>
    </r>
    <r>
      <rPr>
        <sz val="11"/>
        <color theme="1"/>
        <rFont val="Calibri"/>
        <family val="2"/>
        <scheme val="minor"/>
      </rPr>
      <t>, Civis et Faber lignarius</t>
    </r>
  </si>
  <si>
    <r>
      <t xml:space="preserve">Virgo (Jungfrau)  M. Eva </t>
    </r>
    <r>
      <rPr>
        <b/>
        <sz val="11"/>
        <color theme="1"/>
        <rFont val="Calibri"/>
        <family val="2"/>
        <scheme val="minor"/>
      </rPr>
      <t>Reiterin</t>
    </r>
  </si>
  <si>
    <r>
      <t xml:space="preserve">Adolescens (Jugendlicher)  Joannes </t>
    </r>
    <r>
      <rPr>
        <b/>
        <sz val="11"/>
        <color theme="1"/>
        <rFont val="Calibri"/>
        <family val="2"/>
        <scheme val="minor"/>
      </rPr>
      <t>Daubern</t>
    </r>
    <r>
      <rPr>
        <sz val="11"/>
        <color theme="1"/>
        <rFont val="Calibri"/>
        <family val="2"/>
        <scheme val="minor"/>
      </rPr>
      <t xml:space="preserve"> </t>
    </r>
  </si>
  <si>
    <r>
      <t xml:space="preserve">Virgo (Jungfrau)  M. Anna </t>
    </r>
    <r>
      <rPr>
        <b/>
        <sz val="11"/>
        <color theme="1"/>
        <rFont val="Calibri"/>
        <family val="2"/>
        <scheme val="minor"/>
      </rPr>
      <t>Dammin</t>
    </r>
  </si>
  <si>
    <r>
      <t xml:space="preserve">Adolescens (Jugendlicher)  Valentinus </t>
    </r>
    <r>
      <rPr>
        <b/>
        <sz val="11"/>
        <color theme="1"/>
        <rFont val="Calibri"/>
        <family val="2"/>
        <scheme val="minor"/>
      </rPr>
      <t>Schmitt</t>
    </r>
  </si>
  <si>
    <r>
      <t xml:space="preserve">Virgo (Jungfrau)  A. Maria </t>
    </r>
    <r>
      <rPr>
        <b/>
        <sz val="11"/>
        <color theme="1"/>
        <rFont val="Calibri"/>
        <family val="2"/>
        <scheme val="minor"/>
      </rPr>
      <t>Isingerin</t>
    </r>
  </si>
  <si>
    <r>
      <t xml:space="preserve">Adolescens (Jugendlicher)  Franc. Ludwig </t>
    </r>
    <r>
      <rPr>
        <b/>
        <sz val="11"/>
        <color theme="1"/>
        <rFont val="Calibri"/>
        <family val="2"/>
        <scheme val="minor"/>
      </rPr>
      <t>Scholl</t>
    </r>
  </si>
  <si>
    <r>
      <t xml:space="preserve">Virgo (Jungfrau)  Gertrudis </t>
    </r>
    <r>
      <rPr>
        <b/>
        <sz val="11"/>
        <color theme="1"/>
        <rFont val="Calibri"/>
        <family val="2"/>
        <scheme val="minor"/>
      </rPr>
      <t>Schrollin</t>
    </r>
  </si>
  <si>
    <r>
      <t xml:space="preserve">Viduus (Witwer)  Adamus </t>
    </r>
    <r>
      <rPr>
        <b/>
        <sz val="11"/>
        <color theme="1"/>
        <rFont val="Calibri"/>
        <family val="2"/>
        <scheme val="minor"/>
      </rPr>
      <t>Semler</t>
    </r>
  </si>
  <si>
    <r>
      <t xml:space="preserve">Vidua (eine Witwe)  Margaretha </t>
    </r>
    <r>
      <rPr>
        <b/>
        <sz val="11"/>
        <color theme="1"/>
        <rFont val="Calibri"/>
        <family val="2"/>
        <scheme val="minor"/>
      </rPr>
      <t>Kleinin</t>
    </r>
  </si>
  <si>
    <r>
      <t xml:space="preserve">Adolescens (Jugendlicher)  Adamus (Jacobus) </t>
    </r>
    <r>
      <rPr>
        <b/>
        <sz val="11"/>
        <color theme="1"/>
        <rFont val="Calibri"/>
        <family val="2"/>
        <scheme val="minor"/>
      </rPr>
      <t>Schraub</t>
    </r>
  </si>
  <si>
    <r>
      <t xml:space="preserve">Virgo (Jungfrau)  Francisca </t>
    </r>
    <r>
      <rPr>
        <b/>
        <sz val="11"/>
        <color theme="1"/>
        <rFont val="Calibri"/>
        <family val="2"/>
        <scheme val="minor"/>
      </rPr>
      <t>Ruslerin</t>
    </r>
  </si>
  <si>
    <r>
      <t xml:space="preserve">Adolescens (Jugendlicher)  Nicolaus </t>
    </r>
    <r>
      <rPr>
        <b/>
        <sz val="11"/>
        <color theme="1"/>
        <rFont val="Calibri"/>
        <family val="2"/>
        <scheme val="minor"/>
      </rPr>
      <t>Wagner</t>
    </r>
  </si>
  <si>
    <r>
      <t xml:space="preserve">Virgo (Jungfrau)  Elisabeth </t>
    </r>
    <r>
      <rPr>
        <b/>
        <sz val="11"/>
        <color theme="1"/>
        <rFont val="Calibri"/>
        <family val="2"/>
        <scheme val="minor"/>
      </rPr>
      <t>Hoffmannin</t>
    </r>
  </si>
  <si>
    <r>
      <t xml:space="preserve">Adolescens (Jugendlicher)  Nicolaus </t>
    </r>
    <r>
      <rPr>
        <b/>
        <sz val="11"/>
        <color theme="1"/>
        <rFont val="Calibri"/>
        <family val="2"/>
        <scheme val="minor"/>
      </rPr>
      <t>Ernst</t>
    </r>
  </si>
  <si>
    <r>
      <t xml:space="preserve">Virgo (Jungfrau)  Barbara </t>
    </r>
    <r>
      <rPr>
        <b/>
        <sz val="11"/>
        <color theme="1"/>
        <rFont val="Calibri"/>
        <family val="2"/>
        <scheme val="minor"/>
      </rPr>
      <t>Oppermannin</t>
    </r>
    <r>
      <rPr>
        <sz val="11"/>
        <color theme="1"/>
        <rFont val="Calibri"/>
        <family val="2"/>
        <scheme val="minor"/>
      </rPr>
      <t>, Neovillana</t>
    </r>
  </si>
  <si>
    <r>
      <t xml:space="preserve">Jacobus </t>
    </r>
    <r>
      <rPr>
        <b/>
        <sz val="11"/>
        <color theme="1"/>
        <rFont val="Calibri"/>
        <family val="2"/>
        <scheme val="minor"/>
      </rPr>
      <t xml:space="preserve">Denk </t>
    </r>
  </si>
  <si>
    <r>
      <t xml:space="preserve">Virgo (Jungfrau)  A. Maria </t>
    </r>
    <r>
      <rPr>
        <b/>
        <sz val="11"/>
        <color theme="1"/>
        <rFont val="Calibri"/>
        <family val="2"/>
        <scheme val="minor"/>
      </rPr>
      <t>Ninne</t>
    </r>
  </si>
  <si>
    <r>
      <t xml:space="preserve">Viduus (Witwer)  Karolus </t>
    </r>
    <r>
      <rPr>
        <b/>
        <sz val="11"/>
        <color theme="1"/>
        <rFont val="Calibri"/>
        <family val="2"/>
        <scheme val="minor"/>
      </rPr>
      <t>Bicking</t>
    </r>
  </si>
  <si>
    <r>
      <t xml:space="preserve">Catharina </t>
    </r>
    <r>
      <rPr>
        <b/>
        <sz val="11"/>
        <color theme="1"/>
        <rFont val="Calibri"/>
        <family val="2"/>
        <scheme val="minor"/>
      </rPr>
      <t>Berthesin</t>
    </r>
  </si>
  <si>
    <r>
      <t xml:space="preserve">Adolescens (Jugendlicher)  Nicolaus </t>
    </r>
    <r>
      <rPr>
        <b/>
        <sz val="11"/>
        <color theme="1"/>
        <rFont val="Calibri"/>
        <family val="2"/>
        <scheme val="minor"/>
      </rPr>
      <t>Embach</t>
    </r>
    <r>
      <rPr>
        <sz val="11"/>
        <color theme="1"/>
        <rFont val="Calibri"/>
        <family val="2"/>
        <scheme val="minor"/>
      </rPr>
      <t>, Halgartensis, Civis hujus</t>
    </r>
  </si>
  <si>
    <r>
      <t xml:space="preserve">Virgo (Jungfrau)  Eleonora </t>
    </r>
    <r>
      <rPr>
        <b/>
        <sz val="11"/>
        <color theme="1"/>
        <rFont val="Calibri"/>
        <family val="2"/>
        <scheme val="minor"/>
      </rPr>
      <t>Hohlin</t>
    </r>
  </si>
  <si>
    <r>
      <t xml:space="preserve">Viduus (Witwer)  Nicolaus </t>
    </r>
    <r>
      <rPr>
        <b/>
        <sz val="11"/>
        <color theme="1"/>
        <rFont val="Calibri"/>
        <family val="2"/>
        <scheme val="minor"/>
      </rPr>
      <t>Reitz</t>
    </r>
  </si>
  <si>
    <r>
      <t xml:space="preserve">Virgo (Jungfrau)  M. Eva </t>
    </r>
    <r>
      <rPr>
        <b/>
        <sz val="11"/>
        <color theme="1"/>
        <rFont val="Calibri"/>
        <family val="2"/>
        <scheme val="minor"/>
      </rPr>
      <t>Hofmannin</t>
    </r>
  </si>
  <si>
    <r>
      <t xml:space="preserve">Viduus (Witwer)  Joseph </t>
    </r>
    <r>
      <rPr>
        <b/>
        <sz val="11"/>
        <color theme="1"/>
        <rFont val="Calibri"/>
        <family val="2"/>
        <scheme val="minor"/>
      </rPr>
      <t>Jung</t>
    </r>
    <r>
      <rPr>
        <sz val="11"/>
        <color theme="1"/>
        <rFont val="Calibri"/>
        <family val="2"/>
        <scheme val="minor"/>
      </rPr>
      <t>, Civis Kideracensis</t>
    </r>
  </si>
  <si>
    <r>
      <t xml:space="preserve">Virgo (Jungfrau)  A. Maria </t>
    </r>
    <r>
      <rPr>
        <b/>
        <sz val="11"/>
        <color theme="1"/>
        <rFont val="Calibri"/>
        <family val="2"/>
        <scheme val="minor"/>
      </rPr>
      <t>Schäferin</t>
    </r>
  </si>
  <si>
    <r>
      <t xml:space="preserve">Viduus (Witwer)  Wilhelmus </t>
    </r>
    <r>
      <rPr>
        <b/>
        <sz val="11"/>
        <color theme="1"/>
        <rFont val="Calibri"/>
        <family val="2"/>
        <scheme val="minor"/>
      </rPr>
      <t>Trunck</t>
    </r>
  </si>
  <si>
    <r>
      <t xml:space="preserve">Virgo (Jungfrau)  Elisabetha </t>
    </r>
    <r>
      <rPr>
        <b/>
        <sz val="11"/>
        <color theme="1"/>
        <rFont val="Calibri"/>
        <family val="2"/>
        <scheme val="minor"/>
      </rPr>
      <t>Schaeferin</t>
    </r>
    <r>
      <rPr>
        <sz val="11"/>
        <color theme="1"/>
        <rFont val="Calibri"/>
        <family val="2"/>
        <scheme val="minor"/>
      </rPr>
      <t>, relicta Filia</t>
    </r>
  </si>
  <si>
    <r>
      <t xml:space="preserve">Viduus (Witwer)  Adamus </t>
    </r>
    <r>
      <rPr>
        <b/>
        <sz val="11"/>
        <color theme="1"/>
        <rFont val="Calibri"/>
        <family val="2"/>
        <scheme val="minor"/>
      </rPr>
      <t>Massure</t>
    </r>
    <r>
      <rPr>
        <sz val="11"/>
        <color theme="1"/>
        <rFont val="Calibri"/>
        <family val="2"/>
        <scheme val="minor"/>
      </rPr>
      <t>, Civis Wallufinus</t>
    </r>
  </si>
  <si>
    <r>
      <t xml:space="preserve">Virgo (Jungfrau)  Eva </t>
    </r>
    <r>
      <rPr>
        <b/>
        <sz val="11"/>
        <color theme="1"/>
        <rFont val="Calibri"/>
        <family val="2"/>
        <scheme val="minor"/>
      </rPr>
      <t>Felingerin</t>
    </r>
    <r>
      <rPr>
        <sz val="11"/>
        <color theme="1"/>
        <rFont val="Calibri"/>
        <family val="2"/>
        <scheme val="minor"/>
      </rPr>
      <t>, relicta Filia</t>
    </r>
  </si>
  <si>
    <r>
      <t xml:space="preserve">Josephus </t>
    </r>
    <r>
      <rPr>
        <b/>
        <sz val="11"/>
        <color theme="1"/>
        <rFont val="Calibri"/>
        <family val="2"/>
        <scheme val="minor"/>
      </rPr>
      <t>Bicking</t>
    </r>
  </si>
  <si>
    <r>
      <t xml:space="preserve">impudica Vidua (eine Witwe)  M. Anna </t>
    </r>
    <r>
      <rPr>
        <b/>
        <sz val="11"/>
        <color theme="1"/>
        <rFont val="Calibri"/>
        <family val="2"/>
        <scheme val="minor"/>
      </rPr>
      <t>Gippelin</t>
    </r>
  </si>
  <si>
    <r>
      <t xml:space="preserve">Viduus (Witwer)  Adamus </t>
    </r>
    <r>
      <rPr>
        <b/>
        <sz val="11"/>
        <color theme="1"/>
        <rFont val="Calibri"/>
        <family val="2"/>
        <scheme val="minor"/>
      </rPr>
      <t>Lang</t>
    </r>
  </si>
  <si>
    <r>
      <t xml:space="preserve">Vidua (eine Witwe)  Catharina </t>
    </r>
    <r>
      <rPr>
        <b/>
        <sz val="11"/>
        <color theme="1"/>
        <rFont val="Calibri"/>
        <family val="2"/>
        <scheme val="minor"/>
      </rPr>
      <t>Ernstin</t>
    </r>
  </si>
  <si>
    <r>
      <t xml:space="preserve">Adolescens (Jugendlicher)  Nicolaus </t>
    </r>
    <r>
      <rPr>
        <b/>
        <sz val="11"/>
        <color theme="1"/>
        <rFont val="Calibri"/>
        <family val="2"/>
        <scheme val="minor"/>
      </rPr>
      <t>Korn</t>
    </r>
    <r>
      <rPr>
        <sz val="11"/>
        <color theme="1"/>
        <rFont val="Calibri"/>
        <family val="2"/>
        <scheme val="minor"/>
      </rPr>
      <t>, Civis</t>
    </r>
  </si>
  <si>
    <r>
      <t xml:space="preserve">Virgo (Jungfrau)  Catharina </t>
    </r>
    <r>
      <rPr>
        <b/>
        <sz val="11"/>
        <color theme="1"/>
        <rFont val="Calibri"/>
        <family val="2"/>
        <scheme val="minor"/>
      </rPr>
      <t>Schaeferin</t>
    </r>
  </si>
  <si>
    <r>
      <t xml:space="preserve">Adolescens (Jugendlicher)  et Murarius Jacobus </t>
    </r>
    <r>
      <rPr>
        <b/>
        <sz val="11"/>
        <color theme="1"/>
        <rFont val="Calibri"/>
        <family val="2"/>
        <scheme val="minor"/>
      </rPr>
      <t>Keim</t>
    </r>
    <r>
      <rPr>
        <sz val="11"/>
        <color theme="1"/>
        <rFont val="Calibri"/>
        <family val="2"/>
        <scheme val="minor"/>
      </rPr>
      <t xml:space="preserve"> ex Kidrach</t>
    </r>
  </si>
  <si>
    <r>
      <t xml:space="preserve">Rufina </t>
    </r>
    <r>
      <rPr>
        <b/>
        <sz val="11"/>
        <color theme="1"/>
        <rFont val="Calibri"/>
        <family val="2"/>
        <scheme val="minor"/>
      </rPr>
      <t>Peiferin</t>
    </r>
  </si>
  <si>
    <r>
      <t xml:space="preserve">Adolescens (Jugendlicher)  Joannes </t>
    </r>
    <r>
      <rPr>
        <b/>
        <sz val="11"/>
        <color theme="1"/>
        <rFont val="Calibri"/>
        <family val="2"/>
        <scheme val="minor"/>
      </rPr>
      <t>Arnheiter</t>
    </r>
  </si>
  <si>
    <r>
      <t xml:space="preserve">Virgo (Jungfrau)  Catharina </t>
    </r>
    <r>
      <rPr>
        <b/>
        <sz val="11"/>
        <color theme="1"/>
        <rFont val="Calibri"/>
        <family val="2"/>
        <scheme val="minor"/>
      </rPr>
      <t>Weppelin</t>
    </r>
  </si>
  <si>
    <r>
      <t xml:space="preserve">Adolescens (Jugendlicher)  Franciscus </t>
    </r>
    <r>
      <rPr>
        <b/>
        <sz val="11"/>
        <color theme="1"/>
        <rFont val="Calibri"/>
        <family val="2"/>
        <scheme val="minor"/>
      </rPr>
      <t>Annach</t>
    </r>
  </si>
  <si>
    <r>
      <t xml:space="preserve">Virgo (Jungfrau)  A. Maria </t>
    </r>
    <r>
      <rPr>
        <b/>
        <sz val="11"/>
        <color theme="1"/>
        <rFont val="Calibri"/>
        <family val="2"/>
        <scheme val="minor"/>
      </rPr>
      <t>Sotocasin</t>
    </r>
  </si>
  <si>
    <r>
      <t xml:space="preserve">Adolescens (Jugendlicher)  Conradus </t>
    </r>
    <r>
      <rPr>
        <b/>
        <sz val="11"/>
        <color theme="1"/>
        <rFont val="Calibri"/>
        <family val="2"/>
        <scheme val="minor"/>
      </rPr>
      <t>Reider</t>
    </r>
  </si>
  <si>
    <r>
      <t xml:space="preserve">Virgo (Jungfrau)  Ottilia </t>
    </r>
    <r>
      <rPr>
        <b/>
        <sz val="11"/>
        <color theme="1"/>
        <rFont val="Calibri"/>
        <family val="2"/>
        <scheme val="minor"/>
      </rPr>
      <t>Arnheiterin</t>
    </r>
  </si>
  <si>
    <r>
      <t xml:space="preserve">Adolescens (Jugendlicher)  Joseph </t>
    </r>
    <r>
      <rPr>
        <b/>
        <sz val="11"/>
        <color theme="1"/>
        <rFont val="Calibri"/>
        <family val="2"/>
        <scheme val="minor"/>
      </rPr>
      <t>Scholl</t>
    </r>
  </si>
  <si>
    <r>
      <t>Virgo (Jungfrau)  (</t>
    </r>
    <r>
      <rPr>
        <i/>
        <sz val="11"/>
        <color theme="1"/>
        <rFont val="Calibri"/>
        <family val="2"/>
        <scheme val="minor"/>
      </rPr>
      <t>kein Vorname</t>
    </r>
    <r>
      <rPr>
        <sz val="11"/>
        <color theme="1"/>
        <rFont val="Calibri"/>
        <family val="2"/>
        <scheme val="minor"/>
      </rPr>
      <t xml:space="preserve">) </t>
    </r>
    <r>
      <rPr>
        <b/>
        <sz val="11"/>
        <color theme="1"/>
        <rFont val="Calibri"/>
        <family val="2"/>
        <scheme val="minor"/>
      </rPr>
      <t>Basting</t>
    </r>
  </si>
  <si>
    <r>
      <t xml:space="preserve">Viduus (Witwer)  Georgius </t>
    </r>
    <r>
      <rPr>
        <b/>
        <sz val="11"/>
        <color theme="1"/>
        <rFont val="Calibri"/>
        <family val="2"/>
        <scheme val="minor"/>
      </rPr>
      <t>Sturm</t>
    </r>
    <r>
      <rPr>
        <sz val="11"/>
        <color theme="1"/>
        <rFont val="Calibri"/>
        <family val="2"/>
        <scheme val="minor"/>
      </rPr>
      <t>, Lanio</t>
    </r>
  </si>
  <si>
    <r>
      <t xml:space="preserve">Virgo (Jungfrau)  Elisabetha </t>
    </r>
    <r>
      <rPr>
        <b/>
        <sz val="11"/>
        <color theme="1"/>
        <rFont val="Calibri"/>
        <family val="2"/>
        <scheme val="minor"/>
      </rPr>
      <t>Stockhaussin</t>
    </r>
  </si>
  <si>
    <r>
      <t xml:space="preserve">Adolescens (Jugendlicher)  Joannes </t>
    </r>
    <r>
      <rPr>
        <b/>
        <sz val="11"/>
        <color theme="1"/>
        <rFont val="Calibri"/>
        <family val="2"/>
        <scheme val="minor"/>
      </rPr>
      <t>Lufft</t>
    </r>
    <r>
      <rPr>
        <sz val="11"/>
        <color theme="1"/>
        <rFont val="Calibri"/>
        <family val="2"/>
        <scheme val="minor"/>
      </rPr>
      <t xml:space="preserve"> ex Wambach</t>
    </r>
  </si>
  <si>
    <r>
      <t xml:space="preserve">Virgo (Jungfrau)  Anna Maria </t>
    </r>
    <r>
      <rPr>
        <b/>
        <sz val="11"/>
        <color theme="1"/>
        <rFont val="Calibri"/>
        <family val="2"/>
        <scheme val="minor"/>
      </rPr>
      <t>Seifin</t>
    </r>
    <r>
      <rPr>
        <sz val="11"/>
        <color theme="1"/>
        <rFont val="Calibri"/>
        <family val="2"/>
        <scheme val="minor"/>
      </rPr>
      <t xml:space="preserve"> ex Rauenthal</t>
    </r>
  </si>
  <si>
    <r>
      <t xml:space="preserve">Viduus (Witwer)  Henricus </t>
    </r>
    <r>
      <rPr>
        <b/>
        <sz val="11"/>
        <color theme="1"/>
        <rFont val="Calibri"/>
        <family val="2"/>
        <scheme val="minor"/>
      </rPr>
      <t>Klum</t>
    </r>
  </si>
  <si>
    <r>
      <t xml:space="preserve">Virgo (Jungfrau)  Catharina </t>
    </r>
    <r>
      <rPr>
        <b/>
        <sz val="11"/>
        <color theme="1"/>
        <rFont val="Calibri"/>
        <family val="2"/>
        <scheme val="minor"/>
      </rPr>
      <t>Grosin</t>
    </r>
  </si>
  <si>
    <r>
      <t xml:space="preserve">Adolescens (Jugendlicher)  Xtinus </t>
    </r>
    <r>
      <rPr>
        <b/>
        <sz val="11"/>
        <color theme="1"/>
        <rFont val="Calibri"/>
        <family val="2"/>
        <scheme val="minor"/>
      </rPr>
      <t>Wagner</t>
    </r>
    <r>
      <rPr>
        <sz val="11"/>
        <color theme="1"/>
        <rFont val="Calibri"/>
        <family val="2"/>
        <scheme val="minor"/>
      </rPr>
      <t>, Civis et Faber lignarius</t>
    </r>
  </si>
  <si>
    <r>
      <t xml:space="preserve">Virgo (Jungfrau)  Barbara </t>
    </r>
    <r>
      <rPr>
        <b/>
        <sz val="11"/>
        <color theme="1"/>
        <rFont val="Calibri"/>
        <family val="2"/>
        <scheme val="minor"/>
      </rPr>
      <t>Levartin</t>
    </r>
  </si>
  <si>
    <r>
      <t xml:space="preserve">Adolescens (Jugendlicher)  Gerardus </t>
    </r>
    <r>
      <rPr>
        <b/>
        <sz val="11"/>
        <color theme="1"/>
        <rFont val="Calibri"/>
        <family val="2"/>
        <scheme val="minor"/>
      </rPr>
      <t>Schaefer</t>
    </r>
    <r>
      <rPr>
        <sz val="11"/>
        <color theme="1"/>
        <rFont val="Calibri"/>
        <family val="2"/>
        <scheme val="minor"/>
      </rPr>
      <t>, Civis</t>
    </r>
  </si>
  <si>
    <r>
      <t xml:space="preserve">Catharina </t>
    </r>
    <r>
      <rPr>
        <b/>
        <sz val="11"/>
        <color theme="1"/>
        <rFont val="Calibri"/>
        <family val="2"/>
        <scheme val="minor"/>
      </rPr>
      <t>Kisserlingin</t>
    </r>
    <r>
      <rPr>
        <sz val="11"/>
        <color theme="1"/>
        <rFont val="Calibri"/>
        <family val="2"/>
        <scheme val="minor"/>
      </rPr>
      <t xml:space="preserve"> </t>
    </r>
  </si>
  <si>
    <r>
      <t xml:space="preserve">Inthronizationis sua Jubilaeum celebravit par eximium semperque pium ac justum Joannes </t>
    </r>
    <r>
      <rPr>
        <b/>
        <sz val="11"/>
        <color theme="1"/>
        <rFont val="Calibri"/>
        <family val="2"/>
        <scheme val="minor"/>
      </rPr>
      <t>Weiskirch</t>
    </r>
    <r>
      <rPr>
        <sz val="11"/>
        <color theme="1"/>
        <rFont val="Calibri"/>
        <family val="2"/>
        <scheme val="minor"/>
      </rPr>
      <t xml:space="preserve"> (geb. im August 1719, + 6. Okt. 1810, 91 Jahre alt) Civis huj., et M. Elisabetha nata </t>
    </r>
    <r>
      <rPr>
        <b/>
        <sz val="11"/>
        <color theme="1"/>
        <rFont val="Calibri"/>
        <family val="2"/>
        <scheme val="minor"/>
      </rPr>
      <t>Doufrai…(+</t>
    </r>
    <r>
      <rPr>
        <sz val="11"/>
        <color theme="1"/>
        <rFont val="Calibri"/>
        <family val="2"/>
        <scheme val="minor"/>
      </rPr>
      <t xml:space="preserve"> 1803, 82 J. alt) praesentibus simul omnibus octo Filiis et duabus Filiabus suis, qui ad unum omnes optimi Charactii et indolis sunt; quorum unus A.R.P. Sacerdos Ordinis Francisci Capue : et alius A.R.P. Sacedos  T.S. Cojus min. Francisci, alius P.R.D. Parochus in Roxheim, et alius Neosacerdos in Seminario est : tres primi fecerunt summum sacrum</t>
    </r>
  </si>
  <si>
    <r>
      <t xml:space="preserve">Viduus (Witwer)  Philippus </t>
    </r>
    <r>
      <rPr>
        <b/>
        <sz val="11"/>
        <color theme="1"/>
        <rFont val="Calibri"/>
        <family val="2"/>
        <scheme val="minor"/>
      </rPr>
      <t>Sturm</t>
    </r>
    <r>
      <rPr>
        <sz val="11"/>
        <color theme="1"/>
        <rFont val="Calibri"/>
        <family val="2"/>
        <scheme val="minor"/>
      </rPr>
      <t>, Civs et Lanio</t>
    </r>
  </si>
  <si>
    <r>
      <t xml:space="preserve">Vidua (eine Witwe)  Elisabetha </t>
    </r>
    <r>
      <rPr>
        <b/>
        <sz val="11"/>
        <color theme="1"/>
        <rFont val="Calibri"/>
        <family val="2"/>
        <scheme val="minor"/>
      </rPr>
      <t>Rabeneckerin</t>
    </r>
    <r>
      <rPr>
        <sz val="11"/>
        <color theme="1"/>
        <rFont val="Calibri"/>
        <family val="2"/>
        <scheme val="minor"/>
      </rPr>
      <t xml:space="preserve"> ex Reifenberg</t>
    </r>
  </si>
  <si>
    <r>
      <t xml:space="preserve">Adolescens (Jugendlicher)  Antonius </t>
    </r>
    <r>
      <rPr>
        <b/>
        <sz val="11"/>
        <color theme="1"/>
        <rFont val="Calibri"/>
        <family val="2"/>
        <scheme val="minor"/>
      </rPr>
      <t>Schaab</t>
    </r>
  </si>
  <si>
    <r>
      <t xml:space="preserve">Vidua (eine Witwe)  Margretha </t>
    </r>
    <r>
      <rPr>
        <b/>
        <sz val="11"/>
        <color theme="1"/>
        <rFont val="Calibri"/>
        <family val="2"/>
        <scheme val="minor"/>
      </rPr>
      <t>Werner</t>
    </r>
  </si>
  <si>
    <r>
      <t xml:space="preserve">Adolescens (Jugendlicher)  Joes Adamus </t>
    </r>
    <r>
      <rPr>
        <b/>
        <sz val="11"/>
        <color theme="1"/>
        <rFont val="Calibri"/>
        <family val="2"/>
        <scheme val="minor"/>
      </rPr>
      <t>Fehlinger</t>
    </r>
  </si>
  <si>
    <r>
      <t xml:space="preserve">Virgo (Jungfrau)  M. Elisabetha </t>
    </r>
    <r>
      <rPr>
        <b/>
        <sz val="11"/>
        <color theme="1"/>
        <rFont val="Calibri"/>
        <family val="2"/>
        <scheme val="minor"/>
      </rPr>
      <t>Schmidtin</t>
    </r>
  </si>
  <si>
    <r>
      <t xml:space="preserve">Adolescens (Jugendlicher)  Joannes </t>
    </r>
    <r>
      <rPr>
        <b/>
        <sz val="11"/>
        <color theme="1"/>
        <rFont val="Calibri"/>
        <family val="2"/>
        <scheme val="minor"/>
      </rPr>
      <t>Collas</t>
    </r>
    <r>
      <rPr>
        <sz val="11"/>
        <color theme="1"/>
        <rFont val="Calibri"/>
        <family val="2"/>
        <scheme val="minor"/>
      </rPr>
      <t xml:space="preserve"> ex Pago Filiali Erbach </t>
    </r>
  </si>
  <si>
    <r>
      <t xml:space="preserve">Virgo (Jungfrau)  Anna Margaretha </t>
    </r>
    <r>
      <rPr>
        <b/>
        <sz val="11"/>
        <color theme="1"/>
        <rFont val="Calibri"/>
        <family val="2"/>
        <scheme val="minor"/>
      </rPr>
      <t>Münchin</t>
    </r>
    <r>
      <rPr>
        <sz val="11"/>
        <color theme="1"/>
        <rFont val="Calibri"/>
        <family val="2"/>
        <scheme val="minor"/>
      </rPr>
      <t xml:space="preserve"> von der Mühle auf der Schlangenbader Bache</t>
    </r>
  </si>
  <si>
    <r>
      <t xml:space="preserve">Adolescens (Jugendlicher)  Philippus </t>
    </r>
    <r>
      <rPr>
        <b/>
        <sz val="11"/>
        <color theme="1"/>
        <rFont val="Calibri"/>
        <family val="2"/>
        <scheme val="minor"/>
      </rPr>
      <t>Fuchs</t>
    </r>
  </si>
  <si>
    <r>
      <t xml:space="preserve">Virgo (Jungfrau)  Maria Magdalena </t>
    </r>
    <r>
      <rPr>
        <b/>
        <sz val="11"/>
        <color theme="1"/>
        <rFont val="Calibri"/>
        <family val="2"/>
        <scheme val="minor"/>
      </rPr>
      <t>Schwarzin</t>
    </r>
  </si>
  <si>
    <r>
      <t xml:space="preserve">Adolescens (Jugendlicher)  Joannes Baptista </t>
    </r>
    <r>
      <rPr>
        <b/>
        <sz val="11"/>
        <color theme="1"/>
        <rFont val="Calibri"/>
        <family val="2"/>
        <scheme val="minor"/>
      </rPr>
      <t>Rheinberger</t>
    </r>
    <r>
      <rPr>
        <sz val="11"/>
        <color theme="1"/>
        <rFont val="Calibri"/>
        <family val="2"/>
        <scheme val="minor"/>
      </rPr>
      <t xml:space="preserve"> </t>
    </r>
  </si>
  <si>
    <r>
      <t xml:space="preserve">Virgo (Jungfrau)  Willhelmina </t>
    </r>
    <r>
      <rPr>
        <b/>
        <sz val="11"/>
        <color theme="1"/>
        <rFont val="Calibri"/>
        <family val="2"/>
        <scheme val="minor"/>
      </rPr>
      <t>Trebauin</t>
    </r>
  </si>
  <si>
    <r>
      <t xml:space="preserve">Adolescens (Jugendlicher)  Ignatius </t>
    </r>
    <r>
      <rPr>
        <b/>
        <sz val="11"/>
        <color theme="1"/>
        <rFont val="Calibri"/>
        <family val="2"/>
        <scheme val="minor"/>
      </rPr>
      <t>Sturm</t>
    </r>
  </si>
  <si>
    <r>
      <t xml:space="preserve">Virgo (Jungfrau)  Maria Josepha </t>
    </r>
    <r>
      <rPr>
        <b/>
        <sz val="11"/>
        <color theme="1"/>
        <rFont val="Calibri"/>
        <family val="2"/>
        <scheme val="minor"/>
      </rPr>
      <t>Schaeferin</t>
    </r>
  </si>
  <si>
    <r>
      <t xml:space="preserve">Adolescens (Jugendlicher)  Aegidius </t>
    </r>
    <r>
      <rPr>
        <b/>
        <sz val="11"/>
        <color theme="1"/>
        <rFont val="Calibri"/>
        <family val="2"/>
        <scheme val="minor"/>
      </rPr>
      <t>Schaefer</t>
    </r>
    <r>
      <rPr>
        <sz val="11"/>
        <color theme="1"/>
        <rFont val="Calibri"/>
        <family val="2"/>
        <scheme val="minor"/>
      </rPr>
      <t>, Sutor</t>
    </r>
  </si>
  <si>
    <r>
      <t xml:space="preserve">Virgo (Jungfrau)  Catharina </t>
    </r>
    <r>
      <rPr>
        <b/>
        <sz val="11"/>
        <color theme="1"/>
        <rFont val="Calibri"/>
        <family val="2"/>
        <scheme val="minor"/>
      </rPr>
      <t>Grebertin</t>
    </r>
    <r>
      <rPr>
        <sz val="11"/>
        <color theme="1"/>
        <rFont val="Calibri"/>
        <family val="2"/>
        <scheme val="minor"/>
      </rPr>
      <t xml:space="preserve"> ex Kiderach</t>
    </r>
  </si>
  <si>
    <r>
      <t xml:space="preserve">Obtentis a Josepho C  . Parocho in Kiderach Dimissoris </t>
    </r>
    <r>
      <rPr>
        <u/>
        <sz val="11"/>
        <color theme="1"/>
        <rFont val="Calibri"/>
        <family val="2"/>
        <scheme val="minor"/>
      </rPr>
      <t>eadem</t>
    </r>
    <r>
      <rPr>
        <sz val="11"/>
        <color theme="1"/>
        <rFont val="Calibri"/>
        <family val="2"/>
        <scheme val="minor"/>
      </rPr>
      <t xml:space="preserve"> inthronizati sunt. </t>
    </r>
  </si>
  <si>
    <r>
      <t>Postmodum obtenta Dispensatione in Gradu Consanguinitatis quarto, tertium attingente, revatidatum est Matrimonium (</t>
    </r>
    <r>
      <rPr>
        <i/>
        <sz val="11"/>
        <color theme="1"/>
        <rFont val="Calibri"/>
        <family val="2"/>
        <scheme val="minor"/>
      </rPr>
      <t>Schaefer – Greberint</t>
    </r>
    <r>
      <rPr>
        <sz val="11"/>
        <color theme="1"/>
        <rFont val="Calibri"/>
        <family val="2"/>
        <scheme val="minor"/>
      </rPr>
      <t>) Die 2</t>
    </r>
    <r>
      <rPr>
        <vertAlign val="superscript"/>
        <sz val="11"/>
        <color theme="1"/>
        <rFont val="Calibri"/>
        <family val="2"/>
        <scheme val="minor"/>
      </rPr>
      <t>da</t>
    </r>
    <r>
      <rPr>
        <sz val="11"/>
        <color theme="1"/>
        <rFont val="Calibri"/>
        <family val="2"/>
        <scheme val="minor"/>
      </rPr>
      <t xml:space="preserve"> Novembris </t>
    </r>
  </si>
  <si>
    <r>
      <t xml:space="preserve">Adolescens (Jugendlicher)  Antonius </t>
    </r>
    <r>
      <rPr>
        <b/>
        <sz val="11"/>
        <color theme="1"/>
        <rFont val="Calibri"/>
        <family val="2"/>
        <scheme val="minor"/>
      </rPr>
      <t>Isinger</t>
    </r>
  </si>
  <si>
    <r>
      <t xml:space="preserve">Virgo (Jungfrau)  Eva </t>
    </r>
    <r>
      <rPr>
        <b/>
        <sz val="11"/>
        <color theme="1"/>
        <rFont val="Calibri"/>
        <family val="2"/>
        <scheme val="minor"/>
      </rPr>
      <t>Blumin</t>
    </r>
  </si>
  <si>
    <r>
      <t xml:space="preserve">Viduus [Witwer]  Jacobus </t>
    </r>
    <r>
      <rPr>
        <b/>
        <sz val="11"/>
        <color theme="1"/>
        <rFont val="Calibri"/>
        <family val="2"/>
        <scheme val="minor"/>
      </rPr>
      <t>Kraus</t>
    </r>
    <r>
      <rPr>
        <sz val="11"/>
        <color theme="1"/>
        <rFont val="Calibri"/>
        <family val="2"/>
        <scheme val="minor"/>
      </rPr>
      <t>, Civis Altavillanus</t>
    </r>
  </si>
  <si>
    <r>
      <t xml:space="preserve">Virgo [Jungfrau]  [Jungfrau]  M. Magdalena </t>
    </r>
    <r>
      <rPr>
        <b/>
        <sz val="11"/>
        <color theme="1"/>
        <rFont val="Calibri"/>
        <family val="2"/>
        <scheme val="minor"/>
      </rPr>
      <t>Sturmin</t>
    </r>
  </si>
  <si>
    <r>
      <t xml:space="preserve">Viduus [Witwer]  Quirinus </t>
    </r>
    <r>
      <rPr>
        <b/>
        <sz val="11"/>
        <color theme="1"/>
        <rFont val="Calibri"/>
        <family val="2"/>
        <scheme val="minor"/>
      </rPr>
      <t>Wagner</t>
    </r>
    <r>
      <rPr>
        <sz val="11"/>
        <color theme="1"/>
        <rFont val="Calibri"/>
        <family val="2"/>
        <scheme val="minor"/>
      </rPr>
      <t>, Civis et Lignarius Faber</t>
    </r>
  </si>
  <si>
    <r>
      <t xml:space="preserve">Virgo [Jungfrau]  [Jungfrau]  Theresia </t>
    </r>
    <r>
      <rPr>
        <b/>
        <sz val="11"/>
        <color theme="1"/>
        <rFont val="Calibri"/>
        <family val="2"/>
        <scheme val="minor"/>
      </rPr>
      <t>Flickin</t>
    </r>
  </si>
  <si>
    <r>
      <t xml:space="preserve">Viduus [Witwer]  Henricus </t>
    </r>
    <r>
      <rPr>
        <b/>
        <sz val="11"/>
        <color theme="1"/>
        <rFont val="Calibri"/>
        <family val="2"/>
        <scheme val="minor"/>
      </rPr>
      <t>Reitz</t>
    </r>
    <r>
      <rPr>
        <sz val="11"/>
        <color theme="1"/>
        <rFont val="Calibri"/>
        <family val="2"/>
        <scheme val="minor"/>
      </rPr>
      <t>, Subulcus</t>
    </r>
  </si>
  <si>
    <r>
      <t xml:space="preserve">Barbara </t>
    </r>
    <r>
      <rPr>
        <b/>
        <sz val="11"/>
        <color theme="1"/>
        <rFont val="Calibri"/>
        <family val="2"/>
        <scheme val="minor"/>
      </rPr>
      <t>Staalin</t>
    </r>
  </si>
  <si>
    <r>
      <t xml:space="preserve">Joannes </t>
    </r>
    <r>
      <rPr>
        <b/>
        <sz val="11"/>
        <color theme="1"/>
        <rFont val="Calibri"/>
        <family val="2"/>
        <scheme val="minor"/>
      </rPr>
      <t>Mayer</t>
    </r>
  </si>
  <si>
    <r>
      <t xml:space="preserve">Virgo [Jungfrau]  [Jungfrau]  Anna Maria </t>
    </r>
    <r>
      <rPr>
        <b/>
        <sz val="11"/>
        <color theme="1"/>
        <rFont val="Calibri"/>
        <family val="2"/>
        <scheme val="minor"/>
      </rPr>
      <t>Blummin</t>
    </r>
  </si>
  <si>
    <r>
      <t xml:space="preserve">Viduus [Witwer]  Martinus </t>
    </r>
    <r>
      <rPr>
        <b/>
        <sz val="11"/>
        <color theme="1"/>
        <rFont val="Calibri"/>
        <family val="2"/>
        <scheme val="minor"/>
      </rPr>
      <t>Kettenbach</t>
    </r>
    <r>
      <rPr>
        <sz val="11"/>
        <color theme="1"/>
        <rFont val="Calibri"/>
        <family val="2"/>
        <scheme val="minor"/>
      </rPr>
      <t>, Civis</t>
    </r>
  </si>
  <si>
    <r>
      <t xml:space="preserve">Virgo [Jungfrau]  [Jungfrau]  Sophia </t>
    </r>
    <r>
      <rPr>
        <b/>
        <sz val="11"/>
        <color theme="1"/>
        <rFont val="Calibri"/>
        <family val="2"/>
        <scheme val="minor"/>
      </rPr>
      <t>Daubern</t>
    </r>
  </si>
  <si>
    <r>
      <t xml:space="preserve">Testes: Vincentius </t>
    </r>
    <r>
      <rPr>
        <u/>
        <sz val="11"/>
        <color theme="1"/>
        <rFont val="Calibri"/>
        <family val="2"/>
        <scheme val="minor"/>
      </rPr>
      <t>Ch</t>
    </r>
    <r>
      <rPr>
        <sz val="11"/>
        <color theme="1"/>
        <rFont val="Calibri"/>
        <family val="2"/>
        <scheme val="minor"/>
      </rPr>
      <t>ronenberger, Scabinus, et Jacobus Schraub, Lanio et Civis</t>
    </r>
  </si>
  <si>
    <r>
      <t xml:space="preserve">Catharina </t>
    </r>
    <r>
      <rPr>
        <b/>
        <sz val="11"/>
        <color theme="1"/>
        <rFont val="Calibri"/>
        <family val="2"/>
        <scheme val="minor"/>
      </rPr>
      <t>Feuersteinin</t>
    </r>
  </si>
  <si>
    <r>
      <t>Clemens Hirth, Civis in Schlangenba</t>
    </r>
    <r>
      <rPr>
        <u/>
        <sz val="11"/>
        <color theme="1"/>
        <rFont val="Calibri"/>
        <family val="2"/>
        <scheme val="minor"/>
      </rPr>
      <t>th</t>
    </r>
  </si>
  <si>
    <r>
      <t xml:space="preserve">Virgo [Jungfrau]  [Jungfrau]  Maria Eva </t>
    </r>
    <r>
      <rPr>
        <b/>
        <sz val="11"/>
        <color theme="1"/>
        <rFont val="Calibri"/>
        <family val="2"/>
        <scheme val="minor"/>
      </rPr>
      <t>Wagnerin</t>
    </r>
  </si>
  <si>
    <r>
      <t xml:space="preserve">Virgo [Jungfrau]  [Jungfrau]  Elisabetha Christina </t>
    </r>
    <r>
      <rPr>
        <b/>
        <sz val="11"/>
        <color theme="1"/>
        <rFont val="Calibri"/>
        <family val="2"/>
        <scheme val="minor"/>
      </rPr>
      <t>Kettenbachin</t>
    </r>
  </si>
  <si>
    <r>
      <t>späterer Zusatz: (von Kaplan Schraub?)</t>
    </r>
    <r>
      <rPr>
        <sz val="11"/>
        <color theme="1"/>
        <rFont val="Calibri"/>
        <family val="2"/>
        <scheme val="minor"/>
      </rPr>
      <t xml:space="preserve"> Elisab. Christ. Kettenbach, gb. 9. Spt. 1782 (Elisab. Kettenbach) u. Tochter der Elisabeth Rothin, Frauenstein, getr. 7.Nov.1769 mit Martin Kettenbach (in 1. Ehe)</t>
    </r>
  </si>
  <si>
    <r>
      <t xml:space="preserve">Virgo [Jungfrau]  [Jungfrau]  Maria Josepha </t>
    </r>
    <r>
      <rPr>
        <b/>
        <sz val="11"/>
        <color theme="1"/>
        <rFont val="Calibri"/>
        <family val="2"/>
        <scheme val="minor"/>
      </rPr>
      <t>Schellin</t>
    </r>
  </si>
  <si>
    <r>
      <t xml:space="preserve">Virgo [Jungfrau]  [Jungfrau]  Ottilia </t>
    </r>
    <r>
      <rPr>
        <b/>
        <sz val="11"/>
        <color theme="1"/>
        <rFont val="Calibri"/>
        <family val="2"/>
        <scheme val="minor"/>
      </rPr>
      <t>Schollin</t>
    </r>
  </si>
  <si>
    <r>
      <t xml:space="preserve">Virgo [Jungfrau]  [Jungfrau]  Ottilia </t>
    </r>
    <r>
      <rPr>
        <b/>
        <sz val="11"/>
        <color theme="1"/>
        <rFont val="Calibri"/>
        <family val="2"/>
        <scheme val="minor"/>
      </rPr>
      <t>Dauberin</t>
    </r>
  </si>
  <si>
    <r>
      <t xml:space="preserve">Virgo [Jungfrau]  [Jungfrau]  Anna Maria </t>
    </r>
    <r>
      <rPr>
        <b/>
        <sz val="11"/>
        <color theme="1"/>
        <rFont val="Calibri"/>
        <family val="2"/>
        <scheme val="minor"/>
      </rPr>
      <t>Ringelin</t>
    </r>
  </si>
  <si>
    <r>
      <t xml:space="preserve">Virgo [Jungfrau]  [Jungfrau]  Gertrudis </t>
    </r>
    <r>
      <rPr>
        <b/>
        <sz val="11"/>
        <color theme="1"/>
        <rFont val="Calibri"/>
        <family val="2"/>
        <scheme val="minor"/>
      </rPr>
      <t>Kornin</t>
    </r>
  </si>
  <si>
    <r>
      <t xml:space="preserve">Virgo [Jungfrau]  [Jungfrau]  Anna Maria </t>
    </r>
    <r>
      <rPr>
        <b/>
        <sz val="11"/>
        <color theme="1"/>
        <rFont val="Calibri"/>
        <family val="2"/>
        <scheme val="minor"/>
      </rPr>
      <t>Schwarzin</t>
    </r>
  </si>
  <si>
    <r>
      <t xml:space="preserve">Viduus [Witwer]  Philippus </t>
    </r>
    <r>
      <rPr>
        <b/>
        <sz val="11"/>
        <color theme="1"/>
        <rFont val="Calibri"/>
        <family val="2"/>
        <scheme val="minor"/>
      </rPr>
      <t>Capp</t>
    </r>
  </si>
  <si>
    <r>
      <t xml:space="preserve">Catharina </t>
    </r>
    <r>
      <rPr>
        <b/>
        <sz val="11"/>
        <color theme="1"/>
        <rFont val="Calibri"/>
        <family val="2"/>
        <scheme val="minor"/>
      </rPr>
      <t>Felingerin</t>
    </r>
  </si>
  <si>
    <r>
      <t xml:space="preserve">Virgo [Jungfrau]  [Jungfrau]  Elisabetha </t>
    </r>
    <r>
      <rPr>
        <b/>
        <sz val="11"/>
        <color theme="1"/>
        <rFont val="Calibri"/>
        <family val="2"/>
        <scheme val="minor"/>
      </rPr>
      <t>Wöppelin</t>
    </r>
  </si>
  <si>
    <r>
      <t xml:space="preserve">VViduus [Witwer]  Georgius </t>
    </r>
    <r>
      <rPr>
        <b/>
        <sz val="11"/>
        <color theme="1"/>
        <rFont val="Calibri"/>
        <family val="2"/>
        <scheme val="minor"/>
      </rPr>
      <t>Grebert</t>
    </r>
  </si>
  <si>
    <r>
      <t xml:space="preserve">Virgo [Jungfrau]  [Jungfrau]  Elisabetha </t>
    </r>
    <r>
      <rPr>
        <b/>
        <sz val="11"/>
        <color theme="1"/>
        <rFont val="Calibri"/>
        <family val="2"/>
        <scheme val="minor"/>
      </rPr>
      <t>Wagnerin</t>
    </r>
  </si>
  <si>
    <r>
      <t xml:space="preserve">Viduus [Witwer]  Josephus </t>
    </r>
    <r>
      <rPr>
        <b/>
        <sz val="11"/>
        <color theme="1"/>
        <rFont val="Calibri"/>
        <family val="2"/>
        <scheme val="minor"/>
      </rPr>
      <t>Bicking</t>
    </r>
  </si>
  <si>
    <r>
      <t xml:space="preserve">Virgo [Jungfrau]  [Jungfrau]  Catharina </t>
    </r>
    <r>
      <rPr>
        <b/>
        <sz val="11"/>
        <color theme="1"/>
        <rFont val="Calibri"/>
        <family val="2"/>
        <scheme val="minor"/>
      </rPr>
      <t>Schellin</t>
    </r>
  </si>
  <si>
    <r>
      <t xml:space="preserve">Virgo [Jungfrau]  [Jungfrau]  Elisabetha </t>
    </r>
    <r>
      <rPr>
        <b/>
        <sz val="11"/>
        <color theme="1"/>
        <rFont val="Calibri"/>
        <family val="2"/>
        <scheme val="minor"/>
      </rPr>
      <t>Bruchmännin</t>
    </r>
  </si>
  <si>
    <r>
      <t xml:space="preserve">Viduus [Witwer]  Joannes </t>
    </r>
    <r>
      <rPr>
        <b/>
        <sz val="11"/>
        <color theme="1"/>
        <rFont val="Calibri"/>
        <family val="2"/>
        <scheme val="minor"/>
      </rPr>
      <t>Frank</t>
    </r>
  </si>
  <si>
    <r>
      <t xml:space="preserve">soluta Elisabetha </t>
    </r>
    <r>
      <rPr>
        <b/>
        <sz val="11"/>
        <color theme="1"/>
        <rFont val="Calibri"/>
        <family val="2"/>
        <scheme val="minor"/>
      </rPr>
      <t>Kornin</t>
    </r>
  </si>
  <si>
    <r>
      <t xml:space="preserve">Viduus [Witwer]  Josephus </t>
    </r>
    <r>
      <rPr>
        <b/>
        <sz val="11"/>
        <color theme="1"/>
        <rFont val="Calibri"/>
        <family val="2"/>
        <scheme val="minor"/>
      </rPr>
      <t>Egert</t>
    </r>
    <r>
      <rPr>
        <sz val="11"/>
        <color theme="1"/>
        <rFont val="Calibri"/>
        <family val="2"/>
        <scheme val="minor"/>
      </rPr>
      <t>, Molitor Kideracensis</t>
    </r>
  </si>
  <si>
    <r>
      <t xml:space="preserve">Virgo [Jungfrau]  [Jungfrau]  Anna Maria </t>
    </r>
    <r>
      <rPr>
        <b/>
        <sz val="11"/>
        <color theme="1"/>
        <rFont val="Calibri"/>
        <family val="2"/>
        <scheme val="minor"/>
      </rPr>
      <t>Annachin</t>
    </r>
  </si>
  <si>
    <r>
      <t xml:space="preserve">Joannes </t>
    </r>
    <r>
      <rPr>
        <b/>
        <sz val="11"/>
        <color theme="1"/>
        <rFont val="Calibri"/>
        <family val="2"/>
        <scheme val="minor"/>
      </rPr>
      <t>Rusler</t>
    </r>
  </si>
  <si>
    <r>
      <t xml:space="preserve">Anna Maria </t>
    </r>
    <r>
      <rPr>
        <b/>
        <sz val="11"/>
        <color theme="1"/>
        <rFont val="Calibri"/>
        <family val="2"/>
        <scheme val="minor"/>
      </rPr>
      <t>Schraubin</t>
    </r>
  </si>
  <si>
    <r>
      <t xml:space="preserve">Jacobus </t>
    </r>
    <r>
      <rPr>
        <b/>
        <sz val="11"/>
        <color theme="1"/>
        <rFont val="Calibri"/>
        <family val="2"/>
        <scheme val="minor"/>
      </rPr>
      <t>Werner</t>
    </r>
  </si>
  <si>
    <r>
      <t xml:space="preserve">Virgo [Jungfrau]  [Jungfrau]  Christina </t>
    </r>
    <r>
      <rPr>
        <b/>
        <sz val="11"/>
        <color theme="1"/>
        <rFont val="Calibri"/>
        <family val="2"/>
        <scheme val="minor"/>
      </rPr>
      <t>Ringelin</t>
    </r>
  </si>
  <si>
    <r>
      <t xml:space="preserve">Viduus [Witwer]  Nicolaus </t>
    </r>
    <r>
      <rPr>
        <b/>
        <sz val="11"/>
        <color theme="1"/>
        <rFont val="Calibri"/>
        <family val="2"/>
        <scheme val="minor"/>
      </rPr>
      <t>Ernst</t>
    </r>
    <r>
      <rPr>
        <sz val="11"/>
        <color theme="1"/>
        <rFont val="Calibri"/>
        <family val="2"/>
        <scheme val="minor"/>
      </rPr>
      <t>, Civis</t>
    </r>
  </si>
  <si>
    <r>
      <t xml:space="preserve">Virgo [Jungfrau]  [Jungfrau]  Catharina </t>
    </r>
    <r>
      <rPr>
        <b/>
        <u/>
        <sz val="11"/>
        <color theme="1"/>
        <rFont val="Calibri"/>
        <family val="2"/>
        <scheme val="minor"/>
      </rPr>
      <t>Kä</t>
    </r>
    <r>
      <rPr>
        <b/>
        <sz val="11"/>
        <color theme="1"/>
        <rFont val="Calibri"/>
        <family val="2"/>
        <scheme val="minor"/>
      </rPr>
      <t>merin</t>
    </r>
  </si>
  <si>
    <r>
      <t xml:space="preserve">Virgo [Jungfrau]  [Jungfrau]  Anna Maria </t>
    </r>
    <r>
      <rPr>
        <b/>
        <sz val="11"/>
        <color theme="1"/>
        <rFont val="Calibri"/>
        <family val="2"/>
        <scheme val="minor"/>
      </rPr>
      <t>Giesin</t>
    </r>
  </si>
  <si>
    <r>
      <t xml:space="preserve">Virgo [Jungfrau]  [Jungfrau]  Eva Rosina </t>
    </r>
    <r>
      <rPr>
        <b/>
        <sz val="11"/>
        <color theme="1"/>
        <rFont val="Calibri"/>
        <family val="2"/>
        <scheme val="minor"/>
      </rPr>
      <t>Grebertin</t>
    </r>
  </si>
  <si>
    <r>
      <t xml:space="preserve">Virgo [Jungfrau]  [Jungfrau]  Anna Maria </t>
    </r>
    <r>
      <rPr>
        <b/>
        <sz val="11"/>
        <color theme="1"/>
        <rFont val="Calibri"/>
        <family val="2"/>
        <scheme val="minor"/>
      </rPr>
      <t>Sehrin</t>
    </r>
    <r>
      <rPr>
        <sz val="11"/>
        <color theme="1"/>
        <rFont val="Calibri"/>
        <family val="2"/>
        <scheme val="minor"/>
      </rPr>
      <t>(?)</t>
    </r>
  </si>
  <si>
    <r>
      <t xml:space="preserve">Martinus </t>
    </r>
    <r>
      <rPr>
        <b/>
        <sz val="11"/>
        <color theme="1"/>
        <rFont val="Calibri"/>
        <family val="2"/>
        <scheme val="minor"/>
      </rPr>
      <t>Frank</t>
    </r>
  </si>
  <si>
    <r>
      <t xml:space="preserve">Virgo [Jungfrau]  [Jungfrau]  Sophia </t>
    </r>
    <r>
      <rPr>
        <b/>
        <sz val="11"/>
        <color theme="1"/>
        <rFont val="Calibri"/>
        <family val="2"/>
        <scheme val="minor"/>
      </rPr>
      <t>Dauperin</t>
    </r>
  </si>
  <si>
    <r>
      <t>Testes: Martinus Kettenbach, Civis huj.et Jacobus Schöpper, Civis et Mu</t>
    </r>
    <r>
      <rPr>
        <u/>
        <sz val="11"/>
        <color theme="1"/>
        <rFont val="Calibri"/>
        <family val="2"/>
        <scheme val="minor"/>
      </rPr>
      <t>rr</t>
    </r>
    <r>
      <rPr>
        <sz val="11"/>
        <color theme="1"/>
        <rFont val="Calibri"/>
        <family val="2"/>
        <scheme val="minor"/>
      </rPr>
      <t>arius ex Neudorf</t>
    </r>
  </si>
  <si>
    <r>
      <t xml:space="preserve">Virgo [Jungfrau]  [Jungfrau]  Catharina </t>
    </r>
    <r>
      <rPr>
        <b/>
        <sz val="11"/>
        <color theme="1"/>
        <rFont val="Calibri"/>
        <family val="2"/>
        <scheme val="minor"/>
      </rPr>
      <t>Kleinin</t>
    </r>
  </si>
  <si>
    <r>
      <t xml:space="preserve">Josephus </t>
    </r>
    <r>
      <rPr>
        <b/>
        <sz val="11"/>
        <color theme="1"/>
        <rFont val="Calibri"/>
        <family val="2"/>
        <scheme val="minor"/>
      </rPr>
      <t>Weingärtner</t>
    </r>
  </si>
  <si>
    <r>
      <t xml:space="preserve">Margaretha </t>
    </r>
    <r>
      <rPr>
        <b/>
        <sz val="11"/>
        <color theme="1"/>
        <rFont val="Calibri"/>
        <family val="2"/>
        <scheme val="minor"/>
      </rPr>
      <t>Braunin</t>
    </r>
  </si>
  <si>
    <r>
      <t>Testes: Antonius Frank, Civis huj., et Quirinus Oppermann, Adit</t>
    </r>
    <r>
      <rPr>
        <u/>
        <sz val="11"/>
        <color theme="1"/>
        <rFont val="Calibri"/>
        <family val="2"/>
        <scheme val="minor"/>
      </rPr>
      <t>us</t>
    </r>
    <r>
      <rPr>
        <sz val="11"/>
        <color theme="1"/>
        <rFont val="Calibri"/>
        <family val="2"/>
        <scheme val="minor"/>
      </rPr>
      <t xml:space="preserve"> </t>
    </r>
  </si>
  <si>
    <r>
      <t xml:space="preserve">Virgo [Jungfrau]  [Jungfrau]  Barbara </t>
    </r>
    <r>
      <rPr>
        <b/>
        <sz val="11"/>
        <color theme="1"/>
        <rFont val="Calibri"/>
        <family val="2"/>
        <scheme val="minor"/>
      </rPr>
      <t>Kindlingerin</t>
    </r>
  </si>
  <si>
    <r>
      <t xml:space="preserve">Joannes </t>
    </r>
    <r>
      <rPr>
        <b/>
        <sz val="11"/>
        <color theme="1"/>
        <rFont val="Calibri"/>
        <family val="2"/>
        <scheme val="minor"/>
      </rPr>
      <t>Kilzbach</t>
    </r>
  </si>
  <si>
    <r>
      <t xml:space="preserve">Virgo [Jungfrau]  [Jungfrau]  Eva </t>
    </r>
    <r>
      <rPr>
        <b/>
        <sz val="11"/>
        <color theme="1"/>
        <rFont val="Calibri"/>
        <family val="2"/>
        <scheme val="minor"/>
      </rPr>
      <t>Trebauin</t>
    </r>
  </si>
  <si>
    <r>
      <t xml:space="preserve">Martinus </t>
    </r>
    <r>
      <rPr>
        <b/>
        <sz val="11"/>
        <color theme="1"/>
        <rFont val="Calibri"/>
        <family val="2"/>
        <scheme val="minor"/>
      </rPr>
      <t>Zimmermann</t>
    </r>
  </si>
  <si>
    <r>
      <t xml:space="preserve">Anna Maria </t>
    </r>
    <r>
      <rPr>
        <b/>
        <sz val="11"/>
        <color theme="1"/>
        <rFont val="Calibri"/>
        <family val="2"/>
        <scheme val="minor"/>
      </rPr>
      <t>Goebelin</t>
    </r>
  </si>
  <si>
    <r>
      <t xml:space="preserve">Dominus Franciscus Josephus </t>
    </r>
    <r>
      <rPr>
        <b/>
        <sz val="11"/>
        <color theme="1"/>
        <rFont val="Calibri"/>
        <family val="2"/>
        <scheme val="minor"/>
      </rPr>
      <t>Koenig</t>
    </r>
    <r>
      <rPr>
        <sz val="11"/>
        <color theme="1"/>
        <rFont val="Calibri"/>
        <family val="2"/>
        <scheme val="minor"/>
      </rPr>
      <t>, Satrapa in Kleinwallstadt</t>
    </r>
  </si>
  <si>
    <r>
      <t xml:space="preserve">Virgo [Jungfrau]  [Jungfrau]  Gertrudis </t>
    </r>
    <r>
      <rPr>
        <b/>
        <sz val="11"/>
        <color theme="1"/>
        <rFont val="Calibri"/>
        <family val="2"/>
        <scheme val="minor"/>
      </rPr>
      <t>Siegfriedin</t>
    </r>
  </si>
  <si>
    <r>
      <t xml:space="preserve">Petrus </t>
    </r>
    <r>
      <rPr>
        <b/>
        <sz val="11"/>
        <color theme="1"/>
        <rFont val="Calibri"/>
        <family val="2"/>
        <scheme val="minor"/>
      </rPr>
      <t>Kessler</t>
    </r>
  </si>
  <si>
    <r>
      <t xml:space="preserve">Virgo [Jungfrau]  [Jungfrau]  Anna Maria </t>
    </r>
    <r>
      <rPr>
        <b/>
        <sz val="11"/>
        <color theme="1"/>
        <rFont val="Calibri"/>
        <family val="2"/>
        <scheme val="minor"/>
      </rPr>
      <t>Dauperin</t>
    </r>
  </si>
  <si>
    <r>
      <t>Tillma</t>
    </r>
    <r>
      <rPr>
        <u/>
        <sz val="11"/>
        <color theme="1"/>
        <rFont val="Calibri"/>
        <family val="2"/>
        <scheme val="minor"/>
      </rPr>
      <t>n</t>
    </r>
    <r>
      <rPr>
        <sz val="11"/>
        <color theme="1"/>
        <rFont val="Calibri"/>
        <family val="2"/>
        <scheme val="minor"/>
      </rPr>
      <t xml:space="preserve">us </t>
    </r>
    <r>
      <rPr>
        <b/>
        <sz val="11"/>
        <color theme="1"/>
        <rFont val="Calibri"/>
        <family val="2"/>
        <scheme val="minor"/>
      </rPr>
      <t>Rees</t>
    </r>
  </si>
  <si>
    <r>
      <t xml:space="preserve">Virgo [Jungfrau]  [Jungfrau]  Christina </t>
    </r>
    <r>
      <rPr>
        <b/>
        <sz val="11"/>
        <color theme="1"/>
        <rFont val="Calibri"/>
        <family val="2"/>
        <scheme val="minor"/>
      </rPr>
      <t>Kleinin</t>
    </r>
  </si>
  <si>
    <r>
      <t xml:space="preserve">Valentinus </t>
    </r>
    <r>
      <rPr>
        <b/>
        <sz val="11"/>
        <color theme="1"/>
        <rFont val="Calibri"/>
        <family val="2"/>
        <scheme val="minor"/>
      </rPr>
      <t>Müller</t>
    </r>
  </si>
  <si>
    <r>
      <t xml:space="preserve">Virgo [Jungfrau]  [Jungfrau]  Gertrudiis </t>
    </r>
    <r>
      <rPr>
        <b/>
        <sz val="11"/>
        <color theme="1"/>
        <rFont val="Calibri"/>
        <family val="2"/>
        <scheme val="minor"/>
      </rPr>
      <t>Schraubin</t>
    </r>
  </si>
  <si>
    <r>
      <t xml:space="preserve">Virgo [Jungfrau]  [Jungfrau]  Magdalena </t>
    </r>
    <r>
      <rPr>
        <b/>
        <sz val="11"/>
        <color theme="1"/>
        <rFont val="Calibri"/>
        <family val="2"/>
        <scheme val="minor"/>
      </rPr>
      <t>Steipin</t>
    </r>
  </si>
  <si>
    <r>
      <t xml:space="preserve">Elisabetha </t>
    </r>
    <r>
      <rPr>
        <b/>
        <sz val="11"/>
        <color theme="1"/>
        <rFont val="Calibri"/>
        <family val="2"/>
        <scheme val="minor"/>
      </rPr>
      <t>Engel maennin</t>
    </r>
  </si>
  <si>
    <r>
      <t xml:space="preserve">Virgo [Jungfrau]  [Jungfrau]  Catharina </t>
    </r>
    <r>
      <rPr>
        <b/>
        <sz val="11"/>
        <color theme="1"/>
        <rFont val="Calibri"/>
        <family val="2"/>
        <scheme val="minor"/>
      </rPr>
      <t>Schaeferin</t>
    </r>
  </si>
  <si>
    <r>
      <t xml:space="preserve">Philippus </t>
    </r>
    <r>
      <rPr>
        <b/>
        <sz val="11"/>
        <color theme="1"/>
        <rFont val="Calibri"/>
        <family val="2"/>
        <scheme val="minor"/>
      </rPr>
      <t>Kern</t>
    </r>
  </si>
  <si>
    <r>
      <t xml:space="preserve">Elisabetha </t>
    </r>
    <r>
      <rPr>
        <b/>
        <sz val="11"/>
        <color theme="1"/>
        <rFont val="Calibri"/>
        <family val="2"/>
        <scheme val="minor"/>
      </rPr>
      <t>Naeglein</t>
    </r>
  </si>
  <si>
    <r>
      <t xml:space="preserve">Virgo [Jungfrau]  [Jungfrau]  Anna Maria </t>
    </r>
    <r>
      <rPr>
        <b/>
        <sz val="11"/>
        <color theme="1"/>
        <rFont val="Calibri"/>
        <family val="2"/>
        <scheme val="minor"/>
      </rPr>
      <t>Ernstin</t>
    </r>
  </si>
  <si>
    <r>
      <t xml:space="preserve">Virgo [Jungfrau]  [Jungfrau]  Clara Francisca </t>
    </r>
    <r>
      <rPr>
        <b/>
        <sz val="11"/>
        <color theme="1"/>
        <rFont val="Calibri"/>
        <family val="2"/>
        <scheme val="minor"/>
      </rPr>
      <t>Küsterin</t>
    </r>
  </si>
  <si>
    <r>
      <t xml:space="preserve">Virgo [Jungfrau]  [Jungfrau]  Rosina </t>
    </r>
    <r>
      <rPr>
        <b/>
        <sz val="11"/>
        <color theme="1"/>
        <rFont val="Calibri"/>
        <family val="2"/>
        <scheme val="minor"/>
      </rPr>
      <t>Müllerin</t>
    </r>
  </si>
  <si>
    <r>
      <t xml:space="preserve">Virgo [Jungfrau]  [Jungfrau]  Susanna </t>
    </r>
    <r>
      <rPr>
        <b/>
        <sz val="11"/>
        <color theme="1"/>
        <rFont val="Calibri"/>
        <family val="2"/>
        <scheme val="minor"/>
      </rPr>
      <t>Schottlerin</t>
    </r>
  </si>
  <si>
    <r>
      <t xml:space="preserve">Virgo [Jungfrau]  [Jungfrau]  Anna Maria </t>
    </r>
    <r>
      <rPr>
        <b/>
        <sz val="11"/>
        <color theme="1"/>
        <rFont val="Calibri"/>
        <family val="2"/>
        <scheme val="minor"/>
      </rPr>
      <t>Kisserling</t>
    </r>
  </si>
  <si>
    <r>
      <t xml:space="preserve">Viduus [Witwer]  Wilhelmus </t>
    </r>
    <r>
      <rPr>
        <b/>
        <sz val="11"/>
        <color theme="1"/>
        <rFont val="Calibri"/>
        <family val="2"/>
        <scheme val="minor"/>
      </rPr>
      <t>Daubern</t>
    </r>
  </si>
  <si>
    <r>
      <t xml:space="preserve">Virgo [Jungfrau]  [Jungfrau]  Catharina </t>
    </r>
    <r>
      <rPr>
        <b/>
        <sz val="11"/>
        <color theme="1"/>
        <rFont val="Calibri"/>
        <family val="2"/>
        <scheme val="minor"/>
      </rPr>
      <t>Dummin</t>
    </r>
  </si>
  <si>
    <r>
      <t xml:space="preserve">Virgo [Jungfrau]  [Jungfrau]  Francisca </t>
    </r>
    <r>
      <rPr>
        <b/>
        <sz val="11"/>
        <color theme="1"/>
        <rFont val="Calibri"/>
        <family val="2"/>
        <scheme val="minor"/>
      </rPr>
      <t>Dauberin</t>
    </r>
  </si>
  <si>
    <r>
      <t xml:space="preserve">Virgo [Jungfrau]  [Jungfrau]  Elisabetha </t>
    </r>
    <r>
      <rPr>
        <b/>
        <sz val="11"/>
        <color theme="1"/>
        <rFont val="Calibri"/>
        <family val="2"/>
        <scheme val="minor"/>
      </rPr>
      <t>Münchin</t>
    </r>
  </si>
  <si>
    <r>
      <t xml:space="preserve">Virgo [Jungfrau]  [Jungfrau]  Maria Josepha </t>
    </r>
    <r>
      <rPr>
        <b/>
        <sz val="11"/>
        <color theme="1"/>
        <rFont val="Calibri"/>
        <family val="2"/>
        <scheme val="minor"/>
      </rPr>
      <t>Müllerin</t>
    </r>
  </si>
  <si>
    <r>
      <t>Valentinus Müller, Civis p.m., et Margaretha, nata (</t>
    </r>
    <r>
      <rPr>
        <i/>
        <sz val="11"/>
        <color theme="1"/>
        <rFont val="Calibri"/>
        <family val="2"/>
        <scheme val="minor"/>
      </rPr>
      <t>kein Namen)</t>
    </r>
  </si>
  <si>
    <r>
      <t xml:space="preserve">Viduus [Witwer]  Franciscus </t>
    </r>
    <r>
      <rPr>
        <b/>
        <sz val="11"/>
        <color theme="1"/>
        <rFont val="Calibri"/>
        <family val="2"/>
        <scheme val="minor"/>
      </rPr>
      <t>Schweikard</t>
    </r>
  </si>
  <si>
    <r>
      <t xml:space="preserve">Virgo [Jungfrau]  [Jungfrau]  Ottilia </t>
    </r>
    <r>
      <rPr>
        <b/>
        <sz val="11"/>
        <color theme="1"/>
        <rFont val="Calibri"/>
        <family val="2"/>
        <scheme val="minor"/>
      </rPr>
      <t>Wagnerin</t>
    </r>
  </si>
  <si>
    <r>
      <t xml:space="preserve">Virgo [Jungfrau]  [Jungfrau]  Catharina </t>
    </r>
    <r>
      <rPr>
        <b/>
        <sz val="11"/>
        <color theme="1"/>
        <rFont val="Calibri"/>
        <family val="2"/>
        <scheme val="minor"/>
      </rPr>
      <t>Bernardin</t>
    </r>
  </si>
  <si>
    <r>
      <t xml:space="preserve">Vidua [Witwe]  [Witwe]  Sophia </t>
    </r>
    <r>
      <rPr>
        <b/>
        <sz val="11"/>
        <color theme="1"/>
        <rFont val="Calibri"/>
        <family val="2"/>
        <scheme val="minor"/>
      </rPr>
      <t>Frankin</t>
    </r>
    <r>
      <rPr>
        <sz val="11"/>
        <color theme="1"/>
        <rFont val="Calibri"/>
        <family val="2"/>
        <scheme val="minor"/>
      </rPr>
      <t>, nata Dauberin</t>
    </r>
  </si>
  <si>
    <r>
      <t xml:space="preserve">Virgo [Jungfrau]  [Jungfrau]  Elisabetha </t>
    </r>
    <r>
      <rPr>
        <b/>
        <sz val="11"/>
        <color theme="1"/>
        <rFont val="Calibri"/>
        <family val="2"/>
        <scheme val="minor"/>
      </rPr>
      <t>Reizin</t>
    </r>
  </si>
  <si>
    <r>
      <t xml:space="preserve">Viduus [Witwer]  Joannes Josephus </t>
    </r>
    <r>
      <rPr>
        <b/>
        <sz val="11"/>
        <color theme="1"/>
        <rFont val="Calibri"/>
        <family val="2"/>
        <scheme val="minor"/>
      </rPr>
      <t>Scholl</t>
    </r>
  </si>
  <si>
    <r>
      <t xml:space="preserve">Virgo [Jungfrau]  [Jungfrau]  Anna Maria </t>
    </r>
    <r>
      <rPr>
        <b/>
        <sz val="11"/>
        <color theme="1"/>
        <rFont val="Calibri"/>
        <family val="2"/>
        <scheme val="minor"/>
      </rPr>
      <t>Semlerin</t>
    </r>
  </si>
  <si>
    <r>
      <t xml:space="preserve">Jacobus </t>
    </r>
    <r>
      <rPr>
        <b/>
        <sz val="11"/>
        <color theme="1"/>
        <rFont val="Calibri"/>
        <family val="2"/>
        <scheme val="minor"/>
      </rPr>
      <t>Schüssler</t>
    </r>
  </si>
  <si>
    <r>
      <t xml:space="preserve">Virgo [Jungfrau]  [Jungfrau]  Anna Maria </t>
    </r>
    <r>
      <rPr>
        <b/>
        <sz val="11"/>
        <color theme="1"/>
        <rFont val="Calibri"/>
        <family val="2"/>
        <scheme val="minor"/>
      </rPr>
      <t>Denterin</t>
    </r>
  </si>
  <si>
    <r>
      <t xml:space="preserve">Vidua [Witwe]  [Witwe]  Francisca </t>
    </r>
    <r>
      <rPr>
        <b/>
        <sz val="11"/>
        <color theme="1"/>
        <rFont val="Calibri"/>
        <family val="2"/>
        <scheme val="minor"/>
      </rPr>
      <t>Baumkaufin</t>
    </r>
  </si>
  <si>
    <r>
      <t xml:space="preserve">Virgo [Jungfrau]  [Jungfrau]  Anna Maria </t>
    </r>
    <r>
      <rPr>
        <b/>
        <sz val="11"/>
        <color theme="1"/>
        <rFont val="Calibri"/>
        <family val="2"/>
        <scheme val="minor"/>
      </rPr>
      <t>Frankin</t>
    </r>
  </si>
  <si>
    <r>
      <t xml:space="preserve">Virgo [Jungfrau]  [Jungfrau]  Margarita </t>
    </r>
    <r>
      <rPr>
        <b/>
        <sz val="11"/>
        <color theme="1"/>
        <rFont val="Calibri"/>
        <family val="2"/>
        <scheme val="minor"/>
      </rPr>
      <t>Rauin</t>
    </r>
  </si>
  <si>
    <r>
      <t>(</t>
    </r>
    <r>
      <rPr>
        <i/>
        <sz val="11"/>
        <color theme="1"/>
        <rFont val="Calibri"/>
        <family val="2"/>
        <scheme val="minor"/>
      </rPr>
      <t>kein Vornamen</t>
    </r>
    <r>
      <rPr>
        <sz val="11"/>
        <color theme="1"/>
        <rFont val="Calibri"/>
        <family val="2"/>
        <scheme val="minor"/>
      </rPr>
      <t>) Rau, Civis Bingensis p.m., et Margarita, nata Braun</t>
    </r>
  </si>
  <si>
    <r>
      <t xml:space="preserve">Valentinus </t>
    </r>
    <r>
      <rPr>
        <b/>
        <sz val="11"/>
        <color theme="1"/>
        <rFont val="Calibri"/>
        <family val="2"/>
        <scheme val="minor"/>
      </rPr>
      <t>Isinger</t>
    </r>
  </si>
  <si>
    <r>
      <t xml:space="preserve">Catharina </t>
    </r>
    <r>
      <rPr>
        <b/>
        <sz val="11"/>
        <color theme="1"/>
        <rFont val="Calibri"/>
        <family val="2"/>
        <scheme val="minor"/>
      </rPr>
      <t>Joergin</t>
    </r>
  </si>
  <si>
    <r>
      <t xml:space="preserve">Viduus [Witwer]  Philippus </t>
    </r>
    <r>
      <rPr>
        <b/>
        <sz val="11"/>
        <color theme="1"/>
        <rFont val="Calibri"/>
        <family val="2"/>
        <scheme val="minor"/>
      </rPr>
      <t>Braun</t>
    </r>
  </si>
  <si>
    <r>
      <t xml:space="preserve">Elisabetha </t>
    </r>
    <r>
      <rPr>
        <b/>
        <sz val="11"/>
        <color theme="1"/>
        <rFont val="Calibri"/>
        <family val="2"/>
        <scheme val="minor"/>
      </rPr>
      <t>Templerin</t>
    </r>
  </si>
  <si>
    <r>
      <t xml:space="preserve">Thomas </t>
    </r>
    <r>
      <rPr>
        <b/>
        <sz val="11"/>
        <color theme="1"/>
        <rFont val="Calibri"/>
        <family val="2"/>
        <scheme val="minor"/>
      </rPr>
      <t>Idstein</t>
    </r>
  </si>
  <si>
    <r>
      <t xml:space="preserve">Virgo [Jungfrau]  [Jungfrau]  Rosina </t>
    </r>
    <r>
      <rPr>
        <b/>
        <sz val="11"/>
        <color theme="1"/>
        <rFont val="Calibri"/>
        <family val="2"/>
        <scheme val="minor"/>
      </rPr>
      <t>Schaeferin</t>
    </r>
  </si>
  <si>
    <r>
      <t xml:space="preserve">Adamus </t>
    </r>
    <r>
      <rPr>
        <b/>
        <sz val="11"/>
        <color theme="1"/>
        <rFont val="Calibri"/>
        <family val="2"/>
        <scheme val="minor"/>
      </rPr>
      <t>Goebel</t>
    </r>
  </si>
  <si>
    <r>
      <t xml:space="preserve">Catharina </t>
    </r>
    <r>
      <rPr>
        <b/>
        <sz val="11"/>
        <color theme="1"/>
        <rFont val="Calibri"/>
        <family val="2"/>
        <scheme val="minor"/>
      </rPr>
      <t>Edelmaennin</t>
    </r>
  </si>
  <si>
    <r>
      <t xml:space="preserve">Viduus [Witwer]  Andreas </t>
    </r>
    <r>
      <rPr>
        <b/>
        <sz val="11"/>
        <color theme="1"/>
        <rFont val="Calibri"/>
        <family val="2"/>
        <scheme val="minor"/>
      </rPr>
      <t>Mager</t>
    </r>
  </si>
  <si>
    <r>
      <t xml:space="preserve">Margarita </t>
    </r>
    <r>
      <rPr>
        <b/>
        <sz val="11"/>
        <color theme="1"/>
        <rFont val="Calibri"/>
        <family val="2"/>
        <scheme val="minor"/>
      </rPr>
      <t>Schmittin</t>
    </r>
  </si>
  <si>
    <r>
      <t xml:space="preserve">Vidua [Witwe]  [Witwe]  Elisabetha </t>
    </r>
    <r>
      <rPr>
        <b/>
        <sz val="11"/>
        <color theme="1"/>
        <rFont val="Calibri"/>
        <family val="2"/>
        <scheme val="minor"/>
      </rPr>
      <t>Welzin</t>
    </r>
  </si>
  <si>
    <r>
      <t xml:space="preserve">Dominus Scabinus Ludovicus </t>
    </r>
    <r>
      <rPr>
        <b/>
        <sz val="11"/>
        <color theme="1"/>
        <rFont val="Calibri"/>
        <family val="2"/>
        <scheme val="minor"/>
      </rPr>
      <t>Kett</t>
    </r>
  </si>
  <si>
    <r>
      <t xml:space="preserve">Virgo [Jungfrau]  [Jungfrau]  Catharina </t>
    </r>
    <r>
      <rPr>
        <b/>
        <sz val="11"/>
        <color theme="1"/>
        <rFont val="Calibri"/>
        <family val="2"/>
        <scheme val="minor"/>
      </rPr>
      <t>Sturmin</t>
    </r>
  </si>
  <si>
    <r>
      <t xml:space="preserve">Viduus [Witwer]  Joannes </t>
    </r>
    <r>
      <rPr>
        <b/>
        <sz val="11"/>
        <color theme="1"/>
        <rFont val="Calibri"/>
        <family val="2"/>
        <scheme val="minor"/>
      </rPr>
      <t>Frohn</t>
    </r>
  </si>
  <si>
    <r>
      <t xml:space="preserve">Virgo [Jungfrau]  [Jungfrau]  Anna Maria </t>
    </r>
    <r>
      <rPr>
        <b/>
        <sz val="11"/>
        <color theme="1"/>
        <rFont val="Calibri"/>
        <family val="2"/>
        <scheme val="minor"/>
      </rPr>
      <t>Wagnerin</t>
    </r>
  </si>
  <si>
    <r>
      <t xml:space="preserve">Petrus </t>
    </r>
    <r>
      <rPr>
        <b/>
        <sz val="11"/>
        <color theme="1"/>
        <rFont val="Calibri"/>
        <family val="2"/>
        <scheme val="minor"/>
      </rPr>
      <t>Pflanz</t>
    </r>
  </si>
  <si>
    <r>
      <t xml:space="preserve">Virgo [Jungfrau]  [Jungfrau]  Catharina </t>
    </r>
    <r>
      <rPr>
        <b/>
        <sz val="11"/>
        <color theme="1"/>
        <rFont val="Calibri"/>
        <family val="2"/>
        <scheme val="minor"/>
      </rPr>
      <t>Gregorin</t>
    </r>
  </si>
  <si>
    <r>
      <t xml:space="preserve">Catharina </t>
    </r>
    <r>
      <rPr>
        <b/>
        <sz val="11"/>
        <color theme="1"/>
        <rFont val="Calibri"/>
        <family val="2"/>
        <scheme val="minor"/>
      </rPr>
      <t>Schuthin</t>
    </r>
  </si>
  <si>
    <r>
      <t xml:space="preserve">Virgo [Jungfrau]  [Jungfrau]  Anna M. </t>
    </r>
    <r>
      <rPr>
        <b/>
        <sz val="11"/>
        <color theme="1"/>
        <rFont val="Calibri"/>
        <family val="2"/>
        <scheme val="minor"/>
      </rPr>
      <t>Buchin</t>
    </r>
  </si>
  <si>
    <r>
      <t xml:space="preserve">Vidua [Witwe]  [Witwe]  N. </t>
    </r>
    <r>
      <rPr>
        <b/>
        <sz val="11"/>
        <color theme="1"/>
        <rFont val="Calibri"/>
        <family val="2"/>
        <scheme val="minor"/>
      </rPr>
      <t>Döring</t>
    </r>
  </si>
  <si>
    <r>
      <t xml:space="preserve">Viduus [Witwer]  Adam </t>
    </r>
    <r>
      <rPr>
        <b/>
        <sz val="11"/>
        <color theme="1"/>
        <rFont val="Calibri"/>
        <family val="2"/>
        <scheme val="minor"/>
      </rPr>
      <t>Felinger</t>
    </r>
  </si>
  <si>
    <r>
      <t xml:space="preserve">Virgo [Jungfrau]  [Jungfrau]  Catharina </t>
    </r>
    <r>
      <rPr>
        <b/>
        <sz val="11"/>
        <color theme="1"/>
        <rFont val="Calibri"/>
        <family val="2"/>
        <scheme val="minor"/>
      </rPr>
      <t>Hartgen</t>
    </r>
  </si>
  <si>
    <r>
      <t xml:space="preserve">Viduus [Witwer]  Franziscus Antonius </t>
    </r>
    <r>
      <rPr>
        <b/>
        <sz val="11"/>
        <color theme="1"/>
        <rFont val="Calibri"/>
        <family val="2"/>
        <scheme val="minor"/>
      </rPr>
      <t>Welz</t>
    </r>
  </si>
  <si>
    <r>
      <t xml:space="preserve">Virgo [Jungfrau]  [Jungfrau]  Elisabetha </t>
    </r>
    <r>
      <rPr>
        <b/>
        <sz val="11"/>
        <color theme="1"/>
        <rFont val="Calibri"/>
        <family val="2"/>
        <scheme val="minor"/>
      </rPr>
      <t>Schwarzin</t>
    </r>
  </si>
  <si>
    <r>
      <t xml:space="preserve">Antonius </t>
    </r>
    <r>
      <rPr>
        <b/>
        <sz val="11"/>
        <color theme="1"/>
        <rFont val="Calibri"/>
        <family val="2"/>
        <scheme val="minor"/>
      </rPr>
      <t>Eschbach</t>
    </r>
  </si>
  <si>
    <r>
      <t xml:space="preserve">Virgo [Jungfrau]  [Jungfrau]  Anna M. </t>
    </r>
    <r>
      <rPr>
        <b/>
        <sz val="11"/>
        <color theme="1"/>
        <rFont val="Calibri"/>
        <family val="2"/>
        <scheme val="minor"/>
      </rPr>
      <t>Schrankelin</t>
    </r>
  </si>
  <si>
    <r>
      <t xml:space="preserve">Joes </t>
    </r>
    <r>
      <rPr>
        <b/>
        <sz val="11"/>
        <color theme="1"/>
        <rFont val="Calibri"/>
        <family val="2"/>
        <scheme val="minor"/>
      </rPr>
      <t>Schmitt</t>
    </r>
  </si>
  <si>
    <r>
      <t xml:space="preserve">Rufina </t>
    </r>
    <r>
      <rPr>
        <b/>
        <sz val="11"/>
        <color theme="1"/>
        <rFont val="Calibri"/>
        <family val="2"/>
        <scheme val="minor"/>
      </rPr>
      <t>Ludwigin</t>
    </r>
  </si>
  <si>
    <r>
      <t xml:space="preserve">Virgo [Jungfrau]  [Jungfrau]  Eva Maria </t>
    </r>
    <r>
      <rPr>
        <b/>
        <sz val="11"/>
        <color theme="1"/>
        <rFont val="Calibri"/>
        <family val="2"/>
        <scheme val="minor"/>
      </rPr>
      <t>Bernardin</t>
    </r>
  </si>
  <si>
    <r>
      <t xml:space="preserve">Wilhelmus </t>
    </r>
    <r>
      <rPr>
        <b/>
        <sz val="11"/>
        <color theme="1"/>
        <rFont val="Calibri"/>
        <family val="2"/>
        <scheme val="minor"/>
      </rPr>
      <t>Wagner</t>
    </r>
  </si>
  <si>
    <r>
      <t xml:space="preserve">Virgo [Jungfrau]  [Jungfrau]  Margarita </t>
    </r>
    <r>
      <rPr>
        <b/>
        <sz val="11"/>
        <color theme="1"/>
        <rFont val="Calibri"/>
        <family val="2"/>
        <scheme val="minor"/>
      </rPr>
      <t>Bappertin</t>
    </r>
  </si>
  <si>
    <r>
      <t xml:space="preserve">Virgo [Jungfrau]  [Jungfrau]  Anna Maria </t>
    </r>
    <r>
      <rPr>
        <b/>
        <sz val="11"/>
        <color theme="1"/>
        <rFont val="Calibri"/>
        <family val="2"/>
        <scheme val="minor"/>
      </rPr>
      <t>Hessin</t>
    </r>
  </si>
  <si>
    <r>
      <t xml:space="preserve">Virgo [Jungfrau]  [Jungfrau]  Agnes </t>
    </r>
    <r>
      <rPr>
        <b/>
        <sz val="11"/>
        <color theme="1"/>
        <rFont val="Calibri"/>
        <family val="2"/>
        <scheme val="minor"/>
      </rPr>
      <t>Schmauchin</t>
    </r>
  </si>
  <si>
    <r>
      <t xml:space="preserve">Josepha </t>
    </r>
    <r>
      <rPr>
        <b/>
        <sz val="11"/>
        <color theme="1"/>
        <rFont val="Calibri"/>
        <family val="2"/>
        <scheme val="minor"/>
      </rPr>
      <t>Brumentin</t>
    </r>
  </si>
  <si>
    <r>
      <t xml:space="preserve">Virgo [Jungfrau]  [Jungfrau]  Catharina </t>
    </r>
    <r>
      <rPr>
        <b/>
        <sz val="11"/>
        <color theme="1"/>
        <rFont val="Calibri"/>
        <family val="2"/>
        <scheme val="minor"/>
      </rPr>
      <t>Schroederin</t>
    </r>
  </si>
  <si>
    <r>
      <t xml:space="preserve">Virgo [Jungfrau]  [Jungfrau]  Maria Sophia </t>
    </r>
    <r>
      <rPr>
        <b/>
        <sz val="11"/>
        <color theme="1"/>
        <rFont val="Calibri"/>
        <family val="2"/>
        <scheme val="minor"/>
      </rPr>
      <t>Ringelin</t>
    </r>
  </si>
  <si>
    <r>
      <t xml:space="preserve">Virgo [Jungfrau]  [Jungfrau]  Elisabetha </t>
    </r>
    <r>
      <rPr>
        <b/>
        <sz val="11"/>
        <color theme="1"/>
        <rFont val="Calibri"/>
        <family val="2"/>
        <scheme val="minor"/>
      </rPr>
      <t>Heidelin</t>
    </r>
  </si>
  <si>
    <r>
      <t xml:space="preserve">Catharina </t>
    </r>
    <r>
      <rPr>
        <b/>
        <sz val="11"/>
        <color theme="1"/>
        <rFont val="Calibri"/>
        <family val="2"/>
        <scheme val="minor"/>
      </rPr>
      <t>Cronenbergerin</t>
    </r>
  </si>
  <si>
    <r>
      <t xml:space="preserve">Viduus [Witwer]  Antonius </t>
    </r>
    <r>
      <rPr>
        <b/>
        <sz val="11"/>
        <color theme="1"/>
        <rFont val="Calibri"/>
        <family val="2"/>
        <scheme val="minor"/>
      </rPr>
      <t>Werner</t>
    </r>
  </si>
  <si>
    <r>
      <t xml:space="preserve">Virgo [Jungfrau]  [Jungfrau]  Barbara </t>
    </r>
    <r>
      <rPr>
        <b/>
        <sz val="11"/>
        <color theme="1"/>
        <rFont val="Calibri"/>
        <family val="2"/>
        <scheme val="minor"/>
      </rPr>
      <t>Kreisin</t>
    </r>
  </si>
  <si>
    <r>
      <t xml:space="preserve">Viduus [Witwer]  Phulippus </t>
    </r>
    <r>
      <rPr>
        <b/>
        <sz val="11"/>
        <color theme="1"/>
        <rFont val="Calibri"/>
        <family val="2"/>
        <scheme val="minor"/>
      </rPr>
      <t>Dumm</t>
    </r>
  </si>
  <si>
    <r>
      <t xml:space="preserve">Virgo [Jungfrau]  [Jungfrau]  Elisabetha </t>
    </r>
    <r>
      <rPr>
        <b/>
        <sz val="11"/>
        <color theme="1"/>
        <rFont val="Calibri"/>
        <family val="2"/>
        <scheme val="minor"/>
      </rPr>
      <t>Postin</t>
    </r>
  </si>
  <si>
    <r>
      <t xml:space="preserve">Viduus [Witwer]  Balthasar </t>
    </r>
    <r>
      <rPr>
        <b/>
        <sz val="11"/>
        <color theme="1"/>
        <rFont val="Calibri"/>
        <family val="2"/>
        <scheme val="minor"/>
      </rPr>
      <t>Weiler</t>
    </r>
  </si>
  <si>
    <r>
      <t xml:space="preserve">Virgo [Jungfrau]  [Jungfrau]  Catharina </t>
    </r>
    <r>
      <rPr>
        <b/>
        <sz val="11"/>
        <color theme="1"/>
        <rFont val="Calibri"/>
        <family val="2"/>
        <scheme val="minor"/>
      </rPr>
      <t>Sotocasin</t>
    </r>
  </si>
  <si>
    <r>
      <t xml:space="preserve">Viduus [Witwer]  Jacobus </t>
    </r>
    <r>
      <rPr>
        <b/>
        <sz val="11"/>
        <color theme="1"/>
        <rFont val="Calibri"/>
        <family val="2"/>
        <scheme val="minor"/>
      </rPr>
      <t>Schüssler</t>
    </r>
  </si>
  <si>
    <r>
      <t xml:space="preserve">Virgo [Jungfrau]  [Jungfrau]  Catharina </t>
    </r>
    <r>
      <rPr>
        <b/>
        <sz val="11"/>
        <color theme="1"/>
        <rFont val="Calibri"/>
        <family val="2"/>
        <scheme val="minor"/>
      </rPr>
      <t>Lembachin</t>
    </r>
  </si>
  <si>
    <r>
      <t xml:space="preserve">Viduus [Witwer]  Michael </t>
    </r>
    <r>
      <rPr>
        <b/>
        <sz val="11"/>
        <color theme="1"/>
        <rFont val="Calibri"/>
        <family val="2"/>
        <scheme val="minor"/>
      </rPr>
      <t>Arnold</t>
    </r>
  </si>
  <si>
    <r>
      <t xml:space="preserve">Virgo [Jungfrau]  [Jungfrau]  Euphrosina </t>
    </r>
    <r>
      <rPr>
        <b/>
        <sz val="11"/>
        <color theme="1"/>
        <rFont val="Calibri"/>
        <family val="2"/>
        <scheme val="minor"/>
      </rPr>
      <t>Münchin</t>
    </r>
  </si>
  <si>
    <r>
      <t xml:space="preserve">Viduus [Witwer]  Petrus </t>
    </r>
    <r>
      <rPr>
        <b/>
        <sz val="11"/>
        <color theme="1"/>
        <rFont val="Calibri"/>
        <family val="2"/>
        <scheme val="minor"/>
      </rPr>
      <t>Weber</t>
    </r>
    <r>
      <rPr>
        <sz val="11"/>
        <color theme="1"/>
        <rFont val="Calibri"/>
        <family val="2"/>
        <scheme val="minor"/>
      </rPr>
      <t>, Civis</t>
    </r>
  </si>
  <si>
    <r>
      <t xml:space="preserve">Virgo [Jungfrau]  [Jungfrau]  Anna M. </t>
    </r>
    <r>
      <rPr>
        <b/>
        <sz val="11"/>
        <color theme="1"/>
        <rFont val="Calibri"/>
        <family val="2"/>
        <scheme val="minor"/>
      </rPr>
      <t>Ortlin</t>
    </r>
  </si>
  <si>
    <r>
      <t xml:space="preserve">Virgo [Jungfrau]  [Jungfrau]  Barbara </t>
    </r>
    <r>
      <rPr>
        <b/>
        <sz val="11"/>
        <color theme="1"/>
        <rFont val="Calibri"/>
        <family val="2"/>
        <scheme val="minor"/>
      </rPr>
      <t>Schmittin</t>
    </r>
  </si>
  <si>
    <r>
      <t xml:space="preserve">Valentinus </t>
    </r>
    <r>
      <rPr>
        <b/>
        <sz val="11"/>
        <color theme="1"/>
        <rFont val="Calibri"/>
        <family val="2"/>
        <scheme val="minor"/>
      </rPr>
      <t>Reuter</t>
    </r>
  </si>
  <si>
    <r>
      <t xml:space="preserve">Catharina </t>
    </r>
    <r>
      <rPr>
        <b/>
        <sz val="11"/>
        <color theme="1"/>
        <rFont val="Calibri"/>
        <family val="2"/>
        <scheme val="minor"/>
      </rPr>
      <t>Hirschin</t>
    </r>
    <r>
      <rPr>
        <sz val="11"/>
        <color theme="1"/>
        <rFont val="Calibri"/>
        <family val="2"/>
        <scheme val="minor"/>
      </rPr>
      <t xml:space="preserve"> ex Rüdesheim</t>
    </r>
  </si>
  <si>
    <r>
      <t xml:space="preserve">Virgo [Jungfrau]  [Jungfrau]  Margarita </t>
    </r>
    <r>
      <rPr>
        <b/>
        <sz val="11"/>
        <color theme="1"/>
        <rFont val="Calibri"/>
        <family val="2"/>
        <scheme val="minor"/>
      </rPr>
      <t>Ottes</t>
    </r>
  </si>
  <si>
    <r>
      <t xml:space="preserve">Virgo [Jungfrau]  [Jungfrau]  Catharina </t>
    </r>
    <r>
      <rPr>
        <b/>
        <sz val="11"/>
        <color theme="1"/>
        <rFont val="Calibri"/>
        <family val="2"/>
        <scheme val="minor"/>
      </rPr>
      <t xml:space="preserve">Schüsslerin </t>
    </r>
  </si>
  <si>
    <r>
      <t xml:space="preserve">Joannes </t>
    </r>
    <r>
      <rPr>
        <b/>
        <sz val="11"/>
        <color theme="1"/>
        <rFont val="Calibri"/>
        <family val="2"/>
        <scheme val="minor"/>
      </rPr>
      <t>Ebert</t>
    </r>
  </si>
  <si>
    <r>
      <t xml:space="preserve">Barbara </t>
    </r>
    <r>
      <rPr>
        <b/>
        <sz val="11"/>
        <color theme="1"/>
        <rFont val="Calibri"/>
        <family val="2"/>
        <scheme val="minor"/>
      </rPr>
      <t>Schwarzin</t>
    </r>
  </si>
  <si>
    <r>
      <t>Testes: Mathaeus Bac</t>
    </r>
    <r>
      <rPr>
        <u/>
        <sz val="11"/>
        <color theme="1"/>
        <rFont val="Calibri"/>
        <family val="2"/>
        <scheme val="minor"/>
      </rPr>
      <t>h</t>
    </r>
    <r>
      <rPr>
        <sz val="11"/>
        <color theme="1"/>
        <rFont val="Calibri"/>
        <family val="2"/>
        <scheme val="minor"/>
      </rPr>
      <t>haus et Jacobus Werner, Cives</t>
    </r>
  </si>
  <si>
    <r>
      <t xml:space="preserve">Viduus [Witwer]  Josephus </t>
    </r>
    <r>
      <rPr>
        <b/>
        <sz val="11"/>
        <color theme="1"/>
        <rFont val="Calibri"/>
        <family val="2"/>
        <scheme val="minor"/>
      </rPr>
      <t>Berg</t>
    </r>
  </si>
  <si>
    <r>
      <t xml:space="preserve">Famula Catharina </t>
    </r>
    <r>
      <rPr>
        <b/>
        <sz val="11"/>
        <color theme="1"/>
        <rFont val="Calibri"/>
        <family val="2"/>
        <scheme val="minor"/>
      </rPr>
      <t>Hummweilerin</t>
    </r>
  </si>
  <si>
    <r>
      <t xml:space="preserve">Viduus [Witwer]  Joannes </t>
    </r>
    <r>
      <rPr>
        <b/>
        <sz val="11"/>
        <color theme="1"/>
        <rFont val="Calibri"/>
        <family val="2"/>
        <scheme val="minor"/>
      </rPr>
      <t>Arnheider</t>
    </r>
  </si>
  <si>
    <r>
      <t xml:space="preserve">Virgo [Jungfrau]  [Jungfrau]  Catharina </t>
    </r>
    <r>
      <rPr>
        <b/>
        <sz val="11"/>
        <color theme="1"/>
        <rFont val="Calibri"/>
        <family val="2"/>
        <scheme val="minor"/>
      </rPr>
      <t>Enge</t>
    </r>
    <r>
      <rPr>
        <b/>
        <u/>
        <sz val="11"/>
        <color theme="1"/>
        <rFont val="Calibri"/>
        <family val="2"/>
        <scheme val="minor"/>
      </rPr>
      <t>ll</t>
    </r>
    <r>
      <rPr>
        <b/>
        <sz val="11"/>
        <color theme="1"/>
        <rFont val="Calibri"/>
        <family val="2"/>
        <scheme val="minor"/>
      </rPr>
      <t>mannin</t>
    </r>
  </si>
  <si>
    <r>
      <t xml:space="preserve">Josepha </t>
    </r>
    <r>
      <rPr>
        <b/>
        <sz val="11"/>
        <color theme="1"/>
        <rFont val="Calibri"/>
        <family val="2"/>
        <scheme val="minor"/>
      </rPr>
      <t>Boppin</t>
    </r>
  </si>
  <si>
    <r>
      <t xml:space="preserve">Elisabetha </t>
    </r>
    <r>
      <rPr>
        <b/>
        <sz val="11"/>
        <color theme="1"/>
        <rFont val="Calibri"/>
        <family val="2"/>
        <scheme val="minor"/>
      </rPr>
      <t>Schuthin</t>
    </r>
  </si>
  <si>
    <r>
      <t xml:space="preserve">Viduus [Witwer]  </t>
    </r>
    <r>
      <rPr>
        <b/>
        <sz val="11"/>
        <color theme="1"/>
        <rFont val="Calibri"/>
        <family val="2"/>
        <scheme val="minor"/>
      </rPr>
      <t>Budi</t>
    </r>
  </si>
  <si>
    <r>
      <t xml:space="preserve">Vidua [Witwe]  [Witwe]  Elisabetha </t>
    </r>
    <r>
      <rPr>
        <b/>
        <sz val="11"/>
        <color theme="1"/>
        <rFont val="Calibri"/>
        <family val="2"/>
        <scheme val="minor"/>
      </rPr>
      <t>Frankin</t>
    </r>
  </si>
  <si>
    <r>
      <t xml:space="preserve">Virgo [Jungfrau]  [Jungfrau]  Magdalena </t>
    </r>
    <r>
      <rPr>
        <b/>
        <sz val="11"/>
        <color theme="1"/>
        <rFont val="Calibri"/>
        <family val="2"/>
        <scheme val="minor"/>
      </rPr>
      <t>Boppin</t>
    </r>
  </si>
  <si>
    <r>
      <t xml:space="preserve">Virgo [Jungfrau]  [Jungfrau]  Caecilia </t>
    </r>
    <r>
      <rPr>
        <b/>
        <sz val="11"/>
        <color theme="1"/>
        <rFont val="Calibri"/>
        <family val="2"/>
        <scheme val="minor"/>
      </rPr>
      <t>Essigin</t>
    </r>
  </si>
  <si>
    <r>
      <t xml:space="preserve">Viduus [Witwer]  Quirinus </t>
    </r>
    <r>
      <rPr>
        <b/>
        <sz val="11"/>
        <color theme="1"/>
        <rFont val="Calibri"/>
        <family val="2"/>
        <scheme val="minor"/>
      </rPr>
      <t>Oppermann</t>
    </r>
  </si>
  <si>
    <r>
      <t xml:space="preserve">Virgo [Jungfrau]  [Jungfrau]  Francisca </t>
    </r>
    <r>
      <rPr>
        <b/>
        <sz val="11"/>
        <color theme="1"/>
        <rFont val="Calibri"/>
        <family val="2"/>
        <scheme val="minor"/>
      </rPr>
      <t>Wagnerin</t>
    </r>
  </si>
  <si>
    <r>
      <t xml:space="preserve">Elisabetha </t>
    </r>
    <r>
      <rPr>
        <b/>
        <sz val="11"/>
        <color theme="1"/>
        <rFont val="Calibri"/>
        <family val="2"/>
        <scheme val="minor"/>
      </rPr>
      <t>Münchin</t>
    </r>
  </si>
  <si>
    <r>
      <t xml:space="preserve">Viduus [Witwer]  Christophorus </t>
    </r>
    <r>
      <rPr>
        <b/>
        <sz val="11"/>
        <color theme="1"/>
        <rFont val="Calibri"/>
        <family val="2"/>
        <scheme val="minor"/>
      </rPr>
      <t>Daubern</t>
    </r>
  </si>
  <si>
    <r>
      <t xml:space="preserve">Virgo [Jungfrau]  [Jungfrau]  Elisabetha </t>
    </r>
    <r>
      <rPr>
        <b/>
        <sz val="11"/>
        <color theme="1"/>
        <rFont val="Calibri"/>
        <family val="2"/>
        <scheme val="minor"/>
      </rPr>
      <t>Schäferin</t>
    </r>
  </si>
  <si>
    <r>
      <t xml:space="preserve">Elisabetha </t>
    </r>
    <r>
      <rPr>
        <b/>
        <sz val="11"/>
        <color theme="1"/>
        <rFont val="Calibri"/>
        <family val="2"/>
        <scheme val="minor"/>
      </rPr>
      <t>Kettin</t>
    </r>
  </si>
  <si>
    <r>
      <t xml:space="preserve">Elisabetha </t>
    </r>
    <r>
      <rPr>
        <b/>
        <sz val="11"/>
        <color theme="1"/>
        <rFont val="Calibri"/>
        <family val="2"/>
        <scheme val="minor"/>
      </rPr>
      <t>Hoffmännin</t>
    </r>
  </si>
  <si>
    <r>
      <t xml:space="preserve">Virgo [Jungfrau]  [Jungfrau]  Magdalena </t>
    </r>
    <r>
      <rPr>
        <b/>
        <sz val="11"/>
        <color theme="1"/>
        <rFont val="Calibri"/>
        <family val="2"/>
        <scheme val="minor"/>
      </rPr>
      <t>Lenardin</t>
    </r>
  </si>
  <si>
    <r>
      <t xml:space="preserve">Virgo [Jungfrau]  [Jungfrau]  Margarita </t>
    </r>
    <r>
      <rPr>
        <b/>
        <sz val="11"/>
        <color theme="1"/>
        <rFont val="Calibri"/>
        <family val="2"/>
        <scheme val="minor"/>
      </rPr>
      <t>Backhausin</t>
    </r>
  </si>
  <si>
    <r>
      <t xml:space="preserve">Christianus </t>
    </r>
    <r>
      <rPr>
        <b/>
        <sz val="11"/>
        <color theme="1"/>
        <rFont val="Calibri"/>
        <family val="2"/>
        <scheme val="minor"/>
      </rPr>
      <t>Annach</t>
    </r>
  </si>
  <si>
    <r>
      <t xml:space="preserve">Virgo [Jungfrau]  [Jungfrau]  Margarita </t>
    </r>
    <r>
      <rPr>
        <b/>
        <sz val="11"/>
        <color theme="1"/>
        <rFont val="Calibri"/>
        <family val="2"/>
        <scheme val="minor"/>
      </rPr>
      <t>Cronenbergerin</t>
    </r>
  </si>
  <si>
    <r>
      <t xml:space="preserve">Franciscus </t>
    </r>
    <r>
      <rPr>
        <b/>
        <sz val="11"/>
        <color theme="1"/>
        <rFont val="Calibri"/>
        <family val="2"/>
        <scheme val="minor"/>
      </rPr>
      <t>Heidel</t>
    </r>
  </si>
  <si>
    <r>
      <t xml:space="preserve">Agnes </t>
    </r>
    <r>
      <rPr>
        <b/>
        <sz val="11"/>
        <color theme="1"/>
        <rFont val="Calibri"/>
        <family val="2"/>
        <scheme val="minor"/>
      </rPr>
      <t>Jungin</t>
    </r>
    <r>
      <rPr>
        <sz val="11"/>
        <color theme="1"/>
        <rFont val="Calibri"/>
        <family val="2"/>
        <scheme val="minor"/>
      </rPr>
      <t xml:space="preserve"> ex Kiderach</t>
    </r>
  </si>
  <si>
    <r>
      <t xml:space="preserve">Viduus [Witwer]  Philippus </t>
    </r>
    <r>
      <rPr>
        <b/>
        <sz val="11"/>
        <color theme="1"/>
        <rFont val="Calibri"/>
        <family val="2"/>
        <scheme val="minor"/>
      </rPr>
      <t>Dumm</t>
    </r>
  </si>
  <si>
    <r>
      <t xml:space="preserve">Virgo [Jungfrau]  [Jungfrau]  Dorothea </t>
    </r>
    <r>
      <rPr>
        <b/>
        <sz val="11"/>
        <color theme="1"/>
        <rFont val="Calibri"/>
        <family val="2"/>
        <scheme val="minor"/>
      </rPr>
      <t>Screbin</t>
    </r>
  </si>
  <si>
    <r>
      <t xml:space="preserve">Virgo [Jungfrau]  [Jungfrau]  Rosina </t>
    </r>
    <r>
      <rPr>
        <b/>
        <sz val="11"/>
        <color theme="1"/>
        <rFont val="Calibri"/>
        <family val="2"/>
        <scheme val="minor"/>
      </rPr>
      <t>Kettenbachin</t>
    </r>
  </si>
  <si>
    <r>
      <t xml:space="preserve">Virgo [Jungfrau]  [Jungfrau]  Anna Maria </t>
    </r>
    <r>
      <rPr>
        <b/>
        <sz val="11"/>
        <color theme="1"/>
        <rFont val="Calibri"/>
        <family val="2"/>
        <scheme val="minor"/>
      </rPr>
      <t>Oppermannin</t>
    </r>
  </si>
  <si>
    <r>
      <t xml:space="preserve">Quirinus </t>
    </r>
    <r>
      <rPr>
        <b/>
        <sz val="11"/>
        <color theme="1"/>
        <rFont val="Calibri"/>
        <family val="2"/>
        <scheme val="minor"/>
      </rPr>
      <t>Ernst</t>
    </r>
  </si>
  <si>
    <r>
      <t xml:space="preserve">Carolina </t>
    </r>
    <r>
      <rPr>
        <b/>
        <sz val="11"/>
        <color theme="1"/>
        <rFont val="Calibri"/>
        <family val="2"/>
        <scheme val="minor"/>
      </rPr>
      <t>Münchin</t>
    </r>
  </si>
  <si>
    <r>
      <t xml:space="preserve">Vidua [Witwe]  [Witwe]  Christina </t>
    </r>
    <r>
      <rPr>
        <b/>
        <sz val="11"/>
        <color theme="1"/>
        <rFont val="Calibri"/>
        <family val="2"/>
        <scheme val="minor"/>
      </rPr>
      <t>Trunkin</t>
    </r>
  </si>
  <si>
    <r>
      <t xml:space="preserve">Vidua [Witwe]  [Witwe]  Elisabetha </t>
    </r>
    <r>
      <rPr>
        <b/>
        <sz val="11"/>
        <color theme="1"/>
        <rFont val="Calibri"/>
        <family val="2"/>
        <scheme val="minor"/>
      </rPr>
      <t>Denterin</t>
    </r>
  </si>
  <si>
    <r>
      <t xml:space="preserve">Viduus [Witwer]  Henricus </t>
    </r>
    <r>
      <rPr>
        <b/>
        <sz val="11"/>
        <color theme="1"/>
        <rFont val="Calibri"/>
        <family val="2"/>
        <scheme val="minor"/>
      </rPr>
      <t>Müller</t>
    </r>
    <r>
      <rPr>
        <sz val="11"/>
        <color theme="1"/>
        <rFont val="Calibri"/>
        <family val="2"/>
        <scheme val="minor"/>
      </rPr>
      <t>, Civis</t>
    </r>
  </si>
  <si>
    <r>
      <t xml:space="preserve">Anna Maria </t>
    </r>
    <r>
      <rPr>
        <b/>
        <sz val="11"/>
        <color theme="1"/>
        <rFont val="Calibri"/>
        <family val="2"/>
        <scheme val="minor"/>
      </rPr>
      <t>Bartin</t>
    </r>
  </si>
  <si>
    <r>
      <t xml:space="preserve">Vidua [Witwe]  [Witwe]  Magdalena </t>
    </r>
    <r>
      <rPr>
        <b/>
        <sz val="11"/>
        <color theme="1"/>
        <rFont val="Calibri"/>
        <family val="2"/>
        <scheme val="minor"/>
      </rPr>
      <t>Weppelin</t>
    </r>
  </si>
  <si>
    <r>
      <t xml:space="preserve">Viduus [Witwer]  Nicolaus </t>
    </r>
    <r>
      <rPr>
        <b/>
        <sz val="11"/>
        <color theme="1"/>
        <rFont val="Calibri"/>
        <family val="2"/>
        <scheme val="minor"/>
      </rPr>
      <t>Schell</t>
    </r>
    <r>
      <rPr>
        <sz val="11"/>
        <color theme="1"/>
        <rFont val="Calibri"/>
        <family val="2"/>
        <scheme val="minor"/>
      </rPr>
      <t>, Budenheimensis</t>
    </r>
  </si>
  <si>
    <r>
      <t xml:space="preserve">Virgo [Jungfrau]  [Jungfrau]  M. Josepha </t>
    </r>
    <r>
      <rPr>
        <b/>
        <sz val="11"/>
        <color theme="1"/>
        <rFont val="Calibri"/>
        <family val="2"/>
        <scheme val="minor"/>
      </rPr>
      <t>Schuthin</t>
    </r>
  </si>
  <si>
    <r>
      <t xml:space="preserve">Viduus [Witwer]  Valentinus </t>
    </r>
    <r>
      <rPr>
        <b/>
        <sz val="11"/>
        <color theme="1"/>
        <rFont val="Calibri"/>
        <family val="2"/>
        <scheme val="minor"/>
      </rPr>
      <t>Dumm</t>
    </r>
  </si>
  <si>
    <r>
      <t xml:space="preserve">Virgo [Jungfrau]  [Jungfrau]  Agnes </t>
    </r>
    <r>
      <rPr>
        <b/>
        <sz val="11"/>
        <color theme="1"/>
        <rFont val="Calibri"/>
        <family val="2"/>
        <scheme val="minor"/>
      </rPr>
      <t>Dauberin</t>
    </r>
  </si>
  <si>
    <r>
      <t xml:space="preserve">Viduus [Witwer]  Christophorus </t>
    </r>
    <r>
      <rPr>
        <b/>
        <sz val="11"/>
        <color theme="1"/>
        <rFont val="Calibri"/>
        <family val="2"/>
        <scheme val="minor"/>
      </rPr>
      <t>Klein</t>
    </r>
  </si>
  <si>
    <r>
      <t xml:space="preserve">Virgo [Jungfrau]  [Jungfrau]  Barbara </t>
    </r>
    <r>
      <rPr>
        <b/>
        <sz val="11"/>
        <color theme="1"/>
        <rFont val="Calibri"/>
        <family val="2"/>
        <scheme val="minor"/>
      </rPr>
      <t>Hemrodin</t>
    </r>
  </si>
  <si>
    <r>
      <t xml:space="preserve">Virgo [Jungfrau]  [Jungfrau]  Catharina </t>
    </r>
    <r>
      <rPr>
        <b/>
        <sz val="11"/>
        <color theme="1"/>
        <rFont val="Calibri"/>
        <family val="2"/>
        <scheme val="minor"/>
      </rPr>
      <t>Postin</t>
    </r>
  </si>
  <si>
    <r>
      <t xml:space="preserve">Vidua [Witwe]  [Witwe]  Catharina </t>
    </r>
    <r>
      <rPr>
        <b/>
        <sz val="11"/>
        <color theme="1"/>
        <rFont val="Calibri"/>
        <family val="2"/>
        <scheme val="minor"/>
      </rPr>
      <t>Felingerin</t>
    </r>
  </si>
  <si>
    <r>
      <t xml:space="preserve">Viduus [Witwer]  Andreas </t>
    </r>
    <r>
      <rPr>
        <b/>
        <sz val="11"/>
        <color theme="1"/>
        <rFont val="Calibri"/>
        <family val="2"/>
        <scheme val="minor"/>
      </rPr>
      <t>Hirth</t>
    </r>
  </si>
  <si>
    <r>
      <t xml:space="preserve">Virgo [Jungfrau]  [Jungfrau]  Elisabetha </t>
    </r>
    <r>
      <rPr>
        <b/>
        <sz val="11"/>
        <color theme="1"/>
        <rFont val="Calibri"/>
        <family val="2"/>
        <scheme val="minor"/>
      </rPr>
      <t>Weingartin</t>
    </r>
  </si>
  <si>
    <r>
      <t xml:space="preserve">Vidua [Witwe]  [Witwe]  M. Josepha </t>
    </r>
    <r>
      <rPr>
        <b/>
        <sz val="11"/>
        <color theme="1"/>
        <rFont val="Calibri"/>
        <family val="2"/>
        <scheme val="minor"/>
      </rPr>
      <t>Weberin</t>
    </r>
  </si>
  <si>
    <r>
      <t xml:space="preserve">Viduus [Witwer]  Jacobus </t>
    </r>
    <r>
      <rPr>
        <b/>
        <sz val="11"/>
        <color theme="1"/>
        <rFont val="Calibri"/>
        <family val="2"/>
        <scheme val="minor"/>
      </rPr>
      <t>Koenig</t>
    </r>
  </si>
  <si>
    <r>
      <t xml:space="preserve">Elisabetha </t>
    </r>
    <r>
      <rPr>
        <b/>
        <sz val="11"/>
        <color theme="1"/>
        <rFont val="Calibri"/>
        <family val="2"/>
        <scheme val="minor"/>
      </rPr>
      <t>Berzin</t>
    </r>
  </si>
  <si>
    <r>
      <t xml:space="preserve">Virgo [Jungfrau]  [Jungfrau]  Gertrudis </t>
    </r>
    <r>
      <rPr>
        <b/>
        <sz val="11"/>
        <color theme="1"/>
        <rFont val="Calibri"/>
        <family val="2"/>
        <scheme val="minor"/>
      </rPr>
      <t>Weilerin</t>
    </r>
  </si>
  <si>
    <r>
      <t xml:space="preserve">Viduus [Witwer]  Joes </t>
    </r>
    <r>
      <rPr>
        <b/>
        <sz val="11"/>
        <color theme="1"/>
        <rFont val="Calibri"/>
        <family val="2"/>
        <scheme val="minor"/>
      </rPr>
      <t>Schuck</t>
    </r>
  </si>
  <si>
    <r>
      <t xml:space="preserve">Virgo [Jungfrau]  [Jungfrau]  Elisabetha </t>
    </r>
    <r>
      <rPr>
        <b/>
        <sz val="11"/>
        <color theme="1"/>
        <rFont val="Calibri"/>
        <family val="2"/>
        <scheme val="minor"/>
      </rPr>
      <t>Sturmin</t>
    </r>
  </si>
  <si>
    <r>
      <t xml:space="preserve">Vidua [Witwe]  [Witwe]  Clara Francisca </t>
    </r>
    <r>
      <rPr>
        <b/>
        <sz val="11"/>
        <color theme="1"/>
        <rFont val="Calibri"/>
        <family val="2"/>
        <scheme val="minor"/>
      </rPr>
      <t>Wagnerin</t>
    </r>
  </si>
  <si>
    <r>
      <t xml:space="preserve">Virgo [Jungfrau]  [Jungfrau]  Margarita </t>
    </r>
    <r>
      <rPr>
        <b/>
        <sz val="11"/>
        <color theme="1"/>
        <rFont val="Calibri"/>
        <family val="2"/>
        <scheme val="minor"/>
      </rPr>
      <t xml:space="preserve">Weilerin </t>
    </r>
  </si>
  <si>
    <r>
      <t xml:space="preserve">M. Wilhelmina </t>
    </r>
    <r>
      <rPr>
        <b/>
        <sz val="11"/>
        <color theme="1"/>
        <rFont val="Calibri"/>
        <family val="2"/>
        <scheme val="minor"/>
      </rPr>
      <t>Sturmin</t>
    </r>
  </si>
  <si>
    <r>
      <t xml:space="preserve">Viduus [Witwer]  Joes </t>
    </r>
    <r>
      <rPr>
        <b/>
        <sz val="11"/>
        <color theme="1"/>
        <rFont val="Calibri"/>
        <family val="2"/>
        <scheme val="minor"/>
      </rPr>
      <t>Daubern</t>
    </r>
  </si>
  <si>
    <r>
      <t xml:space="preserve">Virgo [Jungfrau]  [Jungfrau]  Juliana </t>
    </r>
    <r>
      <rPr>
        <b/>
        <sz val="11"/>
        <color theme="1"/>
        <rFont val="Calibri"/>
        <family val="2"/>
        <scheme val="minor"/>
      </rPr>
      <t>Rudolphin</t>
    </r>
  </si>
  <si>
    <r>
      <t xml:space="preserve">Anna Maria </t>
    </r>
    <r>
      <rPr>
        <b/>
        <sz val="11"/>
        <color theme="1"/>
        <rFont val="Calibri"/>
        <family val="2"/>
        <scheme val="minor"/>
      </rPr>
      <t>Debo</t>
    </r>
  </si>
  <si>
    <r>
      <t xml:space="preserve">Sophia </t>
    </r>
    <r>
      <rPr>
        <b/>
        <sz val="11"/>
        <color theme="1"/>
        <rFont val="Calibri"/>
        <family val="2"/>
        <scheme val="minor"/>
      </rPr>
      <t>Frankin</t>
    </r>
  </si>
  <si>
    <r>
      <t xml:space="preserve">Vidua [Witwe]  [Witwe]  Catharina </t>
    </r>
    <r>
      <rPr>
        <b/>
        <sz val="11"/>
        <color theme="1"/>
        <rFont val="Calibri"/>
        <family val="2"/>
        <scheme val="minor"/>
      </rPr>
      <t>Felingerin</t>
    </r>
    <r>
      <rPr>
        <sz val="11"/>
        <color theme="1"/>
        <rFont val="Calibri"/>
        <family val="2"/>
        <scheme val="minor"/>
      </rPr>
      <t>(?)</t>
    </r>
  </si>
  <si>
    <r>
      <t xml:space="preserve">Margarita </t>
    </r>
    <r>
      <rPr>
        <b/>
        <sz val="11"/>
        <color theme="1"/>
        <rFont val="Calibri"/>
        <family val="2"/>
        <scheme val="minor"/>
      </rPr>
      <t>Reuterin</t>
    </r>
  </si>
  <si>
    <r>
      <t xml:space="preserve">Elisabetha </t>
    </r>
    <r>
      <rPr>
        <b/>
        <sz val="11"/>
        <color theme="1"/>
        <rFont val="Calibri"/>
        <family val="2"/>
        <scheme val="minor"/>
      </rPr>
      <t>Wagnerin</t>
    </r>
  </si>
  <si>
    <r>
      <t xml:space="preserve">Virgo [Jungfrau]  [Jungfrau]  Chirstina </t>
    </r>
    <r>
      <rPr>
        <b/>
        <sz val="11"/>
        <color theme="1"/>
        <rFont val="Calibri"/>
        <family val="2"/>
        <scheme val="minor"/>
      </rPr>
      <t>Lorenzin</t>
    </r>
  </si>
  <si>
    <r>
      <t xml:space="preserve">Vidua [Witwe]  [Witwe]  Catharina </t>
    </r>
    <r>
      <rPr>
        <b/>
        <sz val="11"/>
        <color theme="1"/>
        <rFont val="Calibri"/>
        <family val="2"/>
        <scheme val="minor"/>
      </rPr>
      <t>Woepplin</t>
    </r>
  </si>
  <si>
    <r>
      <t xml:space="preserve">Virgo [Jungfrau]  [Jungfrau]  Elisabetha Margaritha </t>
    </r>
    <r>
      <rPr>
        <b/>
        <sz val="11"/>
        <color theme="1"/>
        <rFont val="Calibri"/>
        <family val="2"/>
        <scheme val="minor"/>
      </rPr>
      <t>Michelin</t>
    </r>
  </si>
  <si>
    <r>
      <t>Testes: Pater Sponis Antonius et Frater Spons</t>
    </r>
    <r>
      <rPr>
        <u/>
        <sz val="11"/>
        <color theme="1"/>
        <rFont val="Calibri"/>
        <family val="2"/>
        <scheme val="minor"/>
      </rPr>
      <t>ae</t>
    </r>
    <r>
      <rPr>
        <sz val="11"/>
        <color theme="1"/>
        <rFont val="Calibri"/>
        <family val="2"/>
        <scheme val="minor"/>
      </rPr>
      <t xml:space="preserve"> Andreas Franck, Cives</t>
    </r>
  </si>
  <si>
    <r>
      <t xml:space="preserve">D(omi)nus Praetor Geisenheimensis Joes Baptista </t>
    </r>
    <r>
      <rPr>
        <b/>
        <sz val="11"/>
        <color theme="1"/>
        <rFont val="Calibri"/>
        <family val="2"/>
        <scheme val="minor"/>
      </rPr>
      <t>Masmann</t>
    </r>
  </si>
  <si>
    <r>
      <t xml:space="preserve">Magdalena </t>
    </r>
    <r>
      <rPr>
        <b/>
        <sz val="11"/>
        <color theme="1"/>
        <rFont val="Calibri"/>
        <family val="2"/>
        <scheme val="minor"/>
      </rPr>
      <t>Wallmach</t>
    </r>
  </si>
  <si>
    <r>
      <t>Simon Masman, Civis et Frater Sponsi, et Petrus Krechel, Civ</t>
    </r>
    <r>
      <rPr>
        <u/>
        <sz val="11"/>
        <color theme="1"/>
        <rFont val="Calibri"/>
        <family val="2"/>
        <scheme val="minor"/>
      </rPr>
      <t>e</t>
    </r>
    <r>
      <rPr>
        <sz val="11"/>
        <color theme="1"/>
        <rFont val="Calibri"/>
        <family val="2"/>
        <scheme val="minor"/>
      </rPr>
      <t>s</t>
    </r>
  </si>
  <si>
    <r>
      <t xml:space="preserve">Virgo [Jungfrau]  [Jungfrau]  Elisabetha </t>
    </r>
    <r>
      <rPr>
        <b/>
        <sz val="11"/>
        <color theme="1"/>
        <rFont val="Calibri"/>
        <family val="2"/>
        <scheme val="minor"/>
      </rPr>
      <t>Ost</t>
    </r>
    <r>
      <rPr>
        <sz val="11"/>
        <color theme="1"/>
        <rFont val="Calibri"/>
        <family val="2"/>
        <scheme val="minor"/>
      </rPr>
      <t>(?)</t>
    </r>
  </si>
  <si>
    <r>
      <t xml:space="preserve">Margarita </t>
    </r>
    <r>
      <rPr>
        <b/>
        <sz val="11"/>
        <color theme="1"/>
        <rFont val="Calibri"/>
        <family val="2"/>
        <scheme val="minor"/>
      </rPr>
      <t>Winckler</t>
    </r>
  </si>
  <si>
    <r>
      <t xml:space="preserve">D(omi)nus Antonius </t>
    </r>
    <r>
      <rPr>
        <b/>
        <sz val="11"/>
        <color theme="1"/>
        <rFont val="Calibri"/>
        <family val="2"/>
        <scheme val="minor"/>
      </rPr>
      <t>Schneider</t>
    </r>
    <r>
      <rPr>
        <sz val="11"/>
        <color theme="1"/>
        <rFont val="Calibri"/>
        <family val="2"/>
        <scheme val="minor"/>
      </rPr>
      <t>, Ludimagister huj.</t>
    </r>
  </si>
  <si>
    <r>
      <t xml:space="preserve">Virgo [Jungfrau]  [Jungfrau]  Margarita </t>
    </r>
    <r>
      <rPr>
        <b/>
        <sz val="11"/>
        <color theme="1"/>
        <rFont val="Calibri"/>
        <family val="2"/>
        <scheme val="minor"/>
      </rPr>
      <t>Sturmin</t>
    </r>
  </si>
  <si>
    <r>
      <t xml:space="preserve">Anna M. </t>
    </r>
    <r>
      <rPr>
        <b/>
        <sz val="11"/>
        <color theme="1"/>
        <rFont val="Calibri"/>
        <family val="2"/>
        <scheme val="minor"/>
      </rPr>
      <t>Krechlin</t>
    </r>
  </si>
  <si>
    <r>
      <t xml:space="preserve">Virgo [Jungfrau]  [Jungfrau]  Anna M. </t>
    </r>
    <r>
      <rPr>
        <b/>
        <sz val="11"/>
        <color theme="1"/>
        <rFont val="Calibri"/>
        <family val="2"/>
        <scheme val="minor"/>
      </rPr>
      <t>Treberin</t>
    </r>
  </si>
  <si>
    <r>
      <t xml:space="preserve">Virgo [Jungfrau]  [Jungfrau]  Elisabetha </t>
    </r>
    <r>
      <rPr>
        <b/>
        <sz val="11"/>
        <color theme="1"/>
        <rFont val="Calibri"/>
        <family val="2"/>
        <scheme val="minor"/>
      </rPr>
      <t>Cronenberger</t>
    </r>
  </si>
  <si>
    <r>
      <t xml:space="preserve">Virgo [Jungfrau]  [Jungfrau]  Anna M. </t>
    </r>
    <r>
      <rPr>
        <b/>
        <sz val="11"/>
        <color theme="1"/>
        <rFont val="Calibri"/>
        <family val="2"/>
        <scheme val="minor"/>
      </rPr>
      <t>Isingerin</t>
    </r>
  </si>
  <si>
    <r>
      <t xml:space="preserve">Virgo [Jungfrau]  [Jungfrau]  Francisca </t>
    </r>
    <r>
      <rPr>
        <b/>
        <sz val="11"/>
        <color theme="1"/>
        <rFont val="Calibri"/>
        <family val="2"/>
        <scheme val="minor"/>
      </rPr>
      <t>Münchin</t>
    </r>
  </si>
  <si>
    <r>
      <t xml:space="preserve">Virgo [Jungfrau]  [Jungfrau]  Eva </t>
    </r>
    <r>
      <rPr>
        <b/>
        <sz val="11"/>
        <color theme="1"/>
        <rFont val="Calibri"/>
        <family val="2"/>
        <scheme val="minor"/>
      </rPr>
      <t>Langin</t>
    </r>
  </si>
  <si>
    <r>
      <t xml:space="preserve">Viduus [Witwer]  Aloisius </t>
    </r>
    <r>
      <rPr>
        <b/>
        <sz val="11"/>
        <color theme="1"/>
        <rFont val="Calibri"/>
        <family val="2"/>
        <scheme val="minor"/>
      </rPr>
      <t>Bart</t>
    </r>
  </si>
  <si>
    <r>
      <t xml:space="preserve">Vidua [Witwe]  [Witwe]  Catharina </t>
    </r>
    <r>
      <rPr>
        <b/>
        <sz val="11"/>
        <color theme="1"/>
        <rFont val="Calibri"/>
        <family val="2"/>
        <scheme val="minor"/>
      </rPr>
      <t>Geblin</t>
    </r>
  </si>
  <si>
    <r>
      <t xml:space="preserve">Virgo [Jungfrau]  [Jungfrau]  Catharina </t>
    </r>
    <r>
      <rPr>
        <b/>
        <sz val="11"/>
        <color theme="1"/>
        <rFont val="Calibri"/>
        <family val="2"/>
        <scheme val="minor"/>
      </rPr>
      <t>Sc(h)rancklin</t>
    </r>
  </si>
  <si>
    <r>
      <t xml:space="preserve">Viduus [Witwer]  et Molitor auf der Kling Christianus </t>
    </r>
    <r>
      <rPr>
        <b/>
        <sz val="11"/>
        <color theme="1"/>
        <rFont val="Calibri"/>
        <family val="2"/>
        <scheme val="minor"/>
      </rPr>
      <t>Annach</t>
    </r>
  </si>
  <si>
    <r>
      <t xml:space="preserve">Virgo [Jungfrau]  [Jungfrau]  M. Anna </t>
    </r>
    <r>
      <rPr>
        <b/>
        <sz val="11"/>
        <color theme="1"/>
        <rFont val="Calibri"/>
        <family val="2"/>
        <scheme val="minor"/>
      </rPr>
      <t>Schuthin</t>
    </r>
  </si>
  <si>
    <r>
      <t xml:space="preserve">Virgo [Jungfrau]  [Jungfrau]  Anna M. </t>
    </r>
    <r>
      <rPr>
        <b/>
        <sz val="11"/>
        <color theme="1"/>
        <rFont val="Calibri"/>
        <family val="2"/>
        <scheme val="minor"/>
      </rPr>
      <t>Reizin</t>
    </r>
  </si>
  <si>
    <r>
      <t xml:space="preserve">Viduus [Witwer]   ?  </t>
    </r>
    <r>
      <rPr>
        <b/>
        <sz val="11"/>
        <color theme="1"/>
        <rFont val="Calibri"/>
        <family val="2"/>
        <scheme val="minor"/>
      </rPr>
      <t>Bopp</t>
    </r>
  </si>
  <si>
    <r>
      <t xml:space="preserve">Virgo [Jungfrau]  [Jungfrau]  Jacobina </t>
    </r>
    <r>
      <rPr>
        <b/>
        <sz val="11"/>
        <color theme="1"/>
        <rFont val="Calibri"/>
        <family val="2"/>
        <scheme val="minor"/>
      </rPr>
      <t>Sturmin</t>
    </r>
  </si>
  <si>
    <r>
      <t xml:space="preserve">Virgo [Jungfrau]  [Jungfrau]  Elisabetha </t>
    </r>
    <r>
      <rPr>
        <b/>
        <sz val="11"/>
        <color theme="1"/>
        <rFont val="Calibri"/>
        <family val="2"/>
        <scheme val="minor"/>
      </rPr>
      <t>Fuchsin</t>
    </r>
  </si>
  <si>
    <r>
      <t xml:space="preserve">Virgo [Jungfrau]  [Jungfrau]  Catharina </t>
    </r>
    <r>
      <rPr>
        <b/>
        <sz val="11"/>
        <color theme="1"/>
        <rFont val="Calibri"/>
        <family val="2"/>
        <scheme val="minor"/>
      </rPr>
      <t>Annachin</t>
    </r>
  </si>
  <si>
    <r>
      <t xml:space="preserve">Virgo [Jungfrau]  [Jungfrau]  Catharina </t>
    </r>
    <r>
      <rPr>
        <b/>
        <sz val="11"/>
        <color theme="1"/>
        <rFont val="Calibri"/>
        <family val="2"/>
        <scheme val="minor"/>
      </rPr>
      <t>Lehnin</t>
    </r>
  </si>
  <si>
    <r>
      <t xml:space="preserve">Dorothea </t>
    </r>
    <r>
      <rPr>
        <b/>
        <sz val="11"/>
        <color theme="1"/>
        <rFont val="Calibri"/>
        <family val="2"/>
        <scheme val="minor"/>
      </rPr>
      <t>Conradin</t>
    </r>
  </si>
  <si>
    <r>
      <t xml:space="preserve">Virgo [Jungfrau]  [Jungfrau]  Dorothea </t>
    </r>
    <r>
      <rPr>
        <b/>
        <sz val="11"/>
        <color theme="1"/>
        <rFont val="Calibri"/>
        <family val="2"/>
        <scheme val="minor"/>
      </rPr>
      <t>Abtin</t>
    </r>
  </si>
  <si>
    <r>
      <t xml:space="preserve">Virgo [Jungfrau]  [Jungfrau]  Gertrudis </t>
    </r>
    <r>
      <rPr>
        <b/>
        <sz val="11"/>
        <color theme="1"/>
        <rFont val="Calibri"/>
        <family val="2"/>
        <scheme val="minor"/>
      </rPr>
      <t>Kleinin</t>
    </r>
  </si>
  <si>
    <r>
      <t xml:space="preserve">Soluta Gertrudis </t>
    </r>
    <r>
      <rPr>
        <b/>
        <sz val="11"/>
        <color theme="1"/>
        <rFont val="Calibri"/>
        <family val="2"/>
        <scheme val="minor"/>
      </rPr>
      <t>Hüttgerin</t>
    </r>
  </si>
  <si>
    <r>
      <t xml:space="preserve">Virgo [Jungfrau]  [Jungfrau]  Elisabetha </t>
    </r>
    <r>
      <rPr>
        <b/>
        <sz val="11"/>
        <color theme="1"/>
        <rFont val="Calibri"/>
        <family val="2"/>
        <scheme val="minor"/>
      </rPr>
      <t>Schmittin</t>
    </r>
  </si>
  <si>
    <r>
      <t xml:space="preserve">Virgo [Jungfrau]  [Jungfrau]  Constantia Christina </t>
    </r>
    <r>
      <rPr>
        <b/>
        <sz val="11"/>
        <color theme="1"/>
        <rFont val="Calibri"/>
        <family val="2"/>
        <scheme val="minor"/>
      </rPr>
      <t>Jemmin</t>
    </r>
  </si>
  <si>
    <r>
      <t>(Münch) accepit Dimissoriales et in Schlangenba</t>
    </r>
    <r>
      <rPr>
        <u/>
        <sz val="11"/>
        <color theme="1"/>
        <rFont val="Calibri"/>
        <family val="2"/>
        <scheme val="minor"/>
      </rPr>
      <t xml:space="preserve">th </t>
    </r>
    <r>
      <rPr>
        <sz val="11"/>
        <color theme="1"/>
        <rFont val="Calibri"/>
        <family val="2"/>
        <scheme val="minor"/>
      </rPr>
      <t>inthronizatus est</t>
    </r>
  </si>
  <si>
    <r>
      <t xml:space="preserve">Viduus [Witwer]  Wilhelm </t>
    </r>
    <r>
      <rPr>
        <b/>
        <sz val="11"/>
        <color theme="1"/>
        <rFont val="Calibri"/>
        <family val="2"/>
        <scheme val="minor"/>
      </rPr>
      <t>Daubern</t>
    </r>
  </si>
  <si>
    <r>
      <t xml:space="preserve">soluta Anna Maria </t>
    </r>
    <r>
      <rPr>
        <b/>
        <sz val="11"/>
        <color theme="1"/>
        <rFont val="Calibri"/>
        <family val="2"/>
        <scheme val="minor"/>
      </rPr>
      <t>Veitin</t>
    </r>
  </si>
  <si>
    <r>
      <t xml:space="preserve">Elisabetha </t>
    </r>
    <r>
      <rPr>
        <b/>
        <sz val="11"/>
        <color theme="1"/>
        <rFont val="Calibri"/>
        <family val="2"/>
        <scheme val="minor"/>
      </rPr>
      <t>Konhesin</t>
    </r>
  </si>
  <si>
    <r>
      <t xml:space="preserve">Viduus [Witwer]  Conradus </t>
    </r>
    <r>
      <rPr>
        <b/>
        <sz val="11"/>
        <color theme="1"/>
        <rFont val="Calibri"/>
        <family val="2"/>
        <scheme val="minor"/>
      </rPr>
      <t>Henrich</t>
    </r>
    <r>
      <rPr>
        <sz val="11"/>
        <color theme="1"/>
        <rFont val="Calibri"/>
        <family val="2"/>
        <scheme val="minor"/>
      </rPr>
      <t xml:space="preserve"> Altavillanus</t>
    </r>
  </si>
  <si>
    <r>
      <t xml:space="preserve">Virgo [Jungfrau]  [Jungfrau]  Gertrudis </t>
    </r>
    <r>
      <rPr>
        <b/>
        <sz val="11"/>
        <color theme="1"/>
        <rFont val="Calibri"/>
        <family val="2"/>
        <scheme val="minor"/>
      </rPr>
      <t>Schwarzin</t>
    </r>
  </si>
  <si>
    <r>
      <t xml:space="preserve">Nicolaus </t>
    </r>
    <r>
      <rPr>
        <b/>
        <sz val="11"/>
        <color theme="1"/>
        <rFont val="Calibri"/>
        <family val="2"/>
        <scheme val="minor"/>
      </rPr>
      <t>Schaefer</t>
    </r>
  </si>
  <si>
    <r>
      <t xml:space="preserve">Sophia </t>
    </r>
    <r>
      <rPr>
        <b/>
        <sz val="11"/>
        <color theme="1"/>
        <rFont val="Calibri"/>
        <family val="2"/>
        <scheme val="minor"/>
      </rPr>
      <t>Trunckin</t>
    </r>
  </si>
  <si>
    <r>
      <t xml:space="preserve">Virgo [Jungfrau]  [Jungfrau]  Carolina </t>
    </r>
    <r>
      <rPr>
        <b/>
        <sz val="11"/>
        <color theme="1"/>
        <rFont val="Calibri"/>
        <family val="2"/>
        <scheme val="minor"/>
      </rPr>
      <t>Schumacherin</t>
    </r>
  </si>
  <si>
    <r>
      <t xml:space="preserve">Virgo [Jungfrau]  [Jungfrau]  Barbara </t>
    </r>
    <r>
      <rPr>
        <b/>
        <sz val="11"/>
        <color theme="1"/>
        <rFont val="Calibri"/>
        <family val="2"/>
        <scheme val="minor"/>
      </rPr>
      <t>Hohlin</t>
    </r>
  </si>
  <si>
    <r>
      <t xml:space="preserve">Virgo [Jungfrau]  [Jungfrau]  Catharina </t>
    </r>
    <r>
      <rPr>
        <b/>
        <sz val="11"/>
        <color theme="1"/>
        <rFont val="Calibri"/>
        <family val="2"/>
        <scheme val="minor"/>
      </rPr>
      <t>Arnheider</t>
    </r>
  </si>
  <si>
    <r>
      <t xml:space="preserve">Virgo [Jungfrau]  [Jungfrau]  Clara </t>
    </r>
    <r>
      <rPr>
        <b/>
        <sz val="11"/>
        <color theme="1"/>
        <rFont val="Calibri"/>
        <family val="2"/>
        <scheme val="minor"/>
      </rPr>
      <t>Kessler</t>
    </r>
  </si>
  <si>
    <r>
      <t xml:space="preserve">solutus Caspar </t>
    </r>
    <r>
      <rPr>
        <b/>
        <sz val="11"/>
        <color theme="1"/>
        <rFont val="Calibri"/>
        <family val="2"/>
        <scheme val="minor"/>
      </rPr>
      <t>Jaeger</t>
    </r>
  </si>
  <si>
    <r>
      <t xml:space="preserve">soluta Catharina </t>
    </r>
    <r>
      <rPr>
        <b/>
        <sz val="11"/>
        <color theme="1"/>
        <rFont val="Calibri"/>
        <family val="2"/>
        <scheme val="minor"/>
      </rPr>
      <t>Ruckes</t>
    </r>
  </si>
  <si>
    <r>
      <t xml:space="preserve">solutus Adamus Josephus </t>
    </r>
    <r>
      <rPr>
        <b/>
        <sz val="11"/>
        <color theme="1"/>
        <rFont val="Calibri"/>
        <family val="2"/>
        <scheme val="minor"/>
      </rPr>
      <t>Embach</t>
    </r>
  </si>
  <si>
    <r>
      <t xml:space="preserve">soluta Walburga </t>
    </r>
    <r>
      <rPr>
        <b/>
        <sz val="11"/>
        <color theme="1"/>
        <rFont val="Calibri"/>
        <family val="2"/>
        <scheme val="minor"/>
      </rPr>
      <t>Schraubin</t>
    </r>
  </si>
  <si>
    <r>
      <t xml:space="preserve">Anna Maria </t>
    </r>
    <r>
      <rPr>
        <b/>
        <sz val="11"/>
        <color theme="1"/>
        <rFont val="Calibri"/>
        <family val="2"/>
        <scheme val="minor"/>
      </rPr>
      <t>Embachin</t>
    </r>
  </si>
  <si>
    <r>
      <t xml:space="preserve">Vidua [Witwe]  [Witwe]  Elisabetha </t>
    </r>
    <r>
      <rPr>
        <b/>
        <sz val="11"/>
        <color theme="1"/>
        <rFont val="Calibri"/>
        <family val="2"/>
        <scheme val="minor"/>
      </rPr>
      <t>Rheinbergerin</t>
    </r>
    <r>
      <rPr>
        <sz val="11"/>
        <color theme="1"/>
        <rFont val="Calibri"/>
        <family val="2"/>
        <scheme val="minor"/>
      </rPr>
      <t xml:space="preserve"> ex Frauenstein</t>
    </r>
  </si>
  <si>
    <r>
      <t xml:space="preserve">Anna Maria </t>
    </r>
    <r>
      <rPr>
        <b/>
        <sz val="11"/>
        <color theme="1"/>
        <rFont val="Calibri"/>
        <family val="2"/>
        <scheme val="minor"/>
      </rPr>
      <t>Wernerin</t>
    </r>
  </si>
  <si>
    <r>
      <t xml:space="preserve">Virgo [Jungfrau]  [Jungfrau]  Maria Josepha </t>
    </r>
    <r>
      <rPr>
        <b/>
        <sz val="11"/>
        <color theme="1"/>
        <rFont val="Calibri"/>
        <family val="2"/>
        <scheme val="minor"/>
      </rPr>
      <t>Rustler</t>
    </r>
  </si>
  <si>
    <r>
      <t xml:space="preserve">Christophorus </t>
    </r>
    <r>
      <rPr>
        <b/>
        <sz val="11"/>
        <color theme="1"/>
        <rFont val="Calibri"/>
        <family val="2"/>
        <scheme val="minor"/>
      </rPr>
      <t>Roth</t>
    </r>
    <r>
      <rPr>
        <sz val="11"/>
        <color theme="1"/>
        <rFont val="Calibri"/>
        <family val="2"/>
        <scheme val="minor"/>
      </rPr>
      <t xml:space="preserve"> ex Daisbach</t>
    </r>
  </si>
  <si>
    <r>
      <t xml:space="preserve">Virgo [Jungfrau]  [Jungfrau]  Margarita </t>
    </r>
    <r>
      <rPr>
        <b/>
        <sz val="11"/>
        <color theme="1"/>
        <rFont val="Calibri"/>
        <family val="2"/>
        <scheme val="minor"/>
      </rPr>
      <t>Winklerin</t>
    </r>
  </si>
  <si>
    <r>
      <t xml:space="preserve">Mathias Joseph </t>
    </r>
    <r>
      <rPr>
        <b/>
        <sz val="11"/>
        <color theme="1"/>
        <rFont val="Calibri"/>
        <family val="2"/>
        <scheme val="minor"/>
      </rPr>
      <t>Ludwig</t>
    </r>
  </si>
  <si>
    <r>
      <t xml:space="preserve">Anna M. </t>
    </r>
    <r>
      <rPr>
        <b/>
        <sz val="11"/>
        <color theme="1"/>
        <rFont val="Calibri"/>
        <family val="2"/>
        <scheme val="minor"/>
      </rPr>
      <t>Dilianin</t>
    </r>
    <r>
      <rPr>
        <sz val="11"/>
        <color theme="1"/>
        <rFont val="Calibri"/>
        <family val="2"/>
        <scheme val="minor"/>
      </rPr>
      <t>, acatholica</t>
    </r>
  </si>
  <si>
    <r>
      <t xml:space="preserve">Virgo [Jungfrau]  [Jungfrau]  Clara </t>
    </r>
    <r>
      <rPr>
        <b/>
        <sz val="11"/>
        <color theme="1"/>
        <rFont val="Calibri"/>
        <family val="2"/>
        <scheme val="minor"/>
      </rPr>
      <t>Schillin</t>
    </r>
  </si>
  <si>
    <r>
      <t xml:space="preserve">Viduus [Witwer]  Peter </t>
    </r>
    <r>
      <rPr>
        <b/>
        <sz val="11"/>
        <color theme="1"/>
        <rFont val="Calibri"/>
        <family val="2"/>
        <scheme val="minor"/>
      </rPr>
      <t>Bicking</t>
    </r>
  </si>
  <si>
    <r>
      <t xml:space="preserve">Virgo [Jungfrau]  [Jungfrau]  Elisabetha </t>
    </r>
    <r>
      <rPr>
        <b/>
        <sz val="11"/>
        <color theme="1"/>
        <rFont val="Calibri"/>
        <family val="2"/>
        <scheme val="minor"/>
      </rPr>
      <t>Schaefer</t>
    </r>
  </si>
  <si>
    <r>
      <t xml:space="preserve">Viduus [Witwer]  Philippus Aloisius </t>
    </r>
    <r>
      <rPr>
        <b/>
        <sz val="11"/>
        <color theme="1"/>
        <rFont val="Calibri"/>
        <family val="2"/>
        <scheme val="minor"/>
      </rPr>
      <t>Bart</t>
    </r>
  </si>
  <si>
    <r>
      <t xml:space="preserve">Virgo [Jungfrau]  [Jungfrau]  Maria Francisca </t>
    </r>
    <r>
      <rPr>
        <b/>
        <sz val="11"/>
        <color theme="1"/>
        <rFont val="Calibri"/>
        <family val="2"/>
        <scheme val="minor"/>
      </rPr>
      <t>Fischbachin</t>
    </r>
  </si>
  <si>
    <r>
      <t xml:space="preserve">Christina </t>
    </r>
    <r>
      <rPr>
        <b/>
        <sz val="11"/>
        <color theme="1"/>
        <rFont val="Calibri"/>
        <family val="2"/>
        <scheme val="minor"/>
      </rPr>
      <t>Schaeferin</t>
    </r>
  </si>
  <si>
    <r>
      <t xml:space="preserve">Catharina </t>
    </r>
    <r>
      <rPr>
        <b/>
        <sz val="11"/>
        <color theme="1"/>
        <rFont val="Calibri"/>
        <family val="2"/>
        <scheme val="minor"/>
      </rPr>
      <t>Dummin</t>
    </r>
  </si>
  <si>
    <r>
      <t xml:space="preserve">Viduus [Witwer]  Franz </t>
    </r>
    <r>
      <rPr>
        <b/>
        <sz val="11"/>
        <color theme="1"/>
        <rFont val="Calibri"/>
        <family val="2"/>
        <scheme val="minor"/>
      </rPr>
      <t>Heidel</t>
    </r>
    <r>
      <rPr>
        <sz val="11"/>
        <color theme="1"/>
        <rFont val="Calibri"/>
        <family val="2"/>
        <scheme val="minor"/>
      </rPr>
      <t>, Civis</t>
    </r>
  </si>
  <si>
    <r>
      <t xml:space="preserve">Virgo [Jungfrau]  [Jungfrau]  Charlotta </t>
    </r>
    <r>
      <rPr>
        <b/>
        <sz val="11"/>
        <color theme="1"/>
        <rFont val="Calibri"/>
        <family val="2"/>
        <scheme val="minor"/>
      </rPr>
      <t>Haardtin</t>
    </r>
    <r>
      <rPr>
        <sz val="11"/>
        <color theme="1"/>
        <rFont val="Calibri"/>
        <family val="2"/>
        <scheme val="minor"/>
      </rPr>
      <t xml:space="preserve"> ex Engenha</t>
    </r>
    <r>
      <rPr>
        <u/>
        <sz val="11"/>
        <color theme="1"/>
        <rFont val="Calibri"/>
        <family val="2"/>
        <scheme val="minor"/>
      </rPr>
      <t>n</t>
    </r>
    <r>
      <rPr>
        <sz val="11"/>
        <color theme="1"/>
        <rFont val="Calibri"/>
        <family val="2"/>
        <scheme val="minor"/>
      </rPr>
      <t>n</t>
    </r>
  </si>
  <si>
    <r>
      <t xml:space="preserve">Viduus [Witwer]  Franciscus Josephus </t>
    </r>
    <r>
      <rPr>
        <b/>
        <sz val="11"/>
        <color theme="1"/>
        <rFont val="Calibri"/>
        <family val="2"/>
        <scheme val="minor"/>
      </rPr>
      <t>Bibo</t>
    </r>
  </si>
  <si>
    <r>
      <t xml:space="preserve">soluta Rosalia </t>
    </r>
    <r>
      <rPr>
        <b/>
        <sz val="11"/>
        <color theme="1"/>
        <rFont val="Calibri"/>
        <family val="2"/>
        <scheme val="minor"/>
      </rPr>
      <t>Schuthin</t>
    </r>
  </si>
  <si>
    <r>
      <t xml:space="preserve">Virgo [Jungfrau]  [Jungfrau]  M. Agnes Walburgis </t>
    </r>
    <r>
      <rPr>
        <b/>
        <sz val="11"/>
        <color theme="1"/>
        <rFont val="Calibri"/>
        <family val="2"/>
        <scheme val="minor"/>
      </rPr>
      <t>Schraubin</t>
    </r>
  </si>
  <si>
    <r>
      <t xml:space="preserve">Viduus [Witwer]  et Sutor Philipus </t>
    </r>
    <r>
      <rPr>
        <b/>
        <sz val="11"/>
        <color theme="1"/>
        <rFont val="Calibri"/>
        <family val="2"/>
        <scheme val="minor"/>
      </rPr>
      <t>Werner</t>
    </r>
  </si>
  <si>
    <r>
      <t xml:space="preserve">Virgo [Jungfrau]  [Jungfrau]  Anna Maria </t>
    </r>
    <r>
      <rPr>
        <b/>
        <sz val="11"/>
        <color theme="1"/>
        <rFont val="Calibri"/>
        <family val="2"/>
        <scheme val="minor"/>
      </rPr>
      <t>Jungin</t>
    </r>
  </si>
  <si>
    <r>
      <t xml:space="preserve">Virgo [Jungfrau]  [Jungfrau]  Christina </t>
    </r>
    <r>
      <rPr>
        <b/>
        <sz val="11"/>
        <color theme="1"/>
        <rFont val="Calibri"/>
        <family val="2"/>
        <scheme val="minor"/>
      </rPr>
      <t>Oppermannin</t>
    </r>
  </si>
  <si>
    <r>
      <t>Quirinus Oppermann, Civis et A</t>
    </r>
    <r>
      <rPr>
        <u/>
        <sz val="11"/>
        <color theme="1"/>
        <rFont val="Calibri"/>
        <family val="2"/>
        <scheme val="minor"/>
      </rPr>
      <t>e</t>
    </r>
    <r>
      <rPr>
        <sz val="11"/>
        <color theme="1"/>
        <rFont val="Calibri"/>
        <family val="2"/>
        <scheme val="minor"/>
      </rPr>
      <t>dituus p.m. et M. Anna Bicking</t>
    </r>
  </si>
  <si>
    <r>
      <t xml:space="preserve">Virgo [Jungfrau]  [Jungfrau]  Agnes </t>
    </r>
    <r>
      <rPr>
        <b/>
        <sz val="11"/>
        <color theme="1"/>
        <rFont val="Calibri"/>
        <family val="2"/>
        <scheme val="minor"/>
      </rPr>
      <t>Kettenbachin</t>
    </r>
  </si>
  <si>
    <r>
      <t xml:space="preserve">Virgo [Jungfrau]  [Jungfrau]  Clara Francisca </t>
    </r>
    <r>
      <rPr>
        <b/>
        <sz val="11"/>
        <color theme="1"/>
        <rFont val="Calibri"/>
        <family val="2"/>
        <scheme val="minor"/>
      </rPr>
      <t>Hohlin</t>
    </r>
  </si>
  <si>
    <r>
      <t xml:space="preserve">Virgo [Jungfrau]  [Jungfrau]  Anna Maria </t>
    </r>
    <r>
      <rPr>
        <b/>
        <sz val="11"/>
        <color theme="1"/>
        <rFont val="Calibri"/>
        <family val="2"/>
        <scheme val="minor"/>
      </rPr>
      <t>Schmitt</t>
    </r>
  </si>
  <si>
    <r>
      <t xml:space="preserve">Virgo [Jungfrau]  [Jungfrau]  Anna Maria </t>
    </r>
    <r>
      <rPr>
        <b/>
        <sz val="11"/>
        <color theme="1"/>
        <rFont val="Calibri"/>
        <family val="2"/>
        <scheme val="minor"/>
      </rPr>
      <t>Fleschner</t>
    </r>
  </si>
  <si>
    <r>
      <t xml:space="preserve">Virgo [Jungfrau]  [Jungfrau]  Catharina </t>
    </r>
    <r>
      <rPr>
        <b/>
        <sz val="11"/>
        <color theme="1"/>
        <rFont val="Calibri"/>
        <family val="2"/>
        <scheme val="minor"/>
      </rPr>
      <t>Reuter</t>
    </r>
  </si>
  <si>
    <r>
      <t xml:space="preserve">Virgo [Jungfrau]  [Jungfrau]  Margaretha </t>
    </r>
    <r>
      <rPr>
        <b/>
        <sz val="11"/>
        <color theme="1"/>
        <rFont val="Calibri"/>
        <family val="2"/>
        <scheme val="minor"/>
      </rPr>
      <t>Ernstin</t>
    </r>
  </si>
  <si>
    <r>
      <t xml:space="preserve">Aloisius </t>
    </r>
    <r>
      <rPr>
        <b/>
        <sz val="11"/>
        <color theme="1"/>
        <rFont val="Calibri"/>
        <family val="2"/>
        <scheme val="minor"/>
      </rPr>
      <t>Dumm</t>
    </r>
  </si>
  <si>
    <r>
      <t xml:space="preserve">Clara Francisca </t>
    </r>
    <r>
      <rPr>
        <b/>
        <sz val="11"/>
        <color theme="1"/>
        <rFont val="Calibri"/>
        <family val="2"/>
        <scheme val="minor"/>
      </rPr>
      <t>Scholl</t>
    </r>
  </si>
  <si>
    <r>
      <t xml:space="preserve">Virgo [Jungfrau]  [Jungfrau]  Elisabetha </t>
    </r>
    <r>
      <rPr>
        <b/>
        <sz val="11"/>
        <color theme="1"/>
        <rFont val="Calibri"/>
        <family val="2"/>
        <scheme val="minor"/>
      </rPr>
      <t>Maurer</t>
    </r>
  </si>
  <si>
    <r>
      <t xml:space="preserve">Stephanus </t>
    </r>
    <r>
      <rPr>
        <b/>
        <sz val="11"/>
        <color theme="1"/>
        <rFont val="Calibri"/>
        <family val="2"/>
        <scheme val="minor"/>
      </rPr>
      <t>Eser</t>
    </r>
  </si>
  <si>
    <r>
      <t xml:space="preserve">Virgo [Jungfrau]  [Jungfrau]  Anna M. </t>
    </r>
    <r>
      <rPr>
        <b/>
        <sz val="11"/>
        <color theme="1"/>
        <rFont val="Calibri"/>
        <family val="2"/>
        <scheme val="minor"/>
      </rPr>
      <t>Baumkauf</t>
    </r>
  </si>
  <si>
    <r>
      <t xml:space="preserve">Wilhelmina </t>
    </r>
    <r>
      <rPr>
        <b/>
        <sz val="11"/>
        <color theme="1"/>
        <rFont val="Calibri"/>
        <family val="2"/>
        <scheme val="minor"/>
      </rPr>
      <t>Winter</t>
    </r>
  </si>
  <si>
    <r>
      <t xml:space="preserve">Viduus [Witwer]  Mathaeus </t>
    </r>
    <r>
      <rPr>
        <b/>
        <sz val="11"/>
        <color theme="1"/>
        <rFont val="Calibri"/>
        <family val="2"/>
        <scheme val="minor"/>
      </rPr>
      <t>Müller</t>
    </r>
    <r>
      <rPr>
        <sz val="11"/>
        <color theme="1"/>
        <rFont val="Calibri"/>
        <family val="2"/>
        <scheme val="minor"/>
      </rPr>
      <t xml:space="preserve">, Civis huj., </t>
    </r>
  </si>
  <si>
    <r>
      <t xml:space="preserve">Vidua [Witwe]  [Witwe]  Barbara </t>
    </r>
    <r>
      <rPr>
        <b/>
        <sz val="11"/>
        <color theme="1"/>
        <rFont val="Calibri"/>
        <family val="2"/>
        <scheme val="minor"/>
      </rPr>
      <t>Webel</t>
    </r>
  </si>
  <si>
    <r>
      <t xml:space="preserve">Ludimagister ad St. Agatham Puerorum Aschaffenburgi Georgius </t>
    </r>
    <r>
      <rPr>
        <b/>
        <sz val="11"/>
        <color theme="1"/>
        <rFont val="Calibri"/>
        <family val="2"/>
        <scheme val="minor"/>
      </rPr>
      <t>Oechsner</t>
    </r>
  </si>
  <si>
    <r>
      <t xml:space="preserve">Catharina </t>
    </r>
    <r>
      <rPr>
        <b/>
        <sz val="11"/>
        <color theme="1"/>
        <rFont val="Calibri"/>
        <family val="2"/>
        <scheme val="minor"/>
      </rPr>
      <t>Seufert</t>
    </r>
  </si>
  <si>
    <r>
      <t xml:space="preserve">Anna Christina </t>
    </r>
    <r>
      <rPr>
        <b/>
        <sz val="11"/>
        <color theme="1"/>
        <rFont val="Calibri"/>
        <family val="2"/>
        <scheme val="minor"/>
      </rPr>
      <t>Harpelin</t>
    </r>
  </si>
  <si>
    <r>
      <t xml:space="preserve">Virgo [Jungfrau]  [Jungfrau]  Agnes </t>
    </r>
    <r>
      <rPr>
        <b/>
        <sz val="11"/>
        <color theme="1"/>
        <rFont val="Calibri"/>
        <family val="2"/>
        <scheme val="minor"/>
      </rPr>
      <t>Kett</t>
    </r>
  </si>
  <si>
    <r>
      <t xml:space="preserve">Margareta </t>
    </r>
    <r>
      <rPr>
        <b/>
        <sz val="11"/>
        <color theme="1"/>
        <rFont val="Calibri"/>
        <family val="2"/>
        <scheme val="minor"/>
      </rPr>
      <t>Weimarin</t>
    </r>
  </si>
  <si>
    <r>
      <t>Testes: Andreas Hirth et Adi</t>
    </r>
    <r>
      <rPr>
        <u/>
        <sz val="11"/>
        <color theme="1"/>
        <rFont val="Calibri"/>
        <family val="2"/>
        <scheme val="minor"/>
      </rPr>
      <t>d</t>
    </r>
    <r>
      <rPr>
        <sz val="11"/>
        <color theme="1"/>
        <rFont val="Calibri"/>
        <family val="2"/>
        <scheme val="minor"/>
      </rPr>
      <t>uus Mich. Oppermann</t>
    </r>
  </si>
  <si>
    <r>
      <t xml:space="preserve">Adol. Valentinus </t>
    </r>
    <r>
      <rPr>
        <b/>
        <sz val="11"/>
        <color theme="1"/>
        <rFont val="Calibri"/>
        <family val="2"/>
        <scheme val="minor"/>
      </rPr>
      <t>Schaefer</t>
    </r>
    <r>
      <rPr>
        <sz val="11"/>
        <color theme="1"/>
        <rFont val="Calibri"/>
        <family val="2"/>
        <scheme val="minor"/>
      </rPr>
      <t xml:space="preserve">       geb. 30.1.1804, + 1872 9.II.</t>
    </r>
  </si>
  <si>
    <r>
      <t xml:space="preserve">Virgo [Jungfrau]  [Jungfrau]  Rosina </t>
    </r>
    <r>
      <rPr>
        <b/>
        <sz val="11"/>
        <color theme="1"/>
        <rFont val="Calibri"/>
        <family val="2"/>
        <scheme val="minor"/>
      </rPr>
      <t>Trunkin</t>
    </r>
  </si>
  <si>
    <r>
      <t xml:space="preserve">Gertrudis Walburga </t>
    </r>
    <r>
      <rPr>
        <b/>
        <sz val="11"/>
        <color theme="1"/>
        <rFont val="Calibri"/>
        <family val="2"/>
        <scheme val="minor"/>
      </rPr>
      <t>Ruslerin</t>
    </r>
  </si>
  <si>
    <r>
      <t xml:space="preserve">Viduus [Witwer]  Josephus </t>
    </r>
    <r>
      <rPr>
        <b/>
        <sz val="11"/>
        <color theme="1"/>
        <rFont val="Calibri"/>
        <family val="2"/>
        <scheme val="minor"/>
      </rPr>
      <t>Weingarten</t>
    </r>
  </si>
  <si>
    <r>
      <t xml:space="preserve">Catharina </t>
    </r>
    <r>
      <rPr>
        <b/>
        <sz val="11"/>
        <color theme="1"/>
        <rFont val="Calibri"/>
        <family val="2"/>
        <scheme val="minor"/>
      </rPr>
      <t>Sturmin</t>
    </r>
  </si>
  <si>
    <r>
      <t xml:space="preserve">Josephus </t>
    </r>
    <r>
      <rPr>
        <b/>
        <sz val="11"/>
        <color theme="1"/>
        <rFont val="Calibri"/>
        <family val="2"/>
        <scheme val="minor"/>
      </rPr>
      <t>Boerner</t>
    </r>
  </si>
  <si>
    <r>
      <t xml:space="preserve">Elisabetha </t>
    </r>
    <r>
      <rPr>
        <b/>
        <sz val="11"/>
        <color theme="1"/>
        <rFont val="Calibri"/>
        <family val="2"/>
        <scheme val="minor"/>
      </rPr>
      <t>Bicking</t>
    </r>
  </si>
  <si>
    <r>
      <t xml:space="preserve">Adol. Georgius Josephus </t>
    </r>
    <r>
      <rPr>
        <b/>
        <sz val="11"/>
        <color theme="1"/>
        <rFont val="Calibri"/>
        <family val="2"/>
        <scheme val="minor"/>
      </rPr>
      <t>Ringel</t>
    </r>
  </si>
  <si>
    <r>
      <t xml:space="preserve">Adol. Henr. Josephus </t>
    </r>
    <r>
      <rPr>
        <b/>
        <sz val="11"/>
        <color theme="1"/>
        <rFont val="Calibri"/>
        <family val="2"/>
        <scheme val="minor"/>
      </rPr>
      <t>Bekhausen</t>
    </r>
  </si>
  <si>
    <r>
      <t xml:space="preserve">Barbara </t>
    </r>
    <r>
      <rPr>
        <b/>
        <sz val="11"/>
        <color theme="1"/>
        <rFont val="Calibri"/>
        <family val="2"/>
        <scheme val="minor"/>
      </rPr>
      <t>Kornin</t>
    </r>
  </si>
  <si>
    <r>
      <t xml:space="preserve">Caspar </t>
    </r>
    <r>
      <rPr>
        <b/>
        <sz val="11"/>
        <color theme="1"/>
        <rFont val="Calibri"/>
        <family val="2"/>
        <scheme val="minor"/>
      </rPr>
      <t>Thurn</t>
    </r>
    <r>
      <rPr>
        <sz val="11"/>
        <color theme="1"/>
        <rFont val="Calibri"/>
        <family val="2"/>
        <scheme val="minor"/>
      </rPr>
      <t xml:space="preserve"> ex Ramschied</t>
    </r>
  </si>
  <si>
    <r>
      <t xml:space="preserve">Barbara </t>
    </r>
    <r>
      <rPr>
        <b/>
        <sz val="11"/>
        <color theme="1"/>
        <rFont val="Calibri"/>
        <family val="2"/>
        <scheme val="minor"/>
      </rPr>
      <t>Haasin</t>
    </r>
    <r>
      <rPr>
        <sz val="11"/>
        <color theme="1"/>
        <rFont val="Calibri"/>
        <family val="2"/>
        <scheme val="minor"/>
      </rPr>
      <t xml:space="preserve"> ex Frauenstein</t>
    </r>
  </si>
  <si>
    <r>
      <t xml:space="preserve">Adol. Michael </t>
    </r>
    <r>
      <rPr>
        <b/>
        <sz val="11"/>
        <color theme="1"/>
        <rFont val="Calibri"/>
        <family val="2"/>
        <scheme val="minor"/>
      </rPr>
      <t>Trunk</t>
    </r>
  </si>
  <si>
    <r>
      <t xml:space="preserve">Virgo [Jungfrau]  [Jungfrau]  Sabina </t>
    </r>
    <r>
      <rPr>
        <b/>
        <sz val="11"/>
        <color theme="1"/>
        <rFont val="Calibri"/>
        <family val="2"/>
        <scheme val="minor"/>
      </rPr>
      <t>Sadoni</t>
    </r>
  </si>
  <si>
    <r>
      <t xml:space="preserve">A(dolescens) Jacobus </t>
    </r>
    <r>
      <rPr>
        <b/>
        <sz val="11"/>
        <color theme="1"/>
        <rFont val="Calibri"/>
        <family val="2"/>
        <scheme val="minor"/>
      </rPr>
      <t>Wagner</t>
    </r>
  </si>
  <si>
    <r>
      <t xml:space="preserve">Virgo [Jungfrau]  [Jungfrau]  A. Maria </t>
    </r>
    <r>
      <rPr>
        <b/>
        <sz val="11"/>
        <color theme="1"/>
        <rFont val="Calibri"/>
        <family val="2"/>
        <scheme val="minor"/>
      </rPr>
      <t>Sturmin</t>
    </r>
  </si>
  <si>
    <r>
      <t xml:space="preserve">A(dolescens) Adamus </t>
    </r>
    <r>
      <rPr>
        <b/>
        <sz val="11"/>
        <color theme="1"/>
        <rFont val="Calibri"/>
        <family val="2"/>
        <scheme val="minor"/>
      </rPr>
      <t>Hirth</t>
    </r>
  </si>
  <si>
    <r>
      <t xml:space="preserve">Anna M. </t>
    </r>
    <r>
      <rPr>
        <b/>
        <sz val="11"/>
        <color theme="1"/>
        <rFont val="Calibri"/>
        <family val="2"/>
        <scheme val="minor"/>
      </rPr>
      <t>Schaefer</t>
    </r>
  </si>
  <si>
    <r>
      <t xml:space="preserve">Philippus </t>
    </r>
    <r>
      <rPr>
        <b/>
        <sz val="11"/>
        <color theme="1"/>
        <rFont val="Calibri"/>
        <family val="2"/>
        <scheme val="minor"/>
      </rPr>
      <t>Roth</t>
    </r>
    <r>
      <rPr>
        <sz val="11"/>
        <color theme="1"/>
        <rFont val="Calibri"/>
        <family val="2"/>
        <scheme val="minor"/>
      </rPr>
      <t>, Sator</t>
    </r>
  </si>
  <si>
    <r>
      <t xml:space="preserve">Elisabetha Catharina </t>
    </r>
    <r>
      <rPr>
        <b/>
        <sz val="11"/>
        <color theme="1"/>
        <rFont val="Calibri"/>
        <family val="2"/>
        <scheme val="minor"/>
      </rPr>
      <t>Sturm</t>
    </r>
    <r>
      <rPr>
        <sz val="11"/>
        <color theme="1"/>
        <rFont val="Calibri"/>
        <family val="2"/>
        <scheme val="minor"/>
      </rPr>
      <t>, soluta</t>
    </r>
  </si>
  <si>
    <r>
      <t xml:space="preserve">Joannes </t>
    </r>
    <r>
      <rPr>
        <b/>
        <sz val="11"/>
        <color theme="1"/>
        <rFont val="Calibri"/>
        <family val="2"/>
        <scheme val="minor"/>
      </rPr>
      <t>Münch</t>
    </r>
  </si>
  <si>
    <r>
      <t xml:space="preserve">Anna Maria </t>
    </r>
    <r>
      <rPr>
        <b/>
        <sz val="11"/>
        <color theme="1"/>
        <rFont val="Calibri"/>
        <family val="2"/>
        <scheme val="minor"/>
      </rPr>
      <t>Sturmin</t>
    </r>
  </si>
  <si>
    <r>
      <t xml:space="preserve">Adol. Sebastianus </t>
    </r>
    <r>
      <rPr>
        <b/>
        <sz val="11"/>
        <color theme="1"/>
        <rFont val="Calibri"/>
        <family val="2"/>
        <scheme val="minor"/>
      </rPr>
      <t>Jacob</t>
    </r>
    <r>
      <rPr>
        <sz val="11"/>
        <color theme="1"/>
        <rFont val="Calibri"/>
        <family val="2"/>
        <scheme val="minor"/>
      </rPr>
      <t xml:space="preserve"> </t>
    </r>
  </si>
  <si>
    <r>
      <t xml:space="preserve">Josepha </t>
    </r>
    <r>
      <rPr>
        <b/>
        <sz val="11"/>
        <color theme="1"/>
        <rFont val="Calibri"/>
        <family val="2"/>
        <scheme val="minor"/>
      </rPr>
      <t>Schollin</t>
    </r>
    <r>
      <rPr>
        <sz val="11"/>
        <color theme="1"/>
        <rFont val="Calibri"/>
        <family val="2"/>
        <scheme val="minor"/>
      </rPr>
      <t xml:space="preserve"> Testes:</t>
    </r>
  </si>
  <si>
    <r>
      <t xml:space="preserve">  </t>
    </r>
    <r>
      <rPr>
        <sz val="11"/>
        <color theme="1"/>
        <rFont val="Calibri"/>
        <family val="2"/>
        <scheme val="minor"/>
      </rPr>
      <t>vor der ehrwürdigen Krone der Zeugen</t>
    </r>
  </si>
  <si>
    <r>
      <t>Vide in altera Parte hujus Folii scilicet [</t>
    </r>
    <r>
      <rPr>
        <sz val="11"/>
        <color theme="1"/>
        <rFont val="Calibri"/>
        <family val="2"/>
        <scheme val="minor"/>
      </rPr>
      <t>Siehe natürlich im anderen Teil dieses Blattes]</t>
    </r>
  </si>
  <si>
    <r>
      <t>[</t>
    </r>
    <r>
      <rPr>
        <sz val="11"/>
        <color theme="1"/>
        <rFont val="Calibri"/>
        <family val="2"/>
        <scheme val="minor"/>
      </rPr>
      <t>In dieser Pfarrei erhielt er Dimissorialen und wurde in Langenschwalbach inthronisiert]</t>
    </r>
  </si>
  <si>
    <t>(Angesichts der Zeugen. N.B.: Sünder. Bitte dich, uns zu hören)</t>
  </si>
  <si>
    <t>niemand ist gekoppelt im Jahre 1697</t>
  </si>
  <si>
    <t>19.07.</t>
  </si>
  <si>
    <t>Joes Jörg p.m., quondam Civis huiatis, et Magdalena, relicta</t>
  </si>
  <si>
    <t xml:space="preserve">Dedi Litteras dimissionales, ut potuerit inthronisari Östrichii, sequenti Die 23. Aprilis </t>
  </si>
  <si>
    <t>Joes, Villicus [Gutsverwalter?]</t>
  </si>
  <si>
    <t>Uxor Jois Gregory Hoffman Prätor [Gerichtsmagistrat]</t>
  </si>
  <si>
    <t>Dame, Ehefrau des Prätors des Höchsten Herrn Jois Gregory Hoffman</t>
  </si>
  <si>
    <t>Domina, Uxor Praetoris supremi DominiJois Gregory Hoffman</t>
  </si>
  <si>
    <t>Emeritierter Prätor und Organist</t>
  </si>
  <si>
    <t>Unbesetzt</t>
  </si>
  <si>
    <t>auch aus diesem freien Centuriat Jacobus Vesesch(?) ungarisch in Gereskur(?) geboren (einheimisch)</t>
  </si>
  <si>
    <r>
      <t xml:space="preserve">Maria Eva </t>
    </r>
    <r>
      <rPr>
        <b/>
        <sz val="11"/>
        <color theme="1"/>
        <rFont val="Calibri"/>
        <family val="2"/>
        <scheme val="minor"/>
      </rPr>
      <t>Kohmännin</t>
    </r>
    <r>
      <rPr>
        <sz val="11"/>
        <color theme="1"/>
        <rFont val="Calibri"/>
        <family val="2"/>
        <scheme val="minor"/>
      </rPr>
      <t xml:space="preserve"> ex Langen Kandel prope Landavia [aus Langen Kandel bei Landavia]</t>
    </r>
  </si>
  <si>
    <t>Virgo (Jungfrau)  Maria Catharina Blundschlingin</t>
  </si>
  <si>
    <t xml:space="preserve">Joes Nicolaus, p.t. Dux inter Milite Moguntina [Ein Anführer unter den Mainzer Soldaten] </t>
  </si>
  <si>
    <t>Nicolaus, Civis [Bürger]  et Pistor [Bäcker]</t>
  </si>
  <si>
    <t>Nicolaus, Civis [Bürger]  et Pistor [Bäcker] hic</t>
  </si>
  <si>
    <t>Dominus [Meister] Joes Hild, Sartor [Schneider] huiatis, et Maria Catharina</t>
  </si>
  <si>
    <t>Joes Jacob Hahn, Civis et Sartor [Schneider] [Bürger &amp; Schneider] in Kostheim, et Caecilia, defuncta [verstorben]</t>
  </si>
  <si>
    <t>Juvenis Joannes Schreiner, Civis et Sartor [Schneider]</t>
  </si>
  <si>
    <t>Juvenis Philippus Nicolaus Möhler, Sartor [Schneider] Pagae Bleidenstattensis</t>
  </si>
  <si>
    <t>Joannes Micheler, Sartor [Schneider], natus Nackenheimius</t>
  </si>
  <si>
    <t>Testes: Antonius Krambs et Joannes Schreiner, Sartor [Schneider] Rauenthal</t>
  </si>
  <si>
    <t>Domicella Francisca(?) Theresia de Sartor [Schneider]ius, Mogoni</t>
  </si>
  <si>
    <t>Viduus (Witwer)  Jacobus Kieserling, Civis et Sartor [Schneider]</t>
  </si>
  <si>
    <t>Ludovicus Schäfer, Civis hujatis et Sartor [Schneider], et Maria Margaretha, nata Kaupperin</t>
  </si>
  <si>
    <t>Fridericus Schaefer, Civis hujatis et Sartor [Schneider], ac Maria Margaretha nata Kaupperin</t>
  </si>
  <si>
    <t>Jacobus Kisserling, Sartor [Schneider] et Civis huj., et Eulalia nata Kornin</t>
  </si>
  <si>
    <t>Junger Simon Kolatth, Bittsteller in Wickershausen, Gemeinde Cambridge, Erzdiözese. Trier, 22(?) Jahre alt</t>
  </si>
  <si>
    <t>Zeugen: Wormatiae in Eccl(es)ia Collegiata ad B.V. Mariam: D(omi)ni Simon Schröder senior, Schreiber der Kathedrale in Eccl(es)ia und des Su...ori-Chores, und pl. R. D(ominus) Petrus Meister, Vikar des gleichen Ortes und Lektor des Musikchores und der Organoeda</t>
  </si>
  <si>
    <t>Jo. Adamus Scheffer, Faber ferrarius [Eisenarbeiter]</t>
  </si>
  <si>
    <t>Sins</t>
  </si>
  <si>
    <t>Biglar</t>
  </si>
  <si>
    <t>Fuchß</t>
  </si>
  <si>
    <t>Zeih</t>
  </si>
  <si>
    <t>Dörhaupt</t>
  </si>
  <si>
    <r>
      <t xml:space="preserve">Joannes </t>
    </r>
    <r>
      <rPr>
        <b/>
        <sz val="11"/>
        <color theme="1"/>
        <rFont val="Calibri"/>
        <family val="2"/>
        <scheme val="minor"/>
      </rPr>
      <t>Eschbach</t>
    </r>
  </si>
  <si>
    <t>Schönborn</t>
  </si>
  <si>
    <t>Denn</t>
  </si>
  <si>
    <t>Pomp</t>
  </si>
  <si>
    <t>Deuer</t>
  </si>
  <si>
    <t>Vietor</t>
  </si>
  <si>
    <t>Miles</t>
  </si>
  <si>
    <t>Keßler</t>
  </si>
  <si>
    <t>unleserlich</t>
  </si>
  <si>
    <t>Berchenbereuter</t>
  </si>
  <si>
    <t>Anitter</t>
  </si>
  <si>
    <t>Schweed</t>
  </si>
  <si>
    <t>Craß</t>
  </si>
  <si>
    <t>Wolf</t>
  </si>
  <si>
    <t>Staub</t>
  </si>
  <si>
    <t>Soeller</t>
  </si>
  <si>
    <t>Krayer</t>
  </si>
  <si>
    <t>Crass</t>
  </si>
  <si>
    <t>Will</t>
  </si>
  <si>
    <t>Vettler</t>
  </si>
  <si>
    <t>Deckelman</t>
  </si>
  <si>
    <t>Reissert</t>
  </si>
  <si>
    <t>Schaffer</t>
  </si>
  <si>
    <t>Schipp</t>
  </si>
  <si>
    <t>Itzstein</t>
  </si>
  <si>
    <t>Bärle</t>
  </si>
  <si>
    <t>Schweickart</t>
  </si>
  <si>
    <t>Lukas</t>
  </si>
  <si>
    <t>Kühnhaussen</t>
  </si>
  <si>
    <r>
      <t xml:space="preserve">Adolescens (Jugendlicher)  Andreas </t>
    </r>
    <r>
      <rPr>
        <b/>
        <sz val="11"/>
        <color theme="1"/>
        <rFont val="Calibri"/>
        <family val="2"/>
        <scheme val="minor"/>
      </rPr>
      <t>Kühnhaussen</t>
    </r>
    <r>
      <rPr>
        <sz val="11"/>
        <color theme="1"/>
        <rFont val="Calibri"/>
        <family val="2"/>
        <scheme val="minor"/>
      </rPr>
      <t>, Erfordiensis, Miles Mog(unti)nus [Ritter von Mainz]</t>
    </r>
  </si>
  <si>
    <t>rübel</t>
  </si>
  <si>
    <t>Rumpel</t>
  </si>
  <si>
    <t>Preis</t>
  </si>
  <si>
    <t>Ohler</t>
  </si>
  <si>
    <t>Thehan</t>
  </si>
  <si>
    <t>Saffenberger</t>
  </si>
  <si>
    <t>Daschmann</t>
  </si>
  <si>
    <t>Embacher</t>
  </si>
  <si>
    <t>Culmann</t>
  </si>
  <si>
    <t>Pohl</t>
  </si>
  <si>
    <t>Bauman</t>
  </si>
  <si>
    <t>Stephan</t>
  </si>
  <si>
    <t>Förster</t>
  </si>
  <si>
    <t>Törner</t>
  </si>
  <si>
    <t>Kinsler</t>
  </si>
  <si>
    <t>Norgard</t>
  </si>
  <si>
    <t>Haub</t>
  </si>
  <si>
    <t>Hollermann</t>
  </si>
  <si>
    <t>Dörrhaupt</t>
  </si>
  <si>
    <t>Miller</t>
  </si>
  <si>
    <t>Rhau</t>
  </si>
  <si>
    <t>Bolza</t>
  </si>
  <si>
    <t>Sifrid</t>
  </si>
  <si>
    <t>Blunnschling</t>
  </si>
  <si>
    <t>Bohl</t>
  </si>
  <si>
    <t>Stadler</t>
  </si>
  <si>
    <t>Heselland</t>
  </si>
  <si>
    <t>Kramer</t>
  </si>
  <si>
    <t>Olias</t>
  </si>
  <si>
    <t>Höhn</t>
  </si>
  <si>
    <t>Gingert</t>
  </si>
  <si>
    <t>Rickart</t>
  </si>
  <si>
    <t>Sigman</t>
  </si>
  <si>
    <t>Heyel</t>
  </si>
  <si>
    <t>Hochheimer</t>
  </si>
  <si>
    <t>Engelmann</t>
  </si>
  <si>
    <t>Lichtxys</t>
  </si>
  <si>
    <t>Alles gemäß der Norm von Trient nach der Dispensation hinsichtlich der Denunziationen.</t>
  </si>
  <si>
    <t>Herzer</t>
  </si>
  <si>
    <t>Sigfrid</t>
  </si>
  <si>
    <t>Wenz</t>
  </si>
  <si>
    <t>Baarts</t>
  </si>
  <si>
    <t>…chhard</t>
  </si>
  <si>
    <t>Kies(?)er</t>
  </si>
  <si>
    <t>Silberspock</t>
  </si>
  <si>
    <t>Schadt</t>
  </si>
  <si>
    <t>Riebel</t>
  </si>
  <si>
    <t>Berckenfeldt</t>
  </si>
  <si>
    <t>Herschbach</t>
  </si>
  <si>
    <t>Preiß</t>
  </si>
  <si>
    <r>
      <t xml:space="preserve">Adolescens (Jugendlicher)  Jacobus </t>
    </r>
    <r>
      <rPr>
        <b/>
        <sz val="11"/>
        <color theme="1"/>
        <rFont val="Calibri"/>
        <family val="2"/>
        <scheme val="minor"/>
      </rPr>
      <t>Schraub</t>
    </r>
    <r>
      <rPr>
        <sz val="11"/>
        <color theme="1"/>
        <rFont val="Calibri"/>
        <family val="2"/>
        <scheme val="minor"/>
      </rPr>
      <t>, Lanio [Wolle?] Asperavallensis, + 16.11.1805 - 65 J. alt</t>
    </r>
  </si>
  <si>
    <r>
      <t xml:space="preserve">Virgo (Jungfrau)  M. Elisabetha </t>
    </r>
    <r>
      <rPr>
        <b/>
        <sz val="11"/>
        <color theme="1"/>
        <rFont val="Calibri"/>
        <family val="2"/>
        <scheme val="minor"/>
      </rPr>
      <t>Feuersteinin</t>
    </r>
    <r>
      <rPr>
        <sz val="11"/>
        <color theme="1"/>
        <rFont val="Calibri"/>
        <family val="2"/>
        <scheme val="minor"/>
      </rPr>
      <t>, + 15.02.1808 - 63 Jahre alt</t>
    </r>
  </si>
  <si>
    <t>1. Ehe 1769 - 2. Ehe 1790 - 3. Ehe 1798</t>
  </si>
  <si>
    <t>wem es zuvor im 3. Grad der Blutsverwandtschaft verliehen wurde</t>
  </si>
  <si>
    <t xml:space="preserve">Nachdem sie zuvor die Dispensation im 4. Grad der Blutsverwandtschaft erhalten hatten, wurden sie inthronisiert, nachdem sie den 3. Grad erreicht hatten
</t>
  </si>
  <si>
    <t xml:space="preserve">Blanz akzeptierte den Rücktritt und Neovilla wurde inthronisiert
</t>
  </si>
  <si>
    <t>Witwer Philip Sotogaso, Bürger von Nider Ingelheim und Schornsteinfeger im Satrapen der Pfalz Oppenheim</t>
  </si>
  <si>
    <r>
      <t xml:space="preserve">Adolescens (Jugendlicher)  ac Dominus [Meister] Adamus </t>
    </r>
    <r>
      <rPr>
        <b/>
        <sz val="11"/>
        <color theme="1"/>
        <rFont val="Calibri"/>
        <family val="2"/>
        <scheme val="minor"/>
      </rPr>
      <t>Schüssler</t>
    </r>
    <r>
      <rPr>
        <sz val="11"/>
        <color theme="1"/>
        <rFont val="Calibri"/>
        <family val="2"/>
        <scheme val="minor"/>
      </rPr>
      <t>, Scholae huj. Moderator, oriundus (einheimisch)  in Orb</t>
    </r>
  </si>
  <si>
    <t>2. Ehe. - (1. Ehe 1791 3. Ehe 1798)</t>
  </si>
  <si>
    <t>Joannis Weiskirch</t>
  </si>
  <si>
    <t>Elisabetha, geb. Doufrai…?</t>
  </si>
  <si>
    <t>Das Jubiläum seiner Inthronisierung wurde von der hervorragenden und stets frommen und gerechten Joannes Weiskirch (geb. im August 1719, + 6. Okt. 1810, 91 Jahre alt) Civis huj., et M. Elisabetha nata Doufrai...(+ 1803) gefeiert , 82 J. alt) präsentiert gleichzeitig allen seinen acht Söhnen und zwei Töchtern, die zusammen alle von bestem Charakter und Charakter sind; Einer von ihnen war A.R.P. Priester des Ordens von Francis Capue: und ein weiterer A.R.P. Sacedos T.S. Cojus min. Francis, ein weiterer P.R.D. Es gibt einen Priester in Roxheim und einen weiteren Neupriester im Seminar: Die ersten drei haben das Allerheiligste gemacht</t>
  </si>
  <si>
    <t>Adolescens [Jugendlicher] Andreas Hirth</t>
  </si>
  <si>
    <t>Adolescens [Jugendlicher] Laurentius Korn</t>
  </si>
  <si>
    <t>Adolescens [Jugendlicher] Valentinus Trunk</t>
  </si>
  <si>
    <t>Adolescens [Jugendlicher] Philipp Dumm</t>
  </si>
  <si>
    <t>Adolescens [Jugendlicher] Henericus Ernst</t>
  </si>
  <si>
    <t>Adolescens [Jugendlicher] Joannes Josephus Scholl</t>
  </si>
  <si>
    <t>Adolescens [Jugendlicher] Wilhelmus Daubern</t>
  </si>
  <si>
    <t>Adolescens [Jugendlicher] Antonius Schäfer</t>
  </si>
  <si>
    <t>Adolescens [Jugendlicher] Jacobus Schäfer</t>
  </si>
  <si>
    <t>Adolescens [Jugendlicher] Valentinus Dumm</t>
  </si>
  <si>
    <t>Adolescens [Jugendlicher] Henricus Müller</t>
  </si>
  <si>
    <t xml:space="preserve">Adolescens [Jugendlicher] Joannes Sturm </t>
  </si>
  <si>
    <t>Adolescens [Jugendlicher] Franciscus Josephus Müller</t>
  </si>
  <si>
    <t>Adolescens [Jugendlicher] Anselmus Rusler</t>
  </si>
  <si>
    <t>Adolescens [Jugendlicher] Philippus Siegfried</t>
  </si>
  <si>
    <t>Adolescens [Jugendlicher] Augustinus Scholl</t>
  </si>
  <si>
    <t>Adolescens [Jugendlicher] Gerhardus Felinger</t>
  </si>
  <si>
    <t>Adolescens [Jugendlicher] Joes Hans</t>
  </si>
  <si>
    <t>Adolescens [Jugendlicher] Christophorus Weber</t>
  </si>
  <si>
    <t>Adolescens [Jugendlicher] Franciscus Quaedo</t>
  </si>
  <si>
    <t>Adolescens [Jugendlicher] Petrus Schraub</t>
  </si>
  <si>
    <t>Adolescens [Jugendlicher] Conradus Trebau</t>
  </si>
  <si>
    <t xml:space="preserve">Adolescens [Jugendlicher] Adamus Barth, </t>
  </si>
  <si>
    <t>Adolescens [Jugendlicher] Wendelinus Blumm</t>
  </si>
  <si>
    <t>Adolescens [Jugendlicher] Georgius Weber</t>
  </si>
  <si>
    <t>Adolescens [Jugendlicher] Conradus Fehlinger</t>
  </si>
  <si>
    <t>Adolescens [Jugendlicher] Andreas Beckenberger</t>
  </si>
  <si>
    <t>Adolescens [Jugendlicher] Edmundus Ludwig</t>
  </si>
  <si>
    <t>Adolescens [Jugendlicher] Joannes Denter</t>
  </si>
  <si>
    <t>Adolescens [Jugendlicher] Aloisius Rusler</t>
  </si>
  <si>
    <t>Adolescens [Jugendlicher] Georgius Josephus Bart</t>
  </si>
  <si>
    <t>Adolescens [Jugendlicher] Conradus Scholl</t>
  </si>
  <si>
    <t>Adolescens [Jugendlicher] Andreas Denter</t>
  </si>
  <si>
    <t>Adolescens [Jugendlicher] Philippus Bart</t>
  </si>
  <si>
    <t>Adolescens [Jugendlicher] et Dominus Aloisius Weppel Scholae hujatis Moderator</t>
  </si>
  <si>
    <t>Adolescens [Jugendlicher] Henricus Bopp</t>
  </si>
  <si>
    <t>Adolescens [Jugendlicher] Franciscus Schwarz</t>
  </si>
  <si>
    <t>Adolescens [Jugendlicher] Quirinus Oppermann</t>
  </si>
  <si>
    <t>Adolescens [Jugendlicher] Petrus Bicking</t>
  </si>
  <si>
    <t>Adolescens [Jugendlicher] Mathias Kettenbach</t>
  </si>
  <si>
    <t>Adolescens [Jugendlicher] Leonardus Schwarz</t>
  </si>
  <si>
    <t>Adolescens [Jugendlicher] Adamus Josephus Sturm</t>
  </si>
  <si>
    <t>Adolescens [Jugendlicher] Jacobus Isinger</t>
  </si>
  <si>
    <t>Adolescens [Jugendlicher] Petrus Halstein(?), Famulus</t>
  </si>
  <si>
    <t>Adolescens [Jugendlicher] Jacobus Wagner</t>
  </si>
  <si>
    <t>Adolescens [Jugendlicher] Henricus Münch</t>
  </si>
  <si>
    <t>Adolescens [Jugendlicher] Jacobus Bopp</t>
  </si>
  <si>
    <t>Adolescens [Jugendlicher] Petrus Weiler</t>
  </si>
  <si>
    <t>Adolescens [Jugendlicher] Joannes Hermann, Civis ex Mindheim, Diocesis Herbipollensis</t>
  </si>
  <si>
    <t>Adolescens [Jugendlicher] Petrus Markard</t>
  </si>
  <si>
    <t>Adolescens [Jugendlicher] Philippus Weiskirch</t>
  </si>
  <si>
    <t>Adolescens [Jugendlicher] Franciscus Antonius Benz</t>
  </si>
  <si>
    <t>Adolescens [Jugendlicher] Andreas Frank</t>
  </si>
  <si>
    <t>Adolescens [Jugendlicher] Joannes Weppel</t>
  </si>
  <si>
    <t>Adolescens [Jugendlicher] Philippus Marx, catholicus, ex Georborn</t>
  </si>
  <si>
    <t>Adolescens [Jugendlicher] Nicolaus Sturm</t>
  </si>
  <si>
    <t>Adolescens [Jugendlicher] Petrus Demmer</t>
  </si>
  <si>
    <t>Adolescens [Jugendlicher] Adamus Schaefer</t>
  </si>
  <si>
    <t xml:space="preserve">Adolescens [Jugendlicher] Petrus Krechel, </t>
  </si>
  <si>
    <t>Adolescens [Jugendlicher] Tilmannus Giez</t>
  </si>
  <si>
    <t>Adolescens [Jugendlicher] Aloisius Semler</t>
  </si>
  <si>
    <t>Adolescens [Jugendlicher] Nikolaus Schuth</t>
  </si>
  <si>
    <t>Adolescens [Jugendlicher] Franciscus Lorenz</t>
  </si>
  <si>
    <t>Adolescens [Jugendlicher] Engelbertus Werner</t>
  </si>
  <si>
    <t>Adolescens [Jugendlicher] Casparus Fischbach</t>
  </si>
  <si>
    <t>Adolescens [Jugendlicher] Joannes Conradus Doez(?)</t>
  </si>
  <si>
    <t>Adolescens [Jugendlicher] Josephus Goebel</t>
  </si>
  <si>
    <t>Adolescens [Jugendlicher] Anselmus Jaeger</t>
  </si>
  <si>
    <t>Adolescens [Jugendlicher] Philippus Reuter</t>
  </si>
  <si>
    <t>Adolescens [Jugendlicher] Christophorus Münch</t>
  </si>
  <si>
    <t>Adolescens [Jugendlicher] Joes Weiler</t>
  </si>
  <si>
    <t>Adolescens [Jugendlicher] Franciscus Bibbo</t>
  </si>
  <si>
    <t>Adolescens [Jugendlicher] Philippus Franck</t>
  </si>
  <si>
    <t>Adolescens [Jugendlicher] Joannes Schaefer</t>
  </si>
  <si>
    <t>Adolescens [Jugendlicher] Franciscus Werner</t>
  </si>
  <si>
    <t>Adolescens [Jugendlicher] Conradus Henrich</t>
  </si>
  <si>
    <t>Adolescens [Jugendlicher] Valentinus Schaefer</t>
  </si>
  <si>
    <t>Adolescens [Jugendlicher] Nicolaus Schaefer</t>
  </si>
  <si>
    <t>Adolescens [Jugendlicher] Joes Kohlas</t>
  </si>
  <si>
    <t>Adolescens [Jugendlicher] Leonardus Roth</t>
  </si>
  <si>
    <t>Adolescens [Jugendlicher] Adamus Wenzel</t>
  </si>
  <si>
    <t>Adolescens [Jugendlicher] Jacobus Bibbo</t>
  </si>
  <si>
    <t>Adolescens [Jugendlicher] Joes Ringel</t>
  </si>
  <si>
    <t>Adolescens [Jugendlicher] Valentinus Hoffmann(?)</t>
  </si>
  <si>
    <t>Adolescens [Jugendlicher] Adamus Weiler</t>
  </si>
  <si>
    <t>Adolescens [Jugendlicher] Conradus Reuter</t>
  </si>
  <si>
    <t>Adolescens [Jugendlicher] Mathaeus M..</t>
  </si>
  <si>
    <t>Adolescens [Jugendlicher] Quirinus Bicking</t>
  </si>
  <si>
    <t>Adolescens [Jugendlicher] Michael Wissmann</t>
  </si>
  <si>
    <t>Adolescens [Jugendlicher] Valentinus Isinger</t>
  </si>
  <si>
    <t>Adolescens [Jugendlicher] Casparus Cronenberger</t>
  </si>
  <si>
    <t>Adolescens [Jugendlicher] Joannes Josephus Fischbach</t>
  </si>
  <si>
    <t>Adolescens [Jugendlicher] Peter Bernardus Gettig</t>
  </si>
  <si>
    <t>Adolescens [Jugendlicher] Joes Adamus Foeller</t>
  </si>
  <si>
    <t>Adolescens [Jugendlicher] Thomas Orthel</t>
  </si>
  <si>
    <t>Adolescens [Jugendlicher] Wendelinus Volmer</t>
  </si>
  <si>
    <t>Adolescens [Jugendlicher] Peter Münch</t>
  </si>
  <si>
    <t>Adolescens [Jugendlicher] Petrus Nicolaus Embach</t>
  </si>
  <si>
    <t>Adolescens [Jugendlicher] Philippus Koerner</t>
  </si>
  <si>
    <t>Adolescens [Jugendlicher] Joannes Peter Mehrer</t>
  </si>
  <si>
    <t>Adolescens [Jugendlicher] Henricus Banckauf</t>
  </si>
  <si>
    <t>Adolescens [Jugendlicher] Peter Haaf</t>
  </si>
  <si>
    <t>Adolescens [Jugendlicher] Quirin Fischbach</t>
  </si>
  <si>
    <t>Adolescens [Jugendlicher] Vincens Fischbach</t>
  </si>
  <si>
    <t>Adolescens [Jugendlicher] Raimundus Fleschner</t>
  </si>
  <si>
    <t>Adolescens [Jugendlicher] Jacob Fuchs</t>
  </si>
  <si>
    <t>Adolescens [Jugendlicher] Josephus Scholl</t>
  </si>
  <si>
    <t>Adolescens [Jugendlicher] Valentinus Baumkauf</t>
  </si>
  <si>
    <t>Adolescens [Jugendlicher] Philippus Ignatius Schraub</t>
  </si>
  <si>
    <t>Adolescens [Jugendlicher] Philippus Schell</t>
  </si>
  <si>
    <t>Adolescens [Jugendlicher] Philippus Werner</t>
  </si>
  <si>
    <t>Adolescens [Jugendlicher] Antonius Haber</t>
  </si>
  <si>
    <t>Adolescens [Jugendlicher] Georgius Henricus Kirn</t>
  </si>
  <si>
    <t>Adolescens [Jugendlicher] Fridericus Hirth</t>
  </si>
  <si>
    <t>Adolescens [Jugendlicher] Henricus Schuth</t>
  </si>
  <si>
    <t>(Kett) erhielt die Dimissoriale und wurde in Rüdesheim inthronisiert, nachdem er die Dispens im vierten Grad der Blutsverwandtschaft erlangt hatte</t>
  </si>
  <si>
    <t>Schranz</t>
  </si>
  <si>
    <t>Dubesch</t>
  </si>
  <si>
    <t>Vesesch</t>
  </si>
  <si>
    <t>Deuerkauff</t>
  </si>
  <si>
    <t>Möhler</t>
  </si>
  <si>
    <t>Wolff</t>
  </si>
  <si>
    <t>Schmalebach</t>
  </si>
  <si>
    <t>Kerz</t>
  </si>
  <si>
    <t>Kolatth</t>
  </si>
  <si>
    <t>Zayh</t>
  </si>
  <si>
    <t>Sch..ger</t>
  </si>
  <si>
    <t>Pr…</t>
  </si>
  <si>
    <t>Weingarth</t>
  </si>
  <si>
    <t>Giels(?)</t>
  </si>
  <si>
    <t>Klum</t>
  </si>
  <si>
    <t>Schaab</t>
  </si>
  <si>
    <t>Capp</t>
  </si>
  <si>
    <t>Zimmermann</t>
  </si>
  <si>
    <t>Kessler</t>
  </si>
  <si>
    <t>Quaedo</t>
  </si>
  <si>
    <t>Schweikard</t>
  </si>
  <si>
    <t>Idstein</t>
  </si>
  <si>
    <t>Frohn</t>
  </si>
  <si>
    <t>Welz</t>
  </si>
  <si>
    <t>Arnold</t>
  </si>
  <si>
    <t>Berg</t>
  </si>
  <si>
    <t>Budi</t>
  </si>
  <si>
    <t>Markard</t>
  </si>
  <si>
    <t>Demmer</t>
  </si>
  <si>
    <t>Schuck</t>
  </si>
  <si>
    <t>Wenzel</t>
  </si>
  <si>
    <t>Wissmann</t>
  </si>
  <si>
    <t>Gettig</t>
  </si>
  <si>
    <t>Foeller</t>
  </si>
  <si>
    <t>Mehrer</t>
  </si>
  <si>
    <t>Haaf</t>
  </si>
  <si>
    <t>Fleschner</t>
  </si>
  <si>
    <t>Eser</t>
  </si>
  <si>
    <t>Oechsner</t>
  </si>
  <si>
    <t>Kirn</t>
  </si>
  <si>
    <t>Boerner</t>
  </si>
  <si>
    <t>Bekhausen</t>
  </si>
  <si>
    <t>Benz</t>
  </si>
  <si>
    <t>Bauli</t>
  </si>
  <si>
    <t>Bertus</t>
  </si>
  <si>
    <t>Haust</t>
  </si>
  <si>
    <t>isinger</t>
  </si>
  <si>
    <t>Böhm</t>
  </si>
  <si>
    <t>Naglein</t>
  </si>
  <si>
    <t xml:space="preserve">Gies </t>
  </si>
  <si>
    <t>Liebeler</t>
  </si>
  <si>
    <t>Lauer</t>
  </si>
  <si>
    <t>Levart</t>
  </si>
  <si>
    <t>Ordell</t>
  </si>
  <si>
    <t>Scharhagen</t>
  </si>
  <si>
    <t>Sotogaso</t>
  </si>
  <si>
    <t>Collas</t>
  </si>
  <si>
    <t>Bachers</t>
  </si>
  <si>
    <t>Lyzius</t>
  </si>
  <si>
    <t>Colas</t>
  </si>
  <si>
    <t>Kremer</t>
  </si>
  <si>
    <t>Banckauff</t>
  </si>
  <si>
    <t>Massure</t>
  </si>
  <si>
    <t>Lufft</t>
  </si>
  <si>
    <t>Kraus</t>
  </si>
  <si>
    <t>Egert</t>
  </si>
  <si>
    <t>Halstein</t>
  </si>
  <si>
    <r>
      <t xml:space="preserve">Petrus Valentinus </t>
    </r>
    <r>
      <rPr>
        <b/>
        <sz val="11"/>
        <color theme="1"/>
        <rFont val="Calibri"/>
        <family val="2"/>
        <scheme val="minor"/>
      </rPr>
      <t>Sickinger</t>
    </r>
    <r>
      <rPr>
        <sz val="11"/>
        <color theme="1"/>
        <rFont val="Calibri"/>
        <family val="2"/>
        <scheme val="minor"/>
      </rPr>
      <t xml:space="preserve"> </t>
    </r>
  </si>
  <si>
    <t>Doez</t>
  </si>
  <si>
    <t>Thurn</t>
  </si>
  <si>
    <t>N.B.: Später stellte sich heraus, dass der Besagte verheiratet war und daher den Namen des Vaters des Kindes nicht nennen wollte, da er wegen eines Verbrechens zur Trireme verurteilt worden war</t>
  </si>
  <si>
    <t>Sie wurde als Tochter einer wandernden Frau getauft, vor der sie floh, als sie den Vater ihrer Kinder nennen musste.</t>
  </si>
  <si>
    <t>kein Name</t>
  </si>
  <si>
    <t>Filia [Tochter]</t>
  </si>
  <si>
    <t xml:space="preserve">Tilman </t>
  </si>
  <si>
    <t>Johannes, der natürliche Sohn. Legitimiert durch spätere Heirat am 9.2.1727 Rauenthal</t>
  </si>
  <si>
    <t>Fisbach</t>
  </si>
  <si>
    <t>ein Wanderer? entstammend dem Neurheer Bistum Paderborn</t>
  </si>
  <si>
    <t>Jungfrau Catharina Tochter von Jois Michaeli Gerard, Civis und Scabinus Veruensis, aus dem Obersten Andrimont und Johanster Franchiomonten. Leo-Diözese</t>
  </si>
  <si>
    <t>Pilger aus ….enberg in Wetteravia</t>
  </si>
  <si>
    <t xml:space="preserve">Der uneheliche Sohn eines gewissen Mädchens aus Dunckelspiel, dessen Vater John Hep Arbeitersohn aus Straßburg ist. Hat sie ihren Sohn in Mola, allgemein bekannt als Dörrmühl, zur Welt gebracht? Rauenthal
</t>
  </si>
  <si>
    <t>Der Säugling einer Vagabundin, der sofort starb.</t>
  </si>
  <si>
    <t>Juliana Margaretha illegitima</t>
  </si>
  <si>
    <t>aus Molendino, allgemein bekannt als Klingenmühl</t>
  </si>
  <si>
    <t>geb. 22.7.</t>
  </si>
  <si>
    <t>pst Pascua {nach Ostern]</t>
  </si>
  <si>
    <t>?.?</t>
  </si>
  <si>
    <t>Güntherus, Peregrinus aus ..olsche ? ? Ein wandernder Vater von Kolonisten, die sich in der Klingenmühl aufhielten</t>
  </si>
  <si>
    <t>Papperth</t>
  </si>
  <si>
    <t xml:space="preserve">Demetrius, Miles ex Equitatu Hungariae Legionis Archiducis Leopoldi, Religionis Groeca non unita </t>
  </si>
  <si>
    <t>[Demetrius, ein Soldat der Kavallerie der ungarischen Legion des Erzherzogs Leopold, der nicht vereinten griechischen Religion]</t>
  </si>
  <si>
    <t>sie starb wenig später</t>
  </si>
  <si>
    <t>Wohnsitz in Molandinus, allgemein bekannt als Dörrmühl</t>
  </si>
  <si>
    <t>Matthias, ex Palatinatu [aus der Pfalz]</t>
  </si>
  <si>
    <r>
      <t>Schu</t>
    </r>
    <r>
      <rPr>
        <u/>
        <sz val="10"/>
        <color theme="1"/>
        <rFont val="Calibri"/>
        <family val="2"/>
        <scheme val="minor"/>
      </rPr>
      <t>t</t>
    </r>
    <r>
      <rPr>
        <sz val="10"/>
        <color theme="1"/>
        <rFont val="Calibri"/>
        <family val="2"/>
        <scheme val="minor"/>
      </rPr>
      <t>h</t>
    </r>
  </si>
  <si>
    <r>
      <t>F</t>
    </r>
    <r>
      <rPr>
        <u/>
        <sz val="10"/>
        <color theme="1"/>
        <rFont val="Calibri"/>
        <family val="2"/>
        <scheme val="minor"/>
      </rPr>
      <t>oe</t>
    </r>
    <r>
      <rPr>
        <sz val="10"/>
        <color theme="1"/>
        <rFont val="Calibri"/>
        <family val="2"/>
        <scheme val="minor"/>
      </rPr>
      <t>licitas</t>
    </r>
  </si>
  <si>
    <r>
      <t>F</t>
    </r>
    <r>
      <rPr>
        <u/>
        <sz val="10"/>
        <color theme="1"/>
        <rFont val="Calibri"/>
        <family val="2"/>
        <scheme val="minor"/>
      </rPr>
      <t>oe</t>
    </r>
    <r>
      <rPr>
        <sz val="10"/>
        <color theme="1"/>
        <rFont val="Calibri"/>
        <family val="2"/>
        <scheme val="minor"/>
      </rPr>
      <t>licitas, Uxor [Ehefrau] Molitoris in Eltvielt</t>
    </r>
  </si>
  <si>
    <t>Joes, Miles [Soldat]</t>
  </si>
  <si>
    <t>Casparus, Sutor [ein Schneider], Accola auf der Kling</t>
  </si>
  <si>
    <t>P. Rdus Dominus Joannes Adamus Jacobus Sturm, Primarius vor dem Prediger und Bekenner des Allerheiligsten Fürsten von Hasso-Cassel und Kanoniker von Fritzlari, in dessen Abwesenheit er abwechselnd Andreas Pflanz junior, Citizen [Bürger] und Molitor hujatis [Arbeiter von hier]</t>
  </si>
  <si>
    <t>Baptizans erat Remaclus Rudolph Primissarius. N.B. Baptizavit sub Conditione, quia dicerat Obstetrix eam in Casu Necessitatis a se iam baptizata esse. [Remaclus Rudolf der Primas taufte. Hinweis: Sie taufte unter Auflagen, weil die Hebamme gesagt hatte, dass sie sie bereits im Notfall getauft hatte.]</t>
  </si>
  <si>
    <t>p.t. Vikar im Kloster Mogno bei den Franziskanern</t>
  </si>
  <si>
    <t xml:space="preserve">Christianus Herrmannus </t>
  </si>
  <si>
    <t>hoc Anno = dieses Jahr</t>
  </si>
  <si>
    <t>lebt in Molentina, allgemein bekannt als Doerrmille</t>
  </si>
  <si>
    <t>Ein Caesarian-Soldat unter der Legion von Baron de Pleni</t>
  </si>
  <si>
    <t>von der Hebamme getauft, verstarb sofort</t>
  </si>
  <si>
    <t>Joes, Civis [Bürger]  et Faber ferrarius [Schmied]</t>
  </si>
  <si>
    <t>Joes, Civ. et Faber [Schmied] huj.</t>
  </si>
  <si>
    <t>alienius(?) Puella ex Seitzenhahn [ein ausländisches Mädchen aus Seitzenhahn]</t>
  </si>
  <si>
    <t xml:space="preserve">Die Mutter sei eine Ausländerin, sagte der Vater, ein Soldat von Borussius.
</t>
  </si>
  <si>
    <t>Wittebach</t>
  </si>
  <si>
    <t>Sie war einst Magd beim edlen Herrn von Breidebach Mogonam</t>
  </si>
  <si>
    <t>Henricus Pistor co(mmuni?)tatis [Heinrich, der Bäcker der Gemeinde]</t>
  </si>
  <si>
    <t>Joannes Wilhelmi, Faber Clavorum ex Gladbach [Schlüsselschmied aus Gladbach]</t>
  </si>
  <si>
    <t xml:space="preserve">Die Mutter ist die geschiedene Agnes Ernst, deren Vater sie als John Batz angibt, ein junger Mann aus dem Dorf Findten bei Mainz
</t>
  </si>
  <si>
    <t>illegitimus natus [uneheliche Geburt]</t>
  </si>
  <si>
    <t>Die Mutter ist Ursula Weingartin, eine Witwe, vor 9 Jahren bereits Witwe, die sagt, dass der Vater dieses unehelichen Kindes Anton Franck ist, ein verheirateter Ehemann, der diese Tatsache tatsächlich bestreitet und bestreitet.</t>
  </si>
  <si>
    <t>Weingart</t>
  </si>
  <si>
    <t>Mater) Patrem dixit Philippum Klös Kleinkarbensem, solutum et Catholicum [Mutter sagte Pater Philip Klös Kleinkarbense, geschieden und katholisch]</t>
  </si>
  <si>
    <t>Steg</t>
  </si>
  <si>
    <t>auf dem stand: Vater Soldat Borissius</t>
  </si>
  <si>
    <t>er scheint gestorben zu sein, da nichts eingeführt wurde</t>
  </si>
  <si>
    <t>Professa volata 1736 Die 25.Aug. sub No(min)e Subina Barbara. +25.08.1736</t>
  </si>
  <si>
    <t>Pater assignatus est Jacobus Maus, Kemelensis Lutheranus [Der zugewiesene Vater war Jacobus Maus, ein Lutheraner aus Kemel]</t>
  </si>
  <si>
    <t>Sein Vater, dessen Frau noch lebte, war Joes Pira. Aber früher war die Flucht der Bauherren…</t>
  </si>
  <si>
    <t>Beselier (Maus)</t>
  </si>
  <si>
    <t>Die Mutter behauptet ständig, der Vater sei Raymond Blundschling, ein junger Mann</t>
  </si>
  <si>
    <t>Petrus Münch, Miles Moguntinus [Soldat aus Mainz]</t>
  </si>
  <si>
    <t>quidam Desertor [ein gewisser Deserteur]</t>
  </si>
  <si>
    <t>Blanckeberg</t>
  </si>
  <si>
    <t>Mater est Margaretha Blundschling, qua Patrem dixit Petrum Illing Mogonum [Seine Mutter ist Margaretha Blundschling, ihr Vater ist Peter Illing]</t>
  </si>
  <si>
    <t>hier ist das Ende der Pest</t>
  </si>
  <si>
    <t>Januarius - huc pestis fines</t>
  </si>
  <si>
    <t>Elisabetha Isinger, Filia [Tochter]  Joie Georgii et Barbarae Schmitt. Patrem dixit Wendelinum Trebard ex Bohemia, K. K. Stückknecht [Elizabeth Isinger, Tochter von Joie George und Barbara Schmitt. Er sagte, sein Vater sei Wendelin Trebard aus Böhmen, K. K. Stückknecht]</t>
  </si>
  <si>
    <r>
      <t xml:space="preserve">D(ominus) Js. Jacobus </t>
    </r>
    <r>
      <rPr>
        <b/>
        <sz val="11"/>
        <color theme="1"/>
        <rFont val="Calibri"/>
        <family val="2"/>
        <scheme val="minor"/>
      </rPr>
      <t>Klein</t>
    </r>
    <r>
      <rPr>
        <sz val="11"/>
        <color theme="1"/>
        <rFont val="Calibri"/>
        <family val="2"/>
        <scheme val="minor"/>
      </rPr>
      <t>, Mercator Hattenheimensis et Civis [Kaufmann und Bürger von Hattenheim]</t>
    </r>
  </si>
  <si>
    <t>Peter Klein war da 20 Jahre alt.</t>
  </si>
  <si>
    <t>Wilhelm K. war da 29 Jahre alt</t>
  </si>
  <si>
    <t>Er erhielt seinen Rücktritt und wurde in Oberjosbach inthronisiert</t>
  </si>
  <si>
    <t>1753 geboren ?</t>
  </si>
  <si>
    <t>1754 geboren?</t>
  </si>
  <si>
    <t>Baptizatus est ab Domino Nicolauo Kaupers, Parrocho in Neudorf [Die Taufe erfolgte durch Herrn Nikolaus Kaupers, Pfarrer in Neudorf]</t>
  </si>
  <si>
    <t>Ich habe Rücktrittsschreiben abgegeben, damit Östrich am folgenden Tag, dem 23. April, inthronisiert werden kann</t>
  </si>
  <si>
    <t>D(ominus) Michael, Scriba Curiatis [Gerichtsschreiber]</t>
  </si>
  <si>
    <t xml:space="preserve">ein angesehener und gelehrter Meister </t>
  </si>
  <si>
    <t>Meine Schwester, Witwe von Jois Gerhard Rustler</t>
  </si>
  <si>
    <t>Ehefrau von Joannis Rusler</t>
  </si>
  <si>
    <t xml:space="preserve"> + 09.04.1807 verstorben - 2 Jahre alt - Tochter</t>
  </si>
  <si>
    <t>??? Evtl. Jakob? (siehe Pate)</t>
  </si>
  <si>
    <t>Vinzens + 15.3.1817</t>
  </si>
  <si>
    <t>Tochter + tot geboren</t>
  </si>
  <si>
    <t>Durch die Dispensation erlangt, wurden sie als Gleichberechtigte im dritten Grad der Blutsverwandtschaft inthronisiert</t>
  </si>
  <si>
    <t>Civis huj [Bürger von hier]  62 Jahre</t>
  </si>
  <si>
    <t>Uxor [Gattin von] Henrici Wagner, 43 Jahre</t>
  </si>
  <si>
    <t>aber weil dieses Mädchen noch nicht kommuniziert hatte, nahm die Mutter die gleichen Laster an.</t>
  </si>
  <si>
    <t>provisus [bereitgestellt?]</t>
  </si>
  <si>
    <t>Raymund Pfeiffer, Stifter des "Pestkreuzes" an der alten Chaussee</t>
  </si>
  <si>
    <t>Heinrich Pfeiffer, der als Maurermeister die Mauer rund um den Brandweiher am Bubezehnes erichtete 1786</t>
  </si>
  <si>
    <r>
      <t xml:space="preserve">Adolescens (Jugendlicher)  Valentinus </t>
    </r>
    <r>
      <rPr>
        <b/>
        <sz val="11"/>
        <color theme="1"/>
        <rFont val="Calibri"/>
        <family val="2"/>
        <scheme val="minor"/>
      </rPr>
      <t>Schwarz</t>
    </r>
    <r>
      <rPr>
        <sz val="11"/>
        <color theme="1"/>
        <rFont val="Calibri"/>
        <family val="2"/>
        <scheme val="minor"/>
      </rPr>
      <t xml:space="preserve"> ex Ransel</t>
    </r>
  </si>
  <si>
    <t>Ich habe ihm Kündigungsschreiben gegeben, so dass er über einen Beitritt nachgedacht hat</t>
  </si>
  <si>
    <t>Syffried (?)</t>
  </si>
  <si>
    <t>Münster (?)</t>
  </si>
  <si>
    <t>1649 ca.?</t>
  </si>
  <si>
    <t>honestus Vir [ehrlicher Man]</t>
  </si>
  <si>
    <t>1641 geboren?</t>
  </si>
  <si>
    <t>1707 geboren?</t>
  </si>
  <si>
    <t>(Schuthin) accepit Dimissoriales et in Schlangenbad inthronizata est. [Sie erhielt den Rücktritt und wurde in Schlangenbad inthronisiert.]</t>
  </si>
  <si>
    <r>
      <t xml:space="preserve">Jakob </t>
    </r>
    <r>
      <rPr>
        <b/>
        <sz val="11"/>
        <color theme="1"/>
        <rFont val="Calibri"/>
        <family val="2"/>
        <scheme val="minor"/>
      </rPr>
      <t>Winter</t>
    </r>
  </si>
  <si>
    <t xml:space="preserve"> [Die Tochter derselben wandernden katholischen Frau, Maria Magdalena, geboren aus Lorich, die in ihrem Orificio Weaver ihren Vater Antonius Alexander nannte, einen katholischen Selienstadianer unter der Legion wamboldischer Soldaten von Mainz.]</t>
  </si>
  <si>
    <t xml:space="preserve"> [Ich weiß jedoch nichts über ihre Blutsverwandtschaft]</t>
  </si>
  <si>
    <t xml:space="preserve"> [? Frederick, einst Bürger von Dernscheyd, in ..., und Catherine, verstorben]</t>
  </si>
  <si>
    <t>Der Mainzer Kreuzgang wurde aus dem Kataver von Jacobus Filii Laurentius Baumkauf Bürger Asperavallani 28 Jahre entnommen</t>
  </si>
  <si>
    <t>Die vorstehenden Dispensationen des Hochwürdigsten und Erlauchtesten Herrn im Geistlichen Stellvertreter von G(ene)r(a)is sind in drei Proklamationen enthalten</t>
  </si>
  <si>
    <t>vor dem Zeugen</t>
  </si>
  <si>
    <t>Nachdem R(everen)dissimo tinò(?), Generalvikar, auf drei Proklamationen verzichtet hatte</t>
  </si>
  <si>
    <t>Testes: Conradus Ohlbach et Xtianus Ohlbach et plurii alii. [Zeugen: Conrad Ohlbach und Xtianus Ohlbach und mehrere andere.]</t>
  </si>
  <si>
    <t>Alles nach dem Konzil von Trient</t>
  </si>
  <si>
    <t>Nachdem er die Dispensing Proclamation vom R(ever) erhalten hatte, sagte der Generalvikar im Beisein mehrerer Zeugen</t>
  </si>
  <si>
    <t>Ich gab Rücktrittsschreiben, damit er sich Saxoregius anschließen könne</t>
  </si>
  <si>
    <t>Ich habe ihm Kündigungsschreiben gegeben, damit er beitreten konnte. Und dieses hier von der Kommission D (omini). Der Pfarrer von Neovillani, Francis Hamelius</t>
  </si>
  <si>
    <t>Aber allein das Kommen des Todes macht dich unzertrennlich.</t>
  </si>
  <si>
    <r>
      <t xml:space="preserve">Wenzeslaus </t>
    </r>
    <r>
      <rPr>
        <b/>
        <sz val="11"/>
        <color theme="1"/>
        <rFont val="Calibri"/>
        <family val="2"/>
        <scheme val="minor"/>
      </rPr>
      <t>Dubesch</t>
    </r>
    <r>
      <rPr>
        <sz val="11"/>
        <color theme="1"/>
        <rFont val="Calibri"/>
        <family val="2"/>
        <scheme val="minor"/>
      </rPr>
      <t xml:space="preserve"> Miles gregarius ex Moravia [ein Legionär aus Mähren]</t>
    </r>
  </si>
  <si>
    <r>
      <t xml:space="preserve">pariter ex isto libero Centuriatu Jacobus </t>
    </r>
    <r>
      <rPr>
        <b/>
        <sz val="11"/>
        <color theme="1"/>
        <rFont val="Calibri"/>
        <family val="2"/>
        <scheme val="minor"/>
      </rPr>
      <t>Vesesch</t>
    </r>
    <r>
      <rPr>
        <sz val="11"/>
        <color theme="1"/>
        <rFont val="Calibri"/>
        <family val="2"/>
        <scheme val="minor"/>
      </rPr>
      <t>(?) Hungarius in Gereskur(?) oriundus [auch aus diesem freien Centuriat Jacobus Vesesch(?) ungarisch in Gereskur(?) geboren (einheimisch)]</t>
    </r>
  </si>
  <si>
    <t>Jacobus, Civis [Bürger]  et Sartor (und Schneider) huj.</t>
  </si>
  <si>
    <t>Johannes Kißerling hat die Schildgerechtigkeit "zum Löwen" am 29. November erhalten</t>
  </si>
  <si>
    <t>Meister Werner hat die Schildgerechtigkeit für die "Krone" am 28. Dezember erhalten</t>
  </si>
  <si>
    <t>Im August heiratet Schultheiß Schuth Anna-Maria Werner, Tochter des verstorbenen Meisters Werner und seiner hinterbliebenen Witwe Frau Katharina Werner. Die Schwiegermutter Katharina Werner betreibt zu diesem Zeitpunkt die "Krone".</t>
  </si>
  <si>
    <t>Praundor [Schlucken?] 58 Jahre</t>
  </si>
  <si>
    <t>A. Maria, geb.  Werner</t>
  </si>
  <si>
    <t>Virgo [Jungfrau]  Othilia Josepha Schuth, Wormatiensis [aus Worms?], et procuratorio Nomine pro ipsa per [und im Namen des Bevollmächtigten für sich selbst] Mulier Gertrudis Gebelin, Puerperae Soror [Schwiegermutter Schwester]</t>
  </si>
  <si>
    <r>
      <t xml:space="preserve">Maria Catharina </t>
    </r>
    <r>
      <rPr>
        <b/>
        <sz val="11"/>
        <color theme="1"/>
        <rFont val="Calibri"/>
        <family val="2"/>
        <scheme val="minor"/>
      </rPr>
      <t>Kentnerin</t>
    </r>
    <r>
      <rPr>
        <sz val="11"/>
        <color theme="1"/>
        <rFont val="Calibri"/>
        <family val="2"/>
        <scheme val="minor"/>
      </rPr>
      <t>, oriunda de Mondebauer Dioesesis Trevirensis [kommt aus der Mondebauer Diözese Trier]</t>
    </r>
  </si>
  <si>
    <t>Adolescens (Heranwachsender)  Joes Jacobus Klein</t>
  </si>
  <si>
    <t>Adolescens (Heranwachsender)  Joes Hilarius Klein</t>
  </si>
  <si>
    <t>Adolescens (Heranwachsender)  Joes Antonius Klein</t>
  </si>
  <si>
    <t>Joes Petrus Klein, Adolescens [Heranwachsender]</t>
  </si>
  <si>
    <t xml:space="preserve">Anna Catharina Jörgin, Adolescens (Heranwachsender) </t>
  </si>
  <si>
    <t>Adolescens (Heranwachsender)  Melchior Klein</t>
  </si>
  <si>
    <t>Adolescens [Heranwachsender] Christophorus Klein</t>
  </si>
  <si>
    <t>Adolescens [Heranwachsender] Wilhelm Klein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</si>
</sst>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font>
      <sz val="11"/>
      <color theme="1"/>
      <name val="Calibri"/>
      <family val="2"/>
      <scheme val="minor"/>
    </font>
    <font>
      <sz val="11"/>
      <color theme="1"/>
      <name val="Times New Roman"/>
      <family val="1"/>
    </font>
    <font>
      <i/>
      <sz val="11"/>
      <color theme="1"/>
      <name val="Times New Roman"/>
      <family val="1"/>
    </font>
    <font>
      <b/>
      <sz val="10"/>
      <color theme="1"/>
      <name val="Calibri"/>
      <family val="2"/>
      <scheme val="minor"/>
    </font>
    <font>
      <sz val="10"/>
      <color theme="1"/>
      <name val="Calibri"/>
      <family val="2"/>
      <scheme val="minor"/>
    </font>
    <font>
      <i/>
      <sz val="10"/>
      <color theme="1"/>
      <name val="Calibri"/>
      <family val="2"/>
      <scheme val="minor"/>
    </font>
    <font>
      <vertAlign val="superscript"/>
      <sz val="10"/>
      <color theme="1"/>
      <name val="Calibri"/>
      <family val="2"/>
      <scheme val="minor"/>
    </font>
    <font>
      <u/>
      <sz val="11"/>
      <color theme="1"/>
      <name val="Times New Roman"/>
      <family val="1"/>
    </font>
    <font>
      <u/>
      <sz val="10"/>
      <color theme="1"/>
      <name val="Calibri"/>
      <family val="2"/>
      <scheme val="minor"/>
    </font>
    <font>
      <b/>
      <i/>
      <sz val="10"/>
      <color theme="1"/>
      <name val="Calibri"/>
      <family val="2"/>
      <scheme val="minor"/>
    </font>
    <font>
      <u/>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i/>
      <sz val="8"/>
      <color theme="1"/>
      <name val="Calibri"/>
      <family val="2"/>
      <scheme val="minor"/>
    </font>
    <font>
      <sz val="8"/>
      <color theme="1"/>
      <name val="Calibri"/>
      <family val="2"/>
      <scheme val="minor"/>
    </font>
    <font>
      <b/>
      <u/>
      <sz val="11"/>
      <color theme="1"/>
      <name val="Calibri"/>
      <family val="2"/>
      <scheme val="minor"/>
    </font>
    <font>
      <vertAlign val="superscript"/>
      <sz val="11"/>
      <color theme="1"/>
      <name val="Calibri"/>
      <family val="2"/>
      <scheme val="minor"/>
    </font>
    <font>
      <sz val="10"/>
      <color theme="1"/>
      <name val="Arial Unicode MS"/>
    </font>
    <font>
      <sz val="11"/>
      <color theme="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9" fillId="0" borderId="0" applyFont="0" applyFill="0" applyBorder="0" applyAlignment="0" applyProtection="0"/>
  </cellStyleXfs>
  <cellXfs count="71">
    <xf numFmtId="0" fontId="0" fillId="0" borderId="0" xfId="0"/>
    <xf numFmtId="0" fontId="4" fillId="0" borderId="0" xfId="0" applyFont="1" applyAlignment="1">
      <alignment horizontal="left"/>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xf>
    <xf numFmtId="14" fontId="4"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4" fontId="4" fillId="0" borderId="1" xfId="0" applyNumberFormat="1" applyFont="1" applyBorder="1" applyAlignment="1">
      <alignment horizontal="left" vertical="center" wrapText="1"/>
    </xf>
    <xf numFmtId="0" fontId="0" fillId="0" borderId="0" xfId="0" applyAlignment="1">
      <alignment horizontal="left"/>
    </xf>
    <xf numFmtId="0" fontId="4" fillId="2" borderId="1" xfId="0" applyFont="1" applyFill="1" applyBorder="1" applyAlignment="1">
      <alignment horizontal="left" vertical="center" wrapText="1"/>
    </xf>
    <xf numFmtId="0" fontId="4" fillId="0" borderId="0" xfId="0" applyFont="1"/>
    <xf numFmtId="0" fontId="4" fillId="0" borderId="0" xfId="0" applyFont="1" applyAlignment="1">
      <alignment horizontal="left" vertical="center"/>
    </xf>
    <xf numFmtId="0" fontId="4" fillId="0" borderId="0" xfId="0" applyFont="1" applyAlignment="1">
      <alignment horizontal="center"/>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1" fillId="0" borderId="0" xfId="0" applyFont="1" applyAlignment="1">
      <alignment horizontal="center"/>
    </xf>
    <xf numFmtId="0" fontId="14" fillId="0" borderId="0" xfId="0" applyFont="1" applyAlignment="1">
      <alignment horizontal="center"/>
    </xf>
    <xf numFmtId="0" fontId="15" fillId="0" borderId="0" xfId="0" applyFont="1" applyAlignment="1">
      <alignment horizontal="center"/>
    </xf>
    <xf numFmtId="0" fontId="0" fillId="0" borderId="0" xfId="0" applyAlignment="1">
      <alignment horizontal="left" vertical="center"/>
    </xf>
    <xf numFmtId="0" fontId="11" fillId="0" borderId="1" xfId="0"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0" borderId="2" xfId="0" applyBorder="1" applyAlignment="1">
      <alignment horizontal="center" vertical="center" wrapText="1"/>
    </xf>
    <xf numFmtId="0" fontId="4" fillId="0" borderId="2" xfId="0" applyFont="1" applyBorder="1" applyAlignment="1">
      <alignment horizontal="left" vertical="center" wrapText="1"/>
    </xf>
    <xf numFmtId="0" fontId="0" fillId="0" borderId="1" xfId="0" applyBorder="1"/>
    <xf numFmtId="0" fontId="4" fillId="0" borderId="0" xfId="0" applyFont="1" applyAlignment="1">
      <alignment horizontal="left" vertical="center" wrapText="1"/>
    </xf>
    <xf numFmtId="14" fontId="4" fillId="0" borderId="0" xfId="0" applyNumberFormat="1" applyFont="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xf>
    <xf numFmtId="0" fontId="18" fillId="0" borderId="1" xfId="0" applyFont="1" applyBorder="1" applyAlignment="1">
      <alignment horizontal="left" vertical="center"/>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4" fillId="8" borderId="1" xfId="0"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10" borderId="1" xfId="0" applyFont="1" applyFill="1" applyBorder="1" applyAlignment="1">
      <alignment horizontal="center" vertical="center" wrapText="1"/>
    </xf>
    <xf numFmtId="14" fontId="4" fillId="10" borderId="1" xfId="0" applyNumberFormat="1" applyFont="1" applyFill="1" applyBorder="1" applyAlignment="1">
      <alignment horizontal="center" vertical="center" wrapText="1"/>
    </xf>
    <xf numFmtId="0" fontId="4" fillId="10" borderId="1" xfId="0" applyFont="1" applyFill="1" applyBorder="1" applyAlignment="1">
      <alignment horizontal="left" vertical="center" wrapText="1"/>
    </xf>
    <xf numFmtId="0" fontId="0" fillId="10" borderId="1" xfId="0" applyFill="1" applyBorder="1" applyAlignment="1">
      <alignment horizontal="center" vertical="center" wrapText="1"/>
    </xf>
    <xf numFmtId="14" fontId="4" fillId="5" borderId="1" xfId="0" applyNumberFormat="1" applyFont="1" applyFill="1" applyBorder="1" applyAlignment="1">
      <alignment horizontal="center" vertical="center" wrapText="1"/>
    </xf>
    <xf numFmtId="164" fontId="4" fillId="0" borderId="1" xfId="1" applyNumberFormat="1" applyFont="1" applyBorder="1" applyAlignment="1">
      <alignment horizontal="left" vertical="center" wrapText="1"/>
    </xf>
    <xf numFmtId="0" fontId="4" fillId="11" borderId="1" xfId="0" applyFont="1" applyFill="1" applyBorder="1" applyAlignment="1">
      <alignment horizontal="left" vertical="center" wrapText="1"/>
    </xf>
    <xf numFmtId="0" fontId="4" fillId="12" borderId="1" xfId="0" applyFont="1" applyFill="1" applyBorder="1" applyAlignment="1">
      <alignment horizontal="left" vertical="center" wrapText="1"/>
    </xf>
    <xf numFmtId="0" fontId="4" fillId="13" borderId="1" xfId="0" applyFont="1" applyFill="1" applyBorder="1" applyAlignment="1">
      <alignment horizontal="left" vertical="center" wrapText="1"/>
    </xf>
    <xf numFmtId="0" fontId="4" fillId="14" borderId="1" xfId="0" applyFont="1" applyFill="1" applyBorder="1" applyAlignment="1">
      <alignment horizontal="left" vertical="center" wrapText="1"/>
    </xf>
    <xf numFmtId="0" fontId="0" fillId="14" borderId="1" xfId="0" applyFill="1" applyBorder="1" applyAlignment="1">
      <alignment horizontal="center" vertical="center" wrapText="1"/>
    </xf>
    <xf numFmtId="0" fontId="4" fillId="14" borderId="1" xfId="0" applyFont="1" applyFill="1" applyBorder="1" applyAlignment="1">
      <alignment horizontal="center" vertical="center" wrapText="1"/>
    </xf>
    <xf numFmtId="0" fontId="4" fillId="15" borderId="1" xfId="0" applyFont="1" applyFill="1" applyBorder="1" applyAlignment="1">
      <alignment horizontal="left" vertical="center" wrapText="1"/>
    </xf>
    <xf numFmtId="0" fontId="4" fillId="11" borderId="1" xfId="0" applyFont="1" applyFill="1" applyBorder="1" applyAlignment="1">
      <alignment horizontal="center" vertical="center" wrapText="1"/>
    </xf>
    <xf numFmtId="14" fontId="4" fillId="11" borderId="1" xfId="0" applyNumberFormat="1" applyFont="1" applyFill="1" applyBorder="1" applyAlignment="1">
      <alignment horizontal="center" vertical="center" wrapText="1"/>
    </xf>
    <xf numFmtId="14" fontId="4" fillId="11" borderId="1" xfId="0" applyNumberFormat="1" applyFont="1" applyFill="1" applyBorder="1" applyAlignment="1">
      <alignment horizontal="left" vertical="center" wrapText="1"/>
    </xf>
    <xf numFmtId="0" fontId="0" fillId="5" borderId="1" xfId="0" applyFill="1" applyBorder="1" applyAlignment="1">
      <alignment horizontal="center" vertical="center" wrapText="1"/>
    </xf>
    <xf numFmtId="0" fontId="0" fillId="8" borderId="1" xfId="0" applyFill="1" applyBorder="1" applyAlignment="1">
      <alignment horizontal="center" vertical="center" wrapText="1"/>
    </xf>
    <xf numFmtId="0" fontId="4" fillId="7" borderId="1" xfId="0" applyFont="1" applyFill="1" applyBorder="1" applyAlignment="1">
      <alignment horizontal="center" vertical="center"/>
    </xf>
    <xf numFmtId="1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left" vertical="center" wrapText="1"/>
    </xf>
    <xf numFmtId="0" fontId="13" fillId="0" borderId="0" xfId="0" applyFont="1" applyAlignment="1">
      <alignment horizontal="center"/>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Anzahl</a:t>
            </a:r>
            <a:r>
              <a:rPr lang="en-US" baseline="0"/>
              <a:t> der Taufen von 1643 bis 1839</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Statistik!$B$2</c:f>
              <c:strCache>
                <c:ptCount val="1"/>
                <c:pt idx="0">
                  <c:v>Anz. Taufen</c:v>
                </c:pt>
              </c:strCache>
            </c:strRef>
          </c:tx>
          <c:spPr>
            <a:ln w="28575" cap="rnd">
              <a:solidFill>
                <a:schemeClr val="accent2"/>
              </a:solidFill>
              <a:round/>
            </a:ln>
            <a:effectLst/>
          </c:spPr>
          <c:marker>
            <c:symbol val="none"/>
          </c:marker>
          <c:val>
            <c:numRef>
              <c:f>Statistik!$B$3:$B$199</c:f>
              <c:numCache>
                <c:formatCode>General</c:formatCode>
                <c:ptCount val="197"/>
                <c:pt idx="0">
                  <c:v>11</c:v>
                </c:pt>
                <c:pt idx="1">
                  <c:v>11</c:v>
                </c:pt>
                <c:pt idx="2">
                  <c:v>0</c:v>
                </c:pt>
                <c:pt idx="3">
                  <c:v>3</c:v>
                </c:pt>
                <c:pt idx="4">
                  <c:v>8</c:v>
                </c:pt>
                <c:pt idx="5">
                  <c:v>14</c:v>
                </c:pt>
                <c:pt idx="6">
                  <c:v>8</c:v>
                </c:pt>
                <c:pt idx="7">
                  <c:v>8</c:v>
                </c:pt>
                <c:pt idx="8">
                  <c:v>7</c:v>
                </c:pt>
                <c:pt idx="9">
                  <c:v>2</c:v>
                </c:pt>
                <c:pt idx="10">
                  <c:v>19</c:v>
                </c:pt>
                <c:pt idx="11">
                  <c:v>1</c:v>
                </c:pt>
                <c:pt idx="12">
                  <c:v>9</c:v>
                </c:pt>
                <c:pt idx="13">
                  <c:v>7</c:v>
                </c:pt>
                <c:pt idx="14">
                  <c:v>6</c:v>
                </c:pt>
                <c:pt idx="15">
                  <c:v>10</c:v>
                </c:pt>
                <c:pt idx="16">
                  <c:v>5</c:v>
                </c:pt>
                <c:pt idx="17">
                  <c:v>6</c:v>
                </c:pt>
                <c:pt idx="18">
                  <c:v>14</c:v>
                </c:pt>
                <c:pt idx="19">
                  <c:v>22</c:v>
                </c:pt>
                <c:pt idx="20">
                  <c:v>11</c:v>
                </c:pt>
                <c:pt idx="21">
                  <c:v>14</c:v>
                </c:pt>
                <c:pt idx="22">
                  <c:v>2</c:v>
                </c:pt>
                <c:pt idx="23">
                  <c:v>0</c:v>
                </c:pt>
                <c:pt idx="24">
                  <c:v>6</c:v>
                </c:pt>
                <c:pt idx="25">
                  <c:v>21</c:v>
                </c:pt>
                <c:pt idx="26">
                  <c:v>6</c:v>
                </c:pt>
                <c:pt idx="27">
                  <c:v>17</c:v>
                </c:pt>
                <c:pt idx="28">
                  <c:v>13</c:v>
                </c:pt>
                <c:pt idx="29">
                  <c:v>30</c:v>
                </c:pt>
                <c:pt idx="30">
                  <c:v>21</c:v>
                </c:pt>
                <c:pt idx="31">
                  <c:v>17</c:v>
                </c:pt>
                <c:pt idx="32">
                  <c:v>20</c:v>
                </c:pt>
                <c:pt idx="33">
                  <c:v>13</c:v>
                </c:pt>
                <c:pt idx="34">
                  <c:v>15</c:v>
                </c:pt>
                <c:pt idx="35">
                  <c:v>24</c:v>
                </c:pt>
                <c:pt idx="36">
                  <c:v>23</c:v>
                </c:pt>
                <c:pt idx="37">
                  <c:v>16</c:v>
                </c:pt>
                <c:pt idx="38">
                  <c:v>14</c:v>
                </c:pt>
                <c:pt idx="39">
                  <c:v>20</c:v>
                </c:pt>
                <c:pt idx="40">
                  <c:v>21</c:v>
                </c:pt>
                <c:pt idx="41">
                  <c:v>17</c:v>
                </c:pt>
                <c:pt idx="42">
                  <c:v>23</c:v>
                </c:pt>
                <c:pt idx="43">
                  <c:v>20</c:v>
                </c:pt>
                <c:pt idx="44">
                  <c:v>20</c:v>
                </c:pt>
                <c:pt idx="45">
                  <c:v>23</c:v>
                </c:pt>
                <c:pt idx="46">
                  <c:v>20</c:v>
                </c:pt>
                <c:pt idx="47">
                  <c:v>14</c:v>
                </c:pt>
                <c:pt idx="48">
                  <c:v>26</c:v>
                </c:pt>
                <c:pt idx="49">
                  <c:v>19</c:v>
                </c:pt>
                <c:pt idx="50">
                  <c:v>12</c:v>
                </c:pt>
                <c:pt idx="51">
                  <c:v>19</c:v>
                </c:pt>
                <c:pt idx="52">
                  <c:v>13</c:v>
                </c:pt>
                <c:pt idx="53">
                  <c:v>18</c:v>
                </c:pt>
                <c:pt idx="54">
                  <c:v>15</c:v>
                </c:pt>
                <c:pt idx="55">
                  <c:v>15</c:v>
                </c:pt>
                <c:pt idx="56">
                  <c:v>20</c:v>
                </c:pt>
                <c:pt idx="57">
                  <c:v>17</c:v>
                </c:pt>
                <c:pt idx="58">
                  <c:v>24</c:v>
                </c:pt>
                <c:pt idx="59">
                  <c:v>28</c:v>
                </c:pt>
                <c:pt idx="60">
                  <c:v>22</c:v>
                </c:pt>
                <c:pt idx="61">
                  <c:v>25</c:v>
                </c:pt>
                <c:pt idx="62">
                  <c:v>23</c:v>
                </c:pt>
                <c:pt idx="63">
                  <c:v>26</c:v>
                </c:pt>
                <c:pt idx="64">
                  <c:v>29</c:v>
                </c:pt>
                <c:pt idx="65">
                  <c:v>21</c:v>
                </c:pt>
                <c:pt idx="66">
                  <c:v>19</c:v>
                </c:pt>
                <c:pt idx="67">
                  <c:v>25</c:v>
                </c:pt>
                <c:pt idx="68">
                  <c:v>20</c:v>
                </c:pt>
                <c:pt idx="69">
                  <c:v>18</c:v>
                </c:pt>
                <c:pt idx="70">
                  <c:v>21</c:v>
                </c:pt>
                <c:pt idx="71">
                  <c:v>14</c:v>
                </c:pt>
                <c:pt idx="72">
                  <c:v>19</c:v>
                </c:pt>
                <c:pt idx="73">
                  <c:v>32</c:v>
                </c:pt>
                <c:pt idx="74">
                  <c:v>22</c:v>
                </c:pt>
                <c:pt idx="75">
                  <c:v>13</c:v>
                </c:pt>
                <c:pt idx="76">
                  <c:v>34</c:v>
                </c:pt>
                <c:pt idx="77">
                  <c:v>24</c:v>
                </c:pt>
                <c:pt idx="78">
                  <c:v>22</c:v>
                </c:pt>
                <c:pt idx="79">
                  <c:v>31</c:v>
                </c:pt>
                <c:pt idx="80">
                  <c:v>21</c:v>
                </c:pt>
                <c:pt idx="81">
                  <c:v>26</c:v>
                </c:pt>
                <c:pt idx="82">
                  <c:v>26</c:v>
                </c:pt>
                <c:pt idx="83">
                  <c:v>19</c:v>
                </c:pt>
                <c:pt idx="84">
                  <c:v>22</c:v>
                </c:pt>
                <c:pt idx="85">
                  <c:v>24</c:v>
                </c:pt>
                <c:pt idx="86">
                  <c:v>28</c:v>
                </c:pt>
                <c:pt idx="87">
                  <c:v>22</c:v>
                </c:pt>
                <c:pt idx="88">
                  <c:v>19</c:v>
                </c:pt>
                <c:pt idx="89">
                  <c:v>27</c:v>
                </c:pt>
                <c:pt idx="90">
                  <c:v>19</c:v>
                </c:pt>
                <c:pt idx="91">
                  <c:v>27</c:v>
                </c:pt>
                <c:pt idx="92">
                  <c:v>19</c:v>
                </c:pt>
                <c:pt idx="93">
                  <c:v>27</c:v>
                </c:pt>
                <c:pt idx="94">
                  <c:v>22</c:v>
                </c:pt>
                <c:pt idx="95">
                  <c:v>20</c:v>
                </c:pt>
                <c:pt idx="96">
                  <c:v>16</c:v>
                </c:pt>
                <c:pt idx="97">
                  <c:v>26</c:v>
                </c:pt>
                <c:pt idx="98">
                  <c:v>21</c:v>
                </c:pt>
                <c:pt idx="99">
                  <c:v>20</c:v>
                </c:pt>
                <c:pt idx="100">
                  <c:v>26</c:v>
                </c:pt>
                <c:pt idx="101">
                  <c:v>20</c:v>
                </c:pt>
                <c:pt idx="102">
                  <c:v>16</c:v>
                </c:pt>
                <c:pt idx="103">
                  <c:v>15</c:v>
                </c:pt>
                <c:pt idx="104">
                  <c:v>22</c:v>
                </c:pt>
                <c:pt idx="105">
                  <c:v>14</c:v>
                </c:pt>
                <c:pt idx="106">
                  <c:v>22</c:v>
                </c:pt>
                <c:pt idx="107">
                  <c:v>23</c:v>
                </c:pt>
                <c:pt idx="108">
                  <c:v>19</c:v>
                </c:pt>
                <c:pt idx="109">
                  <c:v>19</c:v>
                </c:pt>
                <c:pt idx="110">
                  <c:v>27</c:v>
                </c:pt>
                <c:pt idx="111">
                  <c:v>23</c:v>
                </c:pt>
                <c:pt idx="112">
                  <c:v>17</c:v>
                </c:pt>
                <c:pt idx="113">
                  <c:v>28</c:v>
                </c:pt>
                <c:pt idx="114">
                  <c:v>17</c:v>
                </c:pt>
                <c:pt idx="115">
                  <c:v>16</c:v>
                </c:pt>
                <c:pt idx="116">
                  <c:v>24</c:v>
                </c:pt>
                <c:pt idx="117">
                  <c:v>21</c:v>
                </c:pt>
                <c:pt idx="118">
                  <c:v>16</c:v>
                </c:pt>
                <c:pt idx="119">
                  <c:v>21</c:v>
                </c:pt>
                <c:pt idx="120">
                  <c:v>22</c:v>
                </c:pt>
                <c:pt idx="121">
                  <c:v>19</c:v>
                </c:pt>
                <c:pt idx="122">
                  <c:v>27</c:v>
                </c:pt>
                <c:pt idx="123">
                  <c:v>15</c:v>
                </c:pt>
                <c:pt idx="124">
                  <c:v>26</c:v>
                </c:pt>
                <c:pt idx="125">
                  <c:v>28</c:v>
                </c:pt>
                <c:pt idx="126">
                  <c:v>28</c:v>
                </c:pt>
                <c:pt idx="127">
                  <c:v>21</c:v>
                </c:pt>
                <c:pt idx="128">
                  <c:v>28</c:v>
                </c:pt>
                <c:pt idx="129">
                  <c:v>20</c:v>
                </c:pt>
                <c:pt idx="130">
                  <c:v>26</c:v>
                </c:pt>
                <c:pt idx="131">
                  <c:v>18</c:v>
                </c:pt>
                <c:pt idx="132">
                  <c:v>26</c:v>
                </c:pt>
                <c:pt idx="133">
                  <c:v>26</c:v>
                </c:pt>
                <c:pt idx="134">
                  <c:v>29</c:v>
                </c:pt>
                <c:pt idx="135">
                  <c:v>20</c:v>
                </c:pt>
                <c:pt idx="136">
                  <c:v>15</c:v>
                </c:pt>
                <c:pt idx="137">
                  <c:v>30</c:v>
                </c:pt>
                <c:pt idx="138">
                  <c:v>23</c:v>
                </c:pt>
                <c:pt idx="139">
                  <c:v>27</c:v>
                </c:pt>
                <c:pt idx="140">
                  <c:v>12</c:v>
                </c:pt>
                <c:pt idx="141">
                  <c:v>16</c:v>
                </c:pt>
                <c:pt idx="142">
                  <c:v>25</c:v>
                </c:pt>
                <c:pt idx="143">
                  <c:v>17</c:v>
                </c:pt>
                <c:pt idx="144">
                  <c:v>23</c:v>
                </c:pt>
                <c:pt idx="145">
                  <c:v>17</c:v>
                </c:pt>
                <c:pt idx="146">
                  <c:v>20</c:v>
                </c:pt>
                <c:pt idx="147">
                  <c:v>18</c:v>
                </c:pt>
                <c:pt idx="148">
                  <c:v>17</c:v>
                </c:pt>
                <c:pt idx="149">
                  <c:v>17</c:v>
                </c:pt>
                <c:pt idx="150">
                  <c:v>28</c:v>
                </c:pt>
                <c:pt idx="151">
                  <c:v>19</c:v>
                </c:pt>
                <c:pt idx="152">
                  <c:v>21</c:v>
                </c:pt>
                <c:pt idx="153">
                  <c:v>26</c:v>
                </c:pt>
                <c:pt idx="154">
                  <c:v>26</c:v>
                </c:pt>
                <c:pt idx="155">
                  <c:v>19</c:v>
                </c:pt>
                <c:pt idx="156">
                  <c:v>24</c:v>
                </c:pt>
                <c:pt idx="157">
                  <c:v>14</c:v>
                </c:pt>
                <c:pt idx="158">
                  <c:v>30</c:v>
                </c:pt>
                <c:pt idx="159">
                  <c:v>23</c:v>
                </c:pt>
                <c:pt idx="160">
                  <c:v>30</c:v>
                </c:pt>
                <c:pt idx="161">
                  <c:v>24</c:v>
                </c:pt>
                <c:pt idx="162">
                  <c:v>32</c:v>
                </c:pt>
                <c:pt idx="163">
                  <c:v>34</c:v>
                </c:pt>
                <c:pt idx="164">
                  <c:v>31</c:v>
                </c:pt>
                <c:pt idx="165">
                  <c:v>32</c:v>
                </c:pt>
                <c:pt idx="166">
                  <c:v>15</c:v>
                </c:pt>
                <c:pt idx="167">
                  <c:v>29</c:v>
                </c:pt>
                <c:pt idx="168">
                  <c:v>31</c:v>
                </c:pt>
                <c:pt idx="169">
                  <c:v>39</c:v>
                </c:pt>
                <c:pt idx="170">
                  <c:v>32</c:v>
                </c:pt>
                <c:pt idx="171">
                  <c:v>27</c:v>
                </c:pt>
                <c:pt idx="172">
                  <c:v>32</c:v>
                </c:pt>
                <c:pt idx="173">
                  <c:v>30</c:v>
                </c:pt>
                <c:pt idx="174">
                  <c:v>26</c:v>
                </c:pt>
                <c:pt idx="175">
                  <c:v>26</c:v>
                </c:pt>
                <c:pt idx="176">
                  <c:v>28</c:v>
                </c:pt>
                <c:pt idx="177">
                  <c:v>28</c:v>
                </c:pt>
                <c:pt idx="178">
                  <c:v>28</c:v>
                </c:pt>
                <c:pt idx="179">
                  <c:v>33</c:v>
                </c:pt>
                <c:pt idx="180">
                  <c:v>31</c:v>
                </c:pt>
                <c:pt idx="181">
                  <c:v>26</c:v>
                </c:pt>
                <c:pt idx="182">
                  <c:v>27</c:v>
                </c:pt>
                <c:pt idx="183">
                  <c:v>28</c:v>
                </c:pt>
                <c:pt idx="184">
                  <c:v>27</c:v>
                </c:pt>
                <c:pt idx="185">
                  <c:v>19</c:v>
                </c:pt>
                <c:pt idx="186">
                  <c:v>28</c:v>
                </c:pt>
                <c:pt idx="187">
                  <c:v>29</c:v>
                </c:pt>
                <c:pt idx="188">
                  <c:v>33</c:v>
                </c:pt>
                <c:pt idx="189">
                  <c:v>26</c:v>
                </c:pt>
                <c:pt idx="190">
                  <c:v>29</c:v>
                </c:pt>
                <c:pt idx="191">
                  <c:v>22</c:v>
                </c:pt>
                <c:pt idx="192">
                  <c:v>32</c:v>
                </c:pt>
                <c:pt idx="193">
                  <c:v>38</c:v>
                </c:pt>
                <c:pt idx="194">
                  <c:v>33</c:v>
                </c:pt>
                <c:pt idx="195">
                  <c:v>40</c:v>
                </c:pt>
                <c:pt idx="196">
                  <c:v>34</c:v>
                </c:pt>
              </c:numCache>
            </c:numRef>
          </c:val>
          <c:smooth val="0"/>
          <c:extLst>
            <c:ext xmlns:c16="http://schemas.microsoft.com/office/drawing/2014/chart" uri="{C3380CC4-5D6E-409C-BE32-E72D297353CC}">
              <c16:uniqueId val="{00000000-3C46-41F8-94F0-7F4CBB0DD5B1}"/>
            </c:ext>
          </c:extLst>
        </c:ser>
        <c:dLbls>
          <c:showLegendKey val="0"/>
          <c:showVal val="0"/>
          <c:showCatName val="0"/>
          <c:showSerName val="0"/>
          <c:showPercent val="0"/>
          <c:showBubbleSize val="0"/>
        </c:dLbls>
        <c:smooth val="0"/>
        <c:axId val="1084236232"/>
        <c:axId val="1084237544"/>
      </c:lineChart>
      <c:catAx>
        <c:axId val="1084236232"/>
        <c:scaling>
          <c:orientation val="minMax"/>
        </c:scaling>
        <c:delete val="1"/>
        <c:axPos val="b"/>
        <c:majorTickMark val="none"/>
        <c:minorTickMark val="none"/>
        <c:tickLblPos val="nextTo"/>
        <c:crossAx val="1084237544"/>
        <c:crosses val="autoZero"/>
        <c:auto val="1"/>
        <c:lblAlgn val="ctr"/>
        <c:lblOffset val="100"/>
        <c:noMultiLvlLbl val="0"/>
      </c:catAx>
      <c:valAx>
        <c:axId val="10842375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84236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Anzahl der Trauungen von 1677 bis 1831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spPr>
            <a:ln w="28575" cap="rnd">
              <a:solidFill>
                <a:schemeClr val="accent1"/>
              </a:solidFill>
              <a:round/>
            </a:ln>
            <a:effectLst/>
          </c:spPr>
          <c:marker>
            <c:symbol val="none"/>
          </c:marker>
          <c:val>
            <c:numRef>
              <c:f>Statistik!$C$37:$C$191</c:f>
              <c:numCache>
                <c:formatCode>General</c:formatCode>
                <c:ptCount val="155"/>
                <c:pt idx="0">
                  <c:v>4</c:v>
                </c:pt>
                <c:pt idx="1">
                  <c:v>3</c:v>
                </c:pt>
                <c:pt idx="2">
                  <c:v>2</c:v>
                </c:pt>
                <c:pt idx="3">
                  <c:v>4</c:v>
                </c:pt>
                <c:pt idx="4">
                  <c:v>1</c:v>
                </c:pt>
                <c:pt idx="5">
                  <c:v>5</c:v>
                </c:pt>
                <c:pt idx="6">
                  <c:v>2</c:v>
                </c:pt>
                <c:pt idx="7">
                  <c:v>5</c:v>
                </c:pt>
                <c:pt idx="8">
                  <c:v>3</c:v>
                </c:pt>
                <c:pt idx="9">
                  <c:v>4</c:v>
                </c:pt>
                <c:pt idx="10">
                  <c:v>3</c:v>
                </c:pt>
                <c:pt idx="11">
                  <c:v>4</c:v>
                </c:pt>
                <c:pt idx="12">
                  <c:v>3</c:v>
                </c:pt>
                <c:pt idx="13">
                  <c:v>12</c:v>
                </c:pt>
                <c:pt idx="14">
                  <c:v>3</c:v>
                </c:pt>
                <c:pt idx="15">
                  <c:v>3</c:v>
                </c:pt>
                <c:pt idx="16">
                  <c:v>4</c:v>
                </c:pt>
                <c:pt idx="17">
                  <c:v>4</c:v>
                </c:pt>
                <c:pt idx="18">
                  <c:v>6</c:v>
                </c:pt>
                <c:pt idx="19">
                  <c:v>3</c:v>
                </c:pt>
                <c:pt idx="20">
                  <c:v>0</c:v>
                </c:pt>
                <c:pt idx="21">
                  <c:v>8</c:v>
                </c:pt>
                <c:pt idx="22">
                  <c:v>6</c:v>
                </c:pt>
                <c:pt idx="23">
                  <c:v>5</c:v>
                </c:pt>
                <c:pt idx="24">
                  <c:v>5</c:v>
                </c:pt>
                <c:pt idx="25">
                  <c:v>6</c:v>
                </c:pt>
                <c:pt idx="26">
                  <c:v>7</c:v>
                </c:pt>
                <c:pt idx="27">
                  <c:v>6</c:v>
                </c:pt>
                <c:pt idx="28">
                  <c:v>4</c:v>
                </c:pt>
                <c:pt idx="29">
                  <c:v>9</c:v>
                </c:pt>
                <c:pt idx="30">
                  <c:v>4</c:v>
                </c:pt>
                <c:pt idx="31">
                  <c:v>0</c:v>
                </c:pt>
                <c:pt idx="32">
                  <c:v>5</c:v>
                </c:pt>
                <c:pt idx="33">
                  <c:v>7</c:v>
                </c:pt>
                <c:pt idx="34">
                  <c:v>2</c:v>
                </c:pt>
                <c:pt idx="35">
                  <c:v>2</c:v>
                </c:pt>
                <c:pt idx="36">
                  <c:v>4</c:v>
                </c:pt>
                <c:pt idx="37">
                  <c:v>9</c:v>
                </c:pt>
                <c:pt idx="38">
                  <c:v>14</c:v>
                </c:pt>
                <c:pt idx="39">
                  <c:v>9</c:v>
                </c:pt>
                <c:pt idx="40">
                  <c:v>5</c:v>
                </c:pt>
                <c:pt idx="41">
                  <c:v>5</c:v>
                </c:pt>
                <c:pt idx="42">
                  <c:v>12</c:v>
                </c:pt>
                <c:pt idx="43">
                  <c:v>5</c:v>
                </c:pt>
                <c:pt idx="44">
                  <c:v>9</c:v>
                </c:pt>
                <c:pt idx="45">
                  <c:v>6</c:v>
                </c:pt>
                <c:pt idx="46">
                  <c:v>8</c:v>
                </c:pt>
                <c:pt idx="47">
                  <c:v>9</c:v>
                </c:pt>
                <c:pt idx="48">
                  <c:v>10</c:v>
                </c:pt>
                <c:pt idx="49">
                  <c:v>6</c:v>
                </c:pt>
                <c:pt idx="50">
                  <c:v>0</c:v>
                </c:pt>
                <c:pt idx="51">
                  <c:v>10</c:v>
                </c:pt>
                <c:pt idx="52">
                  <c:v>7</c:v>
                </c:pt>
                <c:pt idx="53">
                  <c:v>7</c:v>
                </c:pt>
                <c:pt idx="54">
                  <c:v>1</c:v>
                </c:pt>
                <c:pt idx="55">
                  <c:v>4</c:v>
                </c:pt>
                <c:pt idx="56">
                  <c:v>3</c:v>
                </c:pt>
                <c:pt idx="57">
                  <c:v>5</c:v>
                </c:pt>
                <c:pt idx="58">
                  <c:v>5</c:v>
                </c:pt>
                <c:pt idx="59">
                  <c:v>7</c:v>
                </c:pt>
                <c:pt idx="60">
                  <c:v>6</c:v>
                </c:pt>
                <c:pt idx="61">
                  <c:v>12</c:v>
                </c:pt>
                <c:pt idx="62">
                  <c:v>6</c:v>
                </c:pt>
                <c:pt idx="63">
                  <c:v>3</c:v>
                </c:pt>
                <c:pt idx="64">
                  <c:v>0</c:v>
                </c:pt>
                <c:pt idx="65">
                  <c:v>4</c:v>
                </c:pt>
                <c:pt idx="66">
                  <c:v>4</c:v>
                </c:pt>
                <c:pt idx="67">
                  <c:v>3</c:v>
                </c:pt>
                <c:pt idx="68">
                  <c:v>4</c:v>
                </c:pt>
                <c:pt idx="69">
                  <c:v>4</c:v>
                </c:pt>
                <c:pt idx="70">
                  <c:v>2</c:v>
                </c:pt>
                <c:pt idx="71">
                  <c:v>9</c:v>
                </c:pt>
                <c:pt idx="72">
                  <c:v>5</c:v>
                </c:pt>
                <c:pt idx="73">
                  <c:v>3</c:v>
                </c:pt>
                <c:pt idx="74">
                  <c:v>5</c:v>
                </c:pt>
                <c:pt idx="75">
                  <c:v>9</c:v>
                </c:pt>
                <c:pt idx="76">
                  <c:v>5</c:v>
                </c:pt>
                <c:pt idx="77">
                  <c:v>1</c:v>
                </c:pt>
                <c:pt idx="78">
                  <c:v>4</c:v>
                </c:pt>
                <c:pt idx="79">
                  <c:v>7</c:v>
                </c:pt>
                <c:pt idx="80">
                  <c:v>2</c:v>
                </c:pt>
                <c:pt idx="81">
                  <c:v>3</c:v>
                </c:pt>
                <c:pt idx="82">
                  <c:v>5</c:v>
                </c:pt>
                <c:pt idx="83">
                  <c:v>3</c:v>
                </c:pt>
                <c:pt idx="84">
                  <c:v>6</c:v>
                </c:pt>
                <c:pt idx="85">
                  <c:v>2</c:v>
                </c:pt>
                <c:pt idx="86">
                  <c:v>6</c:v>
                </c:pt>
                <c:pt idx="87">
                  <c:v>10</c:v>
                </c:pt>
                <c:pt idx="88">
                  <c:v>5</c:v>
                </c:pt>
                <c:pt idx="89">
                  <c:v>6</c:v>
                </c:pt>
                <c:pt idx="90">
                  <c:v>8</c:v>
                </c:pt>
                <c:pt idx="91">
                  <c:v>6</c:v>
                </c:pt>
                <c:pt idx="92">
                  <c:v>11</c:v>
                </c:pt>
                <c:pt idx="93">
                  <c:v>5</c:v>
                </c:pt>
                <c:pt idx="94">
                  <c:v>3</c:v>
                </c:pt>
                <c:pt idx="95">
                  <c:v>5</c:v>
                </c:pt>
                <c:pt idx="96">
                  <c:v>4</c:v>
                </c:pt>
                <c:pt idx="97">
                  <c:v>3</c:v>
                </c:pt>
                <c:pt idx="98">
                  <c:v>4</c:v>
                </c:pt>
                <c:pt idx="99">
                  <c:v>4</c:v>
                </c:pt>
                <c:pt idx="100">
                  <c:v>5</c:v>
                </c:pt>
                <c:pt idx="101">
                  <c:v>8</c:v>
                </c:pt>
                <c:pt idx="102">
                  <c:v>4</c:v>
                </c:pt>
                <c:pt idx="103">
                  <c:v>12</c:v>
                </c:pt>
                <c:pt idx="104">
                  <c:v>7</c:v>
                </c:pt>
                <c:pt idx="105">
                  <c:v>2</c:v>
                </c:pt>
                <c:pt idx="106">
                  <c:v>5</c:v>
                </c:pt>
                <c:pt idx="107">
                  <c:v>4</c:v>
                </c:pt>
                <c:pt idx="108">
                  <c:v>7</c:v>
                </c:pt>
                <c:pt idx="109">
                  <c:v>3</c:v>
                </c:pt>
                <c:pt idx="110">
                  <c:v>3</c:v>
                </c:pt>
                <c:pt idx="111">
                  <c:v>3</c:v>
                </c:pt>
                <c:pt idx="112">
                  <c:v>5</c:v>
                </c:pt>
                <c:pt idx="113">
                  <c:v>3</c:v>
                </c:pt>
                <c:pt idx="114">
                  <c:v>6</c:v>
                </c:pt>
                <c:pt idx="115">
                  <c:v>9</c:v>
                </c:pt>
                <c:pt idx="116">
                  <c:v>2</c:v>
                </c:pt>
                <c:pt idx="117">
                  <c:v>6</c:v>
                </c:pt>
                <c:pt idx="118">
                  <c:v>7</c:v>
                </c:pt>
                <c:pt idx="119">
                  <c:v>14</c:v>
                </c:pt>
                <c:pt idx="120">
                  <c:v>2</c:v>
                </c:pt>
                <c:pt idx="121">
                  <c:v>3</c:v>
                </c:pt>
                <c:pt idx="122">
                  <c:v>3</c:v>
                </c:pt>
                <c:pt idx="123">
                  <c:v>11</c:v>
                </c:pt>
                <c:pt idx="124">
                  <c:v>7</c:v>
                </c:pt>
                <c:pt idx="125">
                  <c:v>8</c:v>
                </c:pt>
                <c:pt idx="126">
                  <c:v>9</c:v>
                </c:pt>
                <c:pt idx="127">
                  <c:v>7</c:v>
                </c:pt>
                <c:pt idx="128">
                  <c:v>8</c:v>
                </c:pt>
                <c:pt idx="129">
                  <c:v>7</c:v>
                </c:pt>
                <c:pt idx="130">
                  <c:v>9</c:v>
                </c:pt>
                <c:pt idx="131">
                  <c:v>9</c:v>
                </c:pt>
                <c:pt idx="132">
                  <c:v>7</c:v>
                </c:pt>
                <c:pt idx="133">
                  <c:v>10</c:v>
                </c:pt>
                <c:pt idx="134">
                  <c:v>11</c:v>
                </c:pt>
                <c:pt idx="135">
                  <c:v>4</c:v>
                </c:pt>
                <c:pt idx="136">
                  <c:v>5</c:v>
                </c:pt>
                <c:pt idx="137">
                  <c:v>11</c:v>
                </c:pt>
                <c:pt idx="138">
                  <c:v>6</c:v>
                </c:pt>
                <c:pt idx="139">
                  <c:v>3</c:v>
                </c:pt>
                <c:pt idx="140">
                  <c:v>4</c:v>
                </c:pt>
                <c:pt idx="141">
                  <c:v>3</c:v>
                </c:pt>
                <c:pt idx="142">
                  <c:v>10</c:v>
                </c:pt>
                <c:pt idx="143">
                  <c:v>3</c:v>
                </c:pt>
                <c:pt idx="144">
                  <c:v>6</c:v>
                </c:pt>
                <c:pt idx="145">
                  <c:v>11</c:v>
                </c:pt>
                <c:pt idx="146">
                  <c:v>0</c:v>
                </c:pt>
                <c:pt idx="147">
                  <c:v>6</c:v>
                </c:pt>
                <c:pt idx="148">
                  <c:v>9</c:v>
                </c:pt>
                <c:pt idx="149">
                  <c:v>7</c:v>
                </c:pt>
                <c:pt idx="150">
                  <c:v>4</c:v>
                </c:pt>
                <c:pt idx="151">
                  <c:v>4</c:v>
                </c:pt>
                <c:pt idx="152">
                  <c:v>7</c:v>
                </c:pt>
                <c:pt idx="153">
                  <c:v>13</c:v>
                </c:pt>
                <c:pt idx="154">
                  <c:v>2</c:v>
                </c:pt>
              </c:numCache>
            </c:numRef>
          </c:val>
          <c:smooth val="0"/>
          <c:extLst>
            <c:ext xmlns:c16="http://schemas.microsoft.com/office/drawing/2014/chart" uri="{C3380CC4-5D6E-409C-BE32-E72D297353CC}">
              <c16:uniqueId val="{00000000-2C13-4817-B545-C0AAA8AB74FF}"/>
            </c:ext>
          </c:extLst>
        </c:ser>
        <c:dLbls>
          <c:showLegendKey val="0"/>
          <c:showVal val="0"/>
          <c:showCatName val="0"/>
          <c:showSerName val="0"/>
          <c:showPercent val="0"/>
          <c:showBubbleSize val="0"/>
        </c:dLbls>
        <c:smooth val="0"/>
        <c:axId val="967073264"/>
        <c:axId val="967075232"/>
      </c:lineChart>
      <c:catAx>
        <c:axId val="967073264"/>
        <c:scaling>
          <c:orientation val="minMax"/>
        </c:scaling>
        <c:delete val="1"/>
        <c:axPos val="b"/>
        <c:majorTickMark val="none"/>
        <c:minorTickMark val="none"/>
        <c:tickLblPos val="nextTo"/>
        <c:crossAx val="967075232"/>
        <c:crosses val="autoZero"/>
        <c:auto val="1"/>
        <c:lblAlgn val="ctr"/>
        <c:lblOffset val="100"/>
        <c:noMultiLvlLbl val="0"/>
      </c:catAx>
      <c:valAx>
        <c:axId val="9670752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670732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Anzahl der Beerdigungen von 1684</a:t>
            </a:r>
            <a:r>
              <a:rPr lang="de-DE" baseline="0"/>
              <a:t> bis 1831</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spPr>
            <a:ln w="28575" cap="rnd">
              <a:solidFill>
                <a:schemeClr val="accent1"/>
              </a:solidFill>
              <a:round/>
            </a:ln>
            <a:effectLst/>
          </c:spPr>
          <c:marker>
            <c:symbol val="none"/>
          </c:marker>
          <c:val>
            <c:numRef>
              <c:f>Statistik!$D$44:$D$191</c:f>
              <c:numCache>
                <c:formatCode>General</c:formatCode>
                <c:ptCount val="148"/>
                <c:pt idx="0">
                  <c:v>4</c:v>
                </c:pt>
                <c:pt idx="1">
                  <c:v>5</c:v>
                </c:pt>
                <c:pt idx="2">
                  <c:v>15</c:v>
                </c:pt>
                <c:pt idx="3">
                  <c:v>11</c:v>
                </c:pt>
                <c:pt idx="4">
                  <c:v>13</c:v>
                </c:pt>
                <c:pt idx="5">
                  <c:v>39</c:v>
                </c:pt>
                <c:pt idx="6">
                  <c:v>34</c:v>
                </c:pt>
                <c:pt idx="7">
                  <c:v>20</c:v>
                </c:pt>
                <c:pt idx="8">
                  <c:v>21</c:v>
                </c:pt>
                <c:pt idx="9">
                  <c:v>13</c:v>
                </c:pt>
                <c:pt idx="10">
                  <c:v>11</c:v>
                </c:pt>
                <c:pt idx="11">
                  <c:v>10</c:v>
                </c:pt>
                <c:pt idx="12">
                  <c:v>4</c:v>
                </c:pt>
                <c:pt idx="13">
                  <c:v>4</c:v>
                </c:pt>
                <c:pt idx="14">
                  <c:v>7</c:v>
                </c:pt>
                <c:pt idx="15">
                  <c:v>14</c:v>
                </c:pt>
                <c:pt idx="16">
                  <c:v>6</c:v>
                </c:pt>
                <c:pt idx="17">
                  <c:v>11</c:v>
                </c:pt>
                <c:pt idx="18">
                  <c:v>10</c:v>
                </c:pt>
                <c:pt idx="19">
                  <c:v>13</c:v>
                </c:pt>
                <c:pt idx="20">
                  <c:v>20</c:v>
                </c:pt>
                <c:pt idx="21">
                  <c:v>10</c:v>
                </c:pt>
                <c:pt idx="22">
                  <c:v>10</c:v>
                </c:pt>
                <c:pt idx="23">
                  <c:v>8</c:v>
                </c:pt>
                <c:pt idx="24">
                  <c:v>10</c:v>
                </c:pt>
                <c:pt idx="25">
                  <c:v>31</c:v>
                </c:pt>
                <c:pt idx="26">
                  <c:v>17</c:v>
                </c:pt>
                <c:pt idx="27">
                  <c:v>12</c:v>
                </c:pt>
                <c:pt idx="28">
                  <c:v>23</c:v>
                </c:pt>
                <c:pt idx="29">
                  <c:v>11</c:v>
                </c:pt>
                <c:pt idx="30">
                  <c:v>8</c:v>
                </c:pt>
                <c:pt idx="31">
                  <c:v>16</c:v>
                </c:pt>
                <c:pt idx="32">
                  <c:v>18</c:v>
                </c:pt>
                <c:pt idx="33">
                  <c:v>27</c:v>
                </c:pt>
                <c:pt idx="34">
                  <c:v>13</c:v>
                </c:pt>
                <c:pt idx="35">
                  <c:v>12</c:v>
                </c:pt>
                <c:pt idx="36">
                  <c:v>11</c:v>
                </c:pt>
                <c:pt idx="37">
                  <c:v>22</c:v>
                </c:pt>
                <c:pt idx="38">
                  <c:v>18</c:v>
                </c:pt>
                <c:pt idx="39">
                  <c:v>9</c:v>
                </c:pt>
                <c:pt idx="40">
                  <c:v>19</c:v>
                </c:pt>
                <c:pt idx="41">
                  <c:v>13</c:v>
                </c:pt>
                <c:pt idx="42">
                  <c:v>8</c:v>
                </c:pt>
                <c:pt idx="43">
                  <c:v>12</c:v>
                </c:pt>
                <c:pt idx="44">
                  <c:v>36</c:v>
                </c:pt>
                <c:pt idx="45">
                  <c:v>25</c:v>
                </c:pt>
                <c:pt idx="46">
                  <c:v>14</c:v>
                </c:pt>
                <c:pt idx="47">
                  <c:v>13</c:v>
                </c:pt>
                <c:pt idx="48">
                  <c:v>13</c:v>
                </c:pt>
                <c:pt idx="49">
                  <c:v>10</c:v>
                </c:pt>
                <c:pt idx="50">
                  <c:v>24</c:v>
                </c:pt>
                <c:pt idx="51">
                  <c:v>12</c:v>
                </c:pt>
                <c:pt idx="52">
                  <c:v>15</c:v>
                </c:pt>
                <c:pt idx="53">
                  <c:v>25</c:v>
                </c:pt>
                <c:pt idx="54">
                  <c:v>5</c:v>
                </c:pt>
                <c:pt idx="55">
                  <c:v>18</c:v>
                </c:pt>
                <c:pt idx="56">
                  <c:v>16</c:v>
                </c:pt>
                <c:pt idx="57">
                  <c:v>20</c:v>
                </c:pt>
                <c:pt idx="58">
                  <c:v>17</c:v>
                </c:pt>
                <c:pt idx="59">
                  <c:v>29</c:v>
                </c:pt>
                <c:pt idx="60">
                  <c:v>11</c:v>
                </c:pt>
                <c:pt idx="61">
                  <c:v>12</c:v>
                </c:pt>
                <c:pt idx="62">
                  <c:v>10</c:v>
                </c:pt>
                <c:pt idx="63">
                  <c:v>25</c:v>
                </c:pt>
                <c:pt idx="64">
                  <c:v>16</c:v>
                </c:pt>
                <c:pt idx="65">
                  <c:v>16</c:v>
                </c:pt>
                <c:pt idx="66">
                  <c:v>14</c:v>
                </c:pt>
                <c:pt idx="67">
                  <c:v>17</c:v>
                </c:pt>
                <c:pt idx="68">
                  <c:v>28</c:v>
                </c:pt>
                <c:pt idx="69">
                  <c:v>11</c:v>
                </c:pt>
                <c:pt idx="70">
                  <c:v>15</c:v>
                </c:pt>
                <c:pt idx="71">
                  <c:v>27</c:v>
                </c:pt>
                <c:pt idx="72">
                  <c:v>12</c:v>
                </c:pt>
                <c:pt idx="73">
                  <c:v>17</c:v>
                </c:pt>
                <c:pt idx="74">
                  <c:v>23</c:v>
                </c:pt>
                <c:pt idx="75">
                  <c:v>49</c:v>
                </c:pt>
                <c:pt idx="76">
                  <c:v>17</c:v>
                </c:pt>
                <c:pt idx="77">
                  <c:v>17</c:v>
                </c:pt>
                <c:pt idx="78">
                  <c:v>32</c:v>
                </c:pt>
                <c:pt idx="79">
                  <c:v>20</c:v>
                </c:pt>
                <c:pt idx="80">
                  <c:v>14</c:v>
                </c:pt>
                <c:pt idx="81">
                  <c:v>10</c:v>
                </c:pt>
                <c:pt idx="82">
                  <c:v>13</c:v>
                </c:pt>
                <c:pt idx="83">
                  <c:v>29</c:v>
                </c:pt>
                <c:pt idx="84">
                  <c:v>15</c:v>
                </c:pt>
                <c:pt idx="85">
                  <c:v>24</c:v>
                </c:pt>
                <c:pt idx="86">
                  <c:v>24</c:v>
                </c:pt>
                <c:pt idx="87">
                  <c:v>20</c:v>
                </c:pt>
                <c:pt idx="88">
                  <c:v>24</c:v>
                </c:pt>
                <c:pt idx="89">
                  <c:v>13</c:v>
                </c:pt>
                <c:pt idx="90">
                  <c:v>15</c:v>
                </c:pt>
                <c:pt idx="91">
                  <c:v>26</c:v>
                </c:pt>
                <c:pt idx="92">
                  <c:v>16</c:v>
                </c:pt>
                <c:pt idx="93">
                  <c:v>23</c:v>
                </c:pt>
                <c:pt idx="94">
                  <c:v>16</c:v>
                </c:pt>
                <c:pt idx="95">
                  <c:v>19</c:v>
                </c:pt>
                <c:pt idx="96">
                  <c:v>24</c:v>
                </c:pt>
                <c:pt idx="97">
                  <c:v>42</c:v>
                </c:pt>
                <c:pt idx="98">
                  <c:v>15</c:v>
                </c:pt>
                <c:pt idx="99">
                  <c:v>19</c:v>
                </c:pt>
                <c:pt idx="100">
                  <c:v>16</c:v>
                </c:pt>
                <c:pt idx="101">
                  <c:v>16</c:v>
                </c:pt>
                <c:pt idx="102">
                  <c:v>6</c:v>
                </c:pt>
                <c:pt idx="103">
                  <c:v>8</c:v>
                </c:pt>
                <c:pt idx="104">
                  <c:v>16</c:v>
                </c:pt>
                <c:pt idx="105">
                  <c:v>11</c:v>
                </c:pt>
                <c:pt idx="106">
                  <c:v>8</c:v>
                </c:pt>
                <c:pt idx="107">
                  <c:v>14</c:v>
                </c:pt>
                <c:pt idx="108">
                  <c:v>6</c:v>
                </c:pt>
                <c:pt idx="109">
                  <c:v>18</c:v>
                </c:pt>
                <c:pt idx="110">
                  <c:v>29</c:v>
                </c:pt>
                <c:pt idx="111">
                  <c:v>8</c:v>
                </c:pt>
                <c:pt idx="112">
                  <c:v>7</c:v>
                </c:pt>
                <c:pt idx="113">
                  <c:v>21</c:v>
                </c:pt>
                <c:pt idx="114">
                  <c:v>16</c:v>
                </c:pt>
                <c:pt idx="115">
                  <c:v>13</c:v>
                </c:pt>
                <c:pt idx="116">
                  <c:v>15</c:v>
                </c:pt>
                <c:pt idx="117">
                  <c:v>17</c:v>
                </c:pt>
                <c:pt idx="118">
                  <c:v>11</c:v>
                </c:pt>
                <c:pt idx="119">
                  <c:v>20</c:v>
                </c:pt>
                <c:pt idx="120">
                  <c:v>13</c:v>
                </c:pt>
                <c:pt idx="121">
                  <c:v>20</c:v>
                </c:pt>
                <c:pt idx="122">
                  <c:v>18</c:v>
                </c:pt>
                <c:pt idx="123">
                  <c:v>37</c:v>
                </c:pt>
                <c:pt idx="124">
                  <c:v>26</c:v>
                </c:pt>
                <c:pt idx="125">
                  <c:v>29</c:v>
                </c:pt>
                <c:pt idx="126">
                  <c:v>22</c:v>
                </c:pt>
                <c:pt idx="127">
                  <c:v>21</c:v>
                </c:pt>
                <c:pt idx="128">
                  <c:v>22</c:v>
                </c:pt>
                <c:pt idx="129">
                  <c:v>29</c:v>
                </c:pt>
                <c:pt idx="130">
                  <c:v>73</c:v>
                </c:pt>
                <c:pt idx="131">
                  <c:v>24</c:v>
                </c:pt>
                <c:pt idx="132">
                  <c:v>28</c:v>
                </c:pt>
                <c:pt idx="133">
                  <c:v>14</c:v>
                </c:pt>
                <c:pt idx="134">
                  <c:v>28</c:v>
                </c:pt>
                <c:pt idx="135">
                  <c:v>22</c:v>
                </c:pt>
                <c:pt idx="136">
                  <c:v>9</c:v>
                </c:pt>
                <c:pt idx="137">
                  <c:v>16</c:v>
                </c:pt>
                <c:pt idx="138">
                  <c:v>29</c:v>
                </c:pt>
                <c:pt idx="139">
                  <c:v>19</c:v>
                </c:pt>
                <c:pt idx="140">
                  <c:v>19</c:v>
                </c:pt>
                <c:pt idx="141">
                  <c:v>17</c:v>
                </c:pt>
                <c:pt idx="142">
                  <c:v>7</c:v>
                </c:pt>
                <c:pt idx="143">
                  <c:v>18</c:v>
                </c:pt>
                <c:pt idx="144">
                  <c:v>17</c:v>
                </c:pt>
                <c:pt idx="145">
                  <c:v>28</c:v>
                </c:pt>
                <c:pt idx="146">
                  <c:v>27</c:v>
                </c:pt>
                <c:pt idx="147">
                  <c:v>12</c:v>
                </c:pt>
              </c:numCache>
            </c:numRef>
          </c:val>
          <c:smooth val="0"/>
          <c:extLst>
            <c:ext xmlns:c16="http://schemas.microsoft.com/office/drawing/2014/chart" uri="{C3380CC4-5D6E-409C-BE32-E72D297353CC}">
              <c16:uniqueId val="{00000000-A202-44FC-90FE-54BA45045E0C}"/>
            </c:ext>
          </c:extLst>
        </c:ser>
        <c:dLbls>
          <c:showLegendKey val="0"/>
          <c:showVal val="0"/>
          <c:showCatName val="0"/>
          <c:showSerName val="0"/>
          <c:showPercent val="0"/>
          <c:showBubbleSize val="0"/>
        </c:dLbls>
        <c:smooth val="0"/>
        <c:axId val="98977440"/>
        <c:axId val="98977768"/>
      </c:lineChart>
      <c:catAx>
        <c:axId val="98977440"/>
        <c:scaling>
          <c:orientation val="minMax"/>
        </c:scaling>
        <c:delete val="1"/>
        <c:axPos val="b"/>
        <c:majorTickMark val="none"/>
        <c:minorTickMark val="none"/>
        <c:tickLblPos val="nextTo"/>
        <c:crossAx val="98977768"/>
        <c:crosses val="autoZero"/>
        <c:auto val="1"/>
        <c:lblAlgn val="ctr"/>
        <c:lblOffset val="100"/>
        <c:noMultiLvlLbl val="0"/>
      </c:catAx>
      <c:valAx>
        <c:axId val="98977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897744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Anzahl der Taufen 1643</a:t>
            </a:r>
            <a:r>
              <a:rPr lang="en-US" baseline="0"/>
              <a:t> bis 1699</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Statistik!$B$2</c:f>
              <c:strCache>
                <c:ptCount val="1"/>
                <c:pt idx="0">
                  <c:v>Anz. Taufen</c:v>
                </c:pt>
              </c:strCache>
            </c:strRef>
          </c:tx>
          <c:spPr>
            <a:ln w="28575" cap="rnd">
              <a:solidFill>
                <a:schemeClr val="accent1"/>
              </a:solidFill>
              <a:round/>
            </a:ln>
            <a:effectLst/>
          </c:spPr>
          <c:marker>
            <c:symbol val="none"/>
          </c:marker>
          <c:val>
            <c:numRef>
              <c:f>Statistik!$B$3:$B$59</c:f>
              <c:numCache>
                <c:formatCode>General</c:formatCode>
                <c:ptCount val="57"/>
                <c:pt idx="0">
                  <c:v>11</c:v>
                </c:pt>
                <c:pt idx="1">
                  <c:v>11</c:v>
                </c:pt>
                <c:pt idx="2">
                  <c:v>0</c:v>
                </c:pt>
                <c:pt idx="3">
                  <c:v>3</c:v>
                </c:pt>
                <c:pt idx="4">
                  <c:v>8</c:v>
                </c:pt>
                <c:pt idx="5">
                  <c:v>14</c:v>
                </c:pt>
                <c:pt idx="6">
                  <c:v>8</c:v>
                </c:pt>
                <c:pt idx="7">
                  <c:v>8</c:v>
                </c:pt>
                <c:pt idx="8">
                  <c:v>7</c:v>
                </c:pt>
                <c:pt idx="9">
                  <c:v>2</c:v>
                </c:pt>
                <c:pt idx="10">
                  <c:v>19</c:v>
                </c:pt>
                <c:pt idx="11">
                  <c:v>1</c:v>
                </c:pt>
                <c:pt idx="12">
                  <c:v>9</c:v>
                </c:pt>
                <c:pt idx="13">
                  <c:v>7</c:v>
                </c:pt>
                <c:pt idx="14">
                  <c:v>6</c:v>
                </c:pt>
                <c:pt idx="15">
                  <c:v>10</c:v>
                </c:pt>
                <c:pt idx="16">
                  <c:v>5</c:v>
                </c:pt>
                <c:pt idx="17">
                  <c:v>6</c:v>
                </c:pt>
                <c:pt idx="18">
                  <c:v>14</c:v>
                </c:pt>
                <c:pt idx="19">
                  <c:v>22</c:v>
                </c:pt>
                <c:pt idx="20">
                  <c:v>11</c:v>
                </c:pt>
                <c:pt idx="21">
                  <c:v>14</c:v>
                </c:pt>
                <c:pt idx="22">
                  <c:v>2</c:v>
                </c:pt>
                <c:pt idx="23">
                  <c:v>0</c:v>
                </c:pt>
                <c:pt idx="24">
                  <c:v>6</c:v>
                </c:pt>
                <c:pt idx="25">
                  <c:v>21</c:v>
                </c:pt>
                <c:pt idx="26">
                  <c:v>6</c:v>
                </c:pt>
                <c:pt idx="27">
                  <c:v>17</c:v>
                </c:pt>
                <c:pt idx="28">
                  <c:v>13</c:v>
                </c:pt>
                <c:pt idx="29">
                  <c:v>30</c:v>
                </c:pt>
                <c:pt idx="30">
                  <c:v>21</c:v>
                </c:pt>
                <c:pt idx="31">
                  <c:v>17</c:v>
                </c:pt>
                <c:pt idx="32">
                  <c:v>20</c:v>
                </c:pt>
                <c:pt idx="33">
                  <c:v>13</c:v>
                </c:pt>
                <c:pt idx="34">
                  <c:v>15</c:v>
                </c:pt>
                <c:pt idx="35">
                  <c:v>24</c:v>
                </c:pt>
                <c:pt idx="36">
                  <c:v>23</c:v>
                </c:pt>
                <c:pt idx="37">
                  <c:v>16</c:v>
                </c:pt>
                <c:pt idx="38">
                  <c:v>14</c:v>
                </c:pt>
                <c:pt idx="39">
                  <c:v>20</c:v>
                </c:pt>
                <c:pt idx="40">
                  <c:v>21</c:v>
                </c:pt>
                <c:pt idx="41">
                  <c:v>17</c:v>
                </c:pt>
                <c:pt idx="42">
                  <c:v>23</c:v>
                </c:pt>
                <c:pt idx="43">
                  <c:v>20</c:v>
                </c:pt>
                <c:pt idx="44">
                  <c:v>20</c:v>
                </c:pt>
                <c:pt idx="45">
                  <c:v>23</c:v>
                </c:pt>
                <c:pt idx="46">
                  <c:v>20</c:v>
                </c:pt>
                <c:pt idx="47">
                  <c:v>14</c:v>
                </c:pt>
                <c:pt idx="48">
                  <c:v>26</c:v>
                </c:pt>
                <c:pt idx="49">
                  <c:v>19</c:v>
                </c:pt>
                <c:pt idx="50">
                  <c:v>12</c:v>
                </c:pt>
                <c:pt idx="51">
                  <c:v>19</c:v>
                </c:pt>
                <c:pt idx="52">
                  <c:v>13</c:v>
                </c:pt>
                <c:pt idx="53">
                  <c:v>18</c:v>
                </c:pt>
                <c:pt idx="54">
                  <c:v>15</c:v>
                </c:pt>
                <c:pt idx="55">
                  <c:v>15</c:v>
                </c:pt>
                <c:pt idx="56">
                  <c:v>20</c:v>
                </c:pt>
              </c:numCache>
            </c:numRef>
          </c:val>
          <c:smooth val="0"/>
          <c:extLst>
            <c:ext xmlns:c16="http://schemas.microsoft.com/office/drawing/2014/chart" uri="{C3380CC4-5D6E-409C-BE32-E72D297353CC}">
              <c16:uniqueId val="{00000000-598B-456E-A905-8DA0F7853952}"/>
            </c:ext>
          </c:extLst>
        </c:ser>
        <c:dLbls>
          <c:showLegendKey val="0"/>
          <c:showVal val="0"/>
          <c:showCatName val="0"/>
          <c:showSerName val="0"/>
          <c:showPercent val="0"/>
          <c:showBubbleSize val="0"/>
        </c:dLbls>
        <c:smooth val="0"/>
        <c:axId val="1154936528"/>
        <c:axId val="1154936888"/>
      </c:lineChart>
      <c:catAx>
        <c:axId val="115493652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54936888"/>
        <c:crosses val="autoZero"/>
        <c:auto val="1"/>
        <c:lblAlgn val="ctr"/>
        <c:lblOffset val="100"/>
        <c:noMultiLvlLbl val="0"/>
      </c:catAx>
      <c:valAx>
        <c:axId val="11549368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54936528"/>
        <c:crosses val="autoZero"/>
        <c:crossBetween val="between"/>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Anzahl der Taufen 1700 bis 1799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cked"/>
        <c:varyColors val="0"/>
        <c:ser>
          <c:idx val="0"/>
          <c:order val="0"/>
          <c:spPr>
            <a:ln w="28575" cap="rnd">
              <a:solidFill>
                <a:schemeClr val="accent1"/>
              </a:solidFill>
              <a:round/>
            </a:ln>
            <a:effectLst/>
          </c:spPr>
          <c:marker>
            <c:symbol val="none"/>
          </c:marker>
          <c:val>
            <c:numRef>
              <c:f>Statistik!$B$60:$B$159</c:f>
              <c:numCache>
                <c:formatCode>General</c:formatCode>
                <c:ptCount val="100"/>
                <c:pt idx="0">
                  <c:v>17</c:v>
                </c:pt>
                <c:pt idx="1">
                  <c:v>24</c:v>
                </c:pt>
                <c:pt idx="2">
                  <c:v>28</c:v>
                </c:pt>
                <c:pt idx="3">
                  <c:v>22</c:v>
                </c:pt>
                <c:pt idx="4">
                  <c:v>25</c:v>
                </c:pt>
                <c:pt idx="5">
                  <c:v>23</c:v>
                </c:pt>
                <c:pt idx="6">
                  <c:v>26</c:v>
                </c:pt>
                <c:pt idx="7">
                  <c:v>29</c:v>
                </c:pt>
                <c:pt idx="8">
                  <c:v>21</c:v>
                </c:pt>
                <c:pt idx="9">
                  <c:v>19</c:v>
                </c:pt>
                <c:pt idx="10">
                  <c:v>25</c:v>
                </c:pt>
                <c:pt idx="11">
                  <c:v>20</c:v>
                </c:pt>
                <c:pt idx="12">
                  <c:v>18</c:v>
                </c:pt>
                <c:pt idx="13">
                  <c:v>21</c:v>
                </c:pt>
                <c:pt idx="14">
                  <c:v>14</c:v>
                </c:pt>
                <c:pt idx="15">
                  <c:v>19</c:v>
                </c:pt>
                <c:pt idx="16">
                  <c:v>32</c:v>
                </c:pt>
                <c:pt idx="17">
                  <c:v>22</c:v>
                </c:pt>
                <c:pt idx="18">
                  <c:v>13</c:v>
                </c:pt>
                <c:pt idx="19">
                  <c:v>34</c:v>
                </c:pt>
                <c:pt idx="20">
                  <c:v>24</c:v>
                </c:pt>
                <c:pt idx="21">
                  <c:v>22</c:v>
                </c:pt>
                <c:pt idx="22">
                  <c:v>31</c:v>
                </c:pt>
                <c:pt idx="23">
                  <c:v>21</c:v>
                </c:pt>
                <c:pt idx="24">
                  <c:v>26</c:v>
                </c:pt>
                <c:pt idx="25">
                  <c:v>26</c:v>
                </c:pt>
                <c:pt idx="26">
                  <c:v>19</c:v>
                </c:pt>
                <c:pt idx="27">
                  <c:v>22</c:v>
                </c:pt>
                <c:pt idx="28">
                  <c:v>24</c:v>
                </c:pt>
                <c:pt idx="29">
                  <c:v>28</c:v>
                </c:pt>
                <c:pt idx="30">
                  <c:v>22</c:v>
                </c:pt>
                <c:pt idx="31">
                  <c:v>19</c:v>
                </c:pt>
                <c:pt idx="32">
                  <c:v>27</c:v>
                </c:pt>
                <c:pt idx="33">
                  <c:v>19</c:v>
                </c:pt>
                <c:pt idx="34">
                  <c:v>27</c:v>
                </c:pt>
                <c:pt idx="35">
                  <c:v>19</c:v>
                </c:pt>
                <c:pt idx="36">
                  <c:v>27</c:v>
                </c:pt>
                <c:pt idx="37">
                  <c:v>22</c:v>
                </c:pt>
                <c:pt idx="38">
                  <c:v>20</c:v>
                </c:pt>
                <c:pt idx="39">
                  <c:v>16</c:v>
                </c:pt>
                <c:pt idx="40">
                  <c:v>26</c:v>
                </c:pt>
                <c:pt idx="41">
                  <c:v>21</c:v>
                </c:pt>
                <c:pt idx="42">
                  <c:v>20</c:v>
                </c:pt>
                <c:pt idx="43">
                  <c:v>26</c:v>
                </c:pt>
                <c:pt idx="44">
                  <c:v>20</c:v>
                </c:pt>
                <c:pt idx="45">
                  <c:v>16</c:v>
                </c:pt>
                <c:pt idx="46">
                  <c:v>15</c:v>
                </c:pt>
                <c:pt idx="47">
                  <c:v>22</c:v>
                </c:pt>
                <c:pt idx="48">
                  <c:v>14</c:v>
                </c:pt>
                <c:pt idx="49">
                  <c:v>22</c:v>
                </c:pt>
                <c:pt idx="50">
                  <c:v>23</c:v>
                </c:pt>
                <c:pt idx="51">
                  <c:v>19</c:v>
                </c:pt>
                <c:pt idx="52">
                  <c:v>19</c:v>
                </c:pt>
                <c:pt idx="53">
                  <c:v>27</c:v>
                </c:pt>
                <c:pt idx="54">
                  <c:v>23</c:v>
                </c:pt>
                <c:pt idx="55">
                  <c:v>17</c:v>
                </c:pt>
                <c:pt idx="56">
                  <c:v>28</c:v>
                </c:pt>
                <c:pt idx="57">
                  <c:v>17</c:v>
                </c:pt>
                <c:pt idx="58">
                  <c:v>16</c:v>
                </c:pt>
                <c:pt idx="59">
                  <c:v>24</c:v>
                </c:pt>
                <c:pt idx="60">
                  <c:v>21</c:v>
                </c:pt>
                <c:pt idx="61">
                  <c:v>16</c:v>
                </c:pt>
                <c:pt idx="62">
                  <c:v>21</c:v>
                </c:pt>
                <c:pt idx="63">
                  <c:v>22</c:v>
                </c:pt>
                <c:pt idx="64">
                  <c:v>19</c:v>
                </c:pt>
                <c:pt idx="65">
                  <c:v>27</c:v>
                </c:pt>
                <c:pt idx="66">
                  <c:v>15</c:v>
                </c:pt>
                <c:pt idx="67">
                  <c:v>26</c:v>
                </c:pt>
                <c:pt idx="68">
                  <c:v>28</c:v>
                </c:pt>
                <c:pt idx="69">
                  <c:v>28</c:v>
                </c:pt>
                <c:pt idx="70">
                  <c:v>21</c:v>
                </c:pt>
                <c:pt idx="71">
                  <c:v>28</c:v>
                </c:pt>
                <c:pt idx="72">
                  <c:v>20</c:v>
                </c:pt>
                <c:pt idx="73">
                  <c:v>26</c:v>
                </c:pt>
                <c:pt idx="74">
                  <c:v>18</c:v>
                </c:pt>
                <c:pt idx="75">
                  <c:v>26</c:v>
                </c:pt>
                <c:pt idx="76">
                  <c:v>26</c:v>
                </c:pt>
                <c:pt idx="77">
                  <c:v>29</c:v>
                </c:pt>
                <c:pt idx="78">
                  <c:v>20</c:v>
                </c:pt>
                <c:pt idx="79">
                  <c:v>15</c:v>
                </c:pt>
                <c:pt idx="80">
                  <c:v>30</c:v>
                </c:pt>
                <c:pt idx="81">
                  <c:v>23</c:v>
                </c:pt>
                <c:pt idx="82">
                  <c:v>27</c:v>
                </c:pt>
                <c:pt idx="83">
                  <c:v>12</c:v>
                </c:pt>
                <c:pt idx="84">
                  <c:v>16</c:v>
                </c:pt>
                <c:pt idx="85">
                  <c:v>25</c:v>
                </c:pt>
                <c:pt idx="86">
                  <c:v>17</c:v>
                </c:pt>
                <c:pt idx="87">
                  <c:v>23</c:v>
                </c:pt>
                <c:pt idx="88">
                  <c:v>17</c:v>
                </c:pt>
                <c:pt idx="89">
                  <c:v>20</c:v>
                </c:pt>
                <c:pt idx="90">
                  <c:v>18</c:v>
                </c:pt>
                <c:pt idx="91">
                  <c:v>17</c:v>
                </c:pt>
                <c:pt idx="92">
                  <c:v>17</c:v>
                </c:pt>
                <c:pt idx="93">
                  <c:v>28</c:v>
                </c:pt>
                <c:pt idx="94">
                  <c:v>19</c:v>
                </c:pt>
                <c:pt idx="95">
                  <c:v>21</c:v>
                </c:pt>
                <c:pt idx="96">
                  <c:v>26</c:v>
                </c:pt>
                <c:pt idx="97">
                  <c:v>26</c:v>
                </c:pt>
                <c:pt idx="98">
                  <c:v>19</c:v>
                </c:pt>
                <c:pt idx="99">
                  <c:v>24</c:v>
                </c:pt>
              </c:numCache>
            </c:numRef>
          </c:val>
          <c:smooth val="0"/>
          <c:extLst>
            <c:ext xmlns:c16="http://schemas.microsoft.com/office/drawing/2014/chart" uri="{C3380CC4-5D6E-409C-BE32-E72D297353CC}">
              <c16:uniqueId val="{00000000-D90D-4E7B-9F5A-3DBE9F944076}"/>
            </c:ext>
          </c:extLst>
        </c:ser>
        <c:dLbls>
          <c:showLegendKey val="0"/>
          <c:showVal val="0"/>
          <c:showCatName val="0"/>
          <c:showSerName val="0"/>
          <c:showPercent val="0"/>
          <c:showBubbleSize val="0"/>
        </c:dLbls>
        <c:smooth val="0"/>
        <c:axId val="1096059792"/>
        <c:axId val="1096059072"/>
      </c:lineChart>
      <c:catAx>
        <c:axId val="109605979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6059072"/>
        <c:crosses val="autoZero"/>
        <c:auto val="1"/>
        <c:lblAlgn val="ctr"/>
        <c:lblOffset val="100"/>
        <c:noMultiLvlLbl val="0"/>
      </c:catAx>
      <c:valAx>
        <c:axId val="1096059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6059792"/>
        <c:crosses val="autoZero"/>
        <c:crossBetween val="between"/>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Anzahl der Taufen 1800 bis 1839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cked"/>
        <c:varyColors val="0"/>
        <c:ser>
          <c:idx val="0"/>
          <c:order val="0"/>
          <c:spPr>
            <a:ln w="28575" cap="rnd">
              <a:solidFill>
                <a:schemeClr val="accent1"/>
              </a:solidFill>
              <a:round/>
            </a:ln>
            <a:effectLst/>
          </c:spPr>
          <c:marker>
            <c:symbol val="none"/>
          </c:marker>
          <c:val>
            <c:numRef>
              <c:f>Statistik!$B$160:$B$199</c:f>
              <c:numCache>
                <c:formatCode>General</c:formatCode>
                <c:ptCount val="40"/>
                <c:pt idx="0">
                  <c:v>14</c:v>
                </c:pt>
                <c:pt idx="1">
                  <c:v>30</c:v>
                </c:pt>
                <c:pt idx="2">
                  <c:v>23</c:v>
                </c:pt>
                <c:pt idx="3">
                  <c:v>30</c:v>
                </c:pt>
                <c:pt idx="4">
                  <c:v>24</c:v>
                </c:pt>
                <c:pt idx="5">
                  <c:v>32</c:v>
                </c:pt>
                <c:pt idx="6">
                  <c:v>34</c:v>
                </c:pt>
                <c:pt idx="7">
                  <c:v>31</c:v>
                </c:pt>
                <c:pt idx="8">
                  <c:v>32</c:v>
                </c:pt>
                <c:pt idx="9">
                  <c:v>15</c:v>
                </c:pt>
                <c:pt idx="10">
                  <c:v>29</c:v>
                </c:pt>
                <c:pt idx="11">
                  <c:v>31</c:v>
                </c:pt>
                <c:pt idx="12">
                  <c:v>39</c:v>
                </c:pt>
                <c:pt idx="13">
                  <c:v>32</c:v>
                </c:pt>
                <c:pt idx="14">
                  <c:v>27</c:v>
                </c:pt>
                <c:pt idx="15">
                  <c:v>32</c:v>
                </c:pt>
                <c:pt idx="16">
                  <c:v>30</c:v>
                </c:pt>
                <c:pt idx="17">
                  <c:v>26</c:v>
                </c:pt>
                <c:pt idx="18">
                  <c:v>26</c:v>
                </c:pt>
                <c:pt idx="19">
                  <c:v>28</c:v>
                </c:pt>
                <c:pt idx="20">
                  <c:v>28</c:v>
                </c:pt>
                <c:pt idx="21">
                  <c:v>28</c:v>
                </c:pt>
                <c:pt idx="22">
                  <c:v>33</c:v>
                </c:pt>
                <c:pt idx="23">
                  <c:v>31</c:v>
                </c:pt>
                <c:pt idx="24">
                  <c:v>26</c:v>
                </c:pt>
                <c:pt idx="25">
                  <c:v>27</c:v>
                </c:pt>
                <c:pt idx="26">
                  <c:v>28</c:v>
                </c:pt>
                <c:pt idx="27">
                  <c:v>27</c:v>
                </c:pt>
                <c:pt idx="28">
                  <c:v>19</c:v>
                </c:pt>
                <c:pt idx="29">
                  <c:v>28</c:v>
                </c:pt>
                <c:pt idx="30">
                  <c:v>29</c:v>
                </c:pt>
                <c:pt idx="31">
                  <c:v>33</c:v>
                </c:pt>
                <c:pt idx="32">
                  <c:v>26</c:v>
                </c:pt>
                <c:pt idx="33">
                  <c:v>29</c:v>
                </c:pt>
                <c:pt idx="34">
                  <c:v>22</c:v>
                </c:pt>
                <c:pt idx="35">
                  <c:v>32</c:v>
                </c:pt>
                <c:pt idx="36">
                  <c:v>38</c:v>
                </c:pt>
                <c:pt idx="37">
                  <c:v>33</c:v>
                </c:pt>
                <c:pt idx="38">
                  <c:v>40</c:v>
                </c:pt>
                <c:pt idx="39">
                  <c:v>34</c:v>
                </c:pt>
              </c:numCache>
            </c:numRef>
          </c:val>
          <c:smooth val="0"/>
          <c:extLst>
            <c:ext xmlns:c16="http://schemas.microsoft.com/office/drawing/2014/chart" uri="{C3380CC4-5D6E-409C-BE32-E72D297353CC}">
              <c16:uniqueId val="{00000000-FBE2-43D7-A517-868865929651}"/>
            </c:ext>
          </c:extLst>
        </c:ser>
        <c:dLbls>
          <c:showLegendKey val="0"/>
          <c:showVal val="0"/>
          <c:showCatName val="0"/>
          <c:showSerName val="0"/>
          <c:showPercent val="0"/>
          <c:showBubbleSize val="0"/>
        </c:dLbls>
        <c:smooth val="0"/>
        <c:axId val="1004415248"/>
        <c:axId val="1004415608"/>
      </c:lineChart>
      <c:catAx>
        <c:axId val="100441524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04415608"/>
        <c:crosses val="autoZero"/>
        <c:auto val="1"/>
        <c:lblAlgn val="ctr"/>
        <c:lblOffset val="100"/>
        <c:noMultiLvlLbl val="0"/>
      </c:catAx>
      <c:valAx>
        <c:axId val="10044156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04415248"/>
        <c:crosses val="autoZero"/>
        <c:crossBetween val="between"/>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9524</xdr:colOff>
      <xdr:row>1</xdr:row>
      <xdr:rowOff>14287</xdr:rowOff>
    </xdr:from>
    <xdr:to>
      <xdr:col>19</xdr:col>
      <xdr:colOff>742949</xdr:colOff>
      <xdr:row>15</xdr:row>
      <xdr:rowOff>90487</xdr:rowOff>
    </xdr:to>
    <xdr:graphicFrame macro="">
      <xdr:nvGraphicFramePr>
        <xdr:cNvPr id="2" name="Diagramm 1">
          <a:extLst>
            <a:ext uri="{FF2B5EF4-FFF2-40B4-BE49-F238E27FC236}">
              <a16:creationId xmlns:a16="http://schemas.microsoft.com/office/drawing/2014/main" id="{72A5B9DB-0707-4C74-8C89-664EA6585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761999</xdr:colOff>
      <xdr:row>36</xdr:row>
      <xdr:rowOff>0</xdr:rowOff>
    </xdr:from>
    <xdr:to>
      <xdr:col>20</xdr:col>
      <xdr:colOff>428625</xdr:colOff>
      <xdr:row>50</xdr:row>
      <xdr:rowOff>76200</xdr:rowOff>
    </xdr:to>
    <xdr:graphicFrame macro="">
      <xdr:nvGraphicFramePr>
        <xdr:cNvPr id="3" name="Diagramm 2">
          <a:extLst>
            <a:ext uri="{FF2B5EF4-FFF2-40B4-BE49-F238E27FC236}">
              <a16:creationId xmlns:a16="http://schemas.microsoft.com/office/drawing/2014/main" id="{9015E85F-FB88-461C-BA16-6AF55B77E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742950</xdr:colOff>
      <xdr:row>51</xdr:row>
      <xdr:rowOff>185737</xdr:rowOff>
    </xdr:from>
    <xdr:to>
      <xdr:col>20</xdr:col>
      <xdr:colOff>476250</xdr:colOff>
      <xdr:row>66</xdr:row>
      <xdr:rowOff>71437</xdr:rowOff>
    </xdr:to>
    <xdr:graphicFrame macro="">
      <xdr:nvGraphicFramePr>
        <xdr:cNvPr id="4" name="Diagramm 3">
          <a:extLst>
            <a:ext uri="{FF2B5EF4-FFF2-40B4-BE49-F238E27FC236}">
              <a16:creationId xmlns:a16="http://schemas.microsoft.com/office/drawing/2014/main" id="{0E3A1B7B-D228-C422-1F29-0E1F65C38A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16</xdr:row>
      <xdr:rowOff>52387</xdr:rowOff>
    </xdr:from>
    <xdr:to>
      <xdr:col>13</xdr:col>
      <xdr:colOff>571500</xdr:colOff>
      <xdr:row>30</xdr:row>
      <xdr:rowOff>128587</xdr:rowOff>
    </xdr:to>
    <xdr:graphicFrame macro="">
      <xdr:nvGraphicFramePr>
        <xdr:cNvPr id="6" name="Diagramm 5">
          <a:extLst>
            <a:ext uri="{FF2B5EF4-FFF2-40B4-BE49-F238E27FC236}">
              <a16:creationId xmlns:a16="http://schemas.microsoft.com/office/drawing/2014/main" id="{5835E590-68C8-14E1-C851-22D77AE997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9525</xdr:colOff>
      <xdr:row>138</xdr:row>
      <xdr:rowOff>33337</xdr:rowOff>
    </xdr:from>
    <xdr:to>
      <xdr:col>16</xdr:col>
      <xdr:colOff>66675</xdr:colOff>
      <xdr:row>152</xdr:row>
      <xdr:rowOff>109537</xdr:rowOff>
    </xdr:to>
    <xdr:graphicFrame macro="">
      <xdr:nvGraphicFramePr>
        <xdr:cNvPr id="7" name="Diagramm 6">
          <a:extLst>
            <a:ext uri="{FF2B5EF4-FFF2-40B4-BE49-F238E27FC236}">
              <a16:creationId xmlns:a16="http://schemas.microsoft.com/office/drawing/2014/main" id="{8EEB0AB2-8C06-040C-46A1-95BB6C910A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14286</xdr:colOff>
      <xdr:row>182</xdr:row>
      <xdr:rowOff>71437</xdr:rowOff>
    </xdr:from>
    <xdr:to>
      <xdr:col>13</xdr:col>
      <xdr:colOff>114299</xdr:colOff>
      <xdr:row>196</xdr:row>
      <xdr:rowOff>147637</xdr:rowOff>
    </xdr:to>
    <xdr:graphicFrame macro="">
      <xdr:nvGraphicFramePr>
        <xdr:cNvPr id="8" name="Diagramm 7">
          <a:extLst>
            <a:ext uri="{FF2B5EF4-FFF2-40B4-BE49-F238E27FC236}">
              <a16:creationId xmlns:a16="http://schemas.microsoft.com/office/drawing/2014/main" id="{EA5242FB-EE1E-B1BE-E564-B46495A1DA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BDE2B-01A9-44B0-9B9A-E3C1A8E4E59A}">
  <dimension ref="A1:L4351"/>
  <sheetViews>
    <sheetView topLeftCell="B1" zoomScale="200" zoomScaleNormal="200" workbookViewId="0">
      <pane ySplit="1" topLeftCell="A722" activePane="bottomLeft" state="frozen"/>
      <selection pane="bottomLeft" activeCell="E733" sqref="E733"/>
    </sheetView>
  </sheetViews>
  <sheetFormatPr baseColWidth="10" defaultColWidth="10.7109375" defaultRowHeight="15"/>
  <cols>
    <col min="1" max="1" width="0" style="5" hidden="1" customWidth="1"/>
    <col min="2" max="3" width="11.42578125" style="5"/>
    <col min="4" max="4" width="14.140625" style="1" bestFit="1" customWidth="1"/>
    <col min="5" max="5" width="24.42578125" style="1" customWidth="1"/>
    <col min="6" max="6" width="26.5703125" style="1" customWidth="1"/>
    <col min="7" max="7" width="22.140625" style="1" customWidth="1"/>
    <col min="8" max="8" width="42.85546875" style="1" customWidth="1"/>
    <col min="9" max="9" width="40.5703125" style="9" customWidth="1"/>
  </cols>
  <sheetData>
    <row r="1" spans="1:9">
      <c r="A1" s="3" t="s">
        <v>13668</v>
      </c>
      <c r="B1" s="3" t="s">
        <v>0</v>
      </c>
      <c r="C1" s="3" t="s">
        <v>1</v>
      </c>
      <c r="D1" s="3" t="s">
        <v>2</v>
      </c>
      <c r="E1" s="3" t="s">
        <v>3</v>
      </c>
      <c r="F1" s="3" t="s">
        <v>4</v>
      </c>
      <c r="G1" s="3" t="s">
        <v>5</v>
      </c>
      <c r="H1" s="3" t="s">
        <v>6</v>
      </c>
      <c r="I1" s="7" t="s">
        <v>719</v>
      </c>
    </row>
    <row r="2" spans="1:9">
      <c r="A2" s="4">
        <v>1</v>
      </c>
      <c r="B2" s="4">
        <v>1643</v>
      </c>
      <c r="C2" s="4" t="s">
        <v>7</v>
      </c>
      <c r="D2" s="2" t="s">
        <v>8</v>
      </c>
      <c r="E2" s="2" t="s">
        <v>9</v>
      </c>
      <c r="F2" s="2" t="s">
        <v>10</v>
      </c>
      <c r="G2" s="2"/>
      <c r="H2" s="2" t="s">
        <v>11</v>
      </c>
      <c r="I2" s="2"/>
    </row>
    <row r="3" spans="1:9">
      <c r="A3" s="4">
        <f t="shared" ref="A3:A67" si="0">A2+1</f>
        <v>2</v>
      </c>
      <c r="B3" s="4">
        <v>1643</v>
      </c>
      <c r="C3" s="4" t="s">
        <v>7</v>
      </c>
      <c r="D3" s="2" t="s">
        <v>12</v>
      </c>
      <c r="E3" s="2" t="s">
        <v>13</v>
      </c>
      <c r="F3" s="2" t="s">
        <v>14</v>
      </c>
      <c r="G3" s="2"/>
      <c r="H3" s="2" t="s">
        <v>15</v>
      </c>
      <c r="I3" s="2"/>
    </row>
    <row r="4" spans="1:9">
      <c r="A4" s="4">
        <f t="shared" si="0"/>
        <v>3</v>
      </c>
      <c r="B4" s="4">
        <v>1643</v>
      </c>
      <c r="C4" s="4" t="s">
        <v>38</v>
      </c>
      <c r="D4" s="2" t="s">
        <v>39</v>
      </c>
      <c r="E4" s="2" t="s">
        <v>27</v>
      </c>
      <c r="F4" s="2" t="s">
        <v>13</v>
      </c>
      <c r="G4" s="2"/>
      <c r="H4" s="2" t="s">
        <v>40</v>
      </c>
      <c r="I4" s="2"/>
    </row>
    <row r="5" spans="1:9">
      <c r="A5" s="4">
        <f t="shared" si="0"/>
        <v>4</v>
      </c>
      <c r="B5" s="4">
        <v>1643</v>
      </c>
      <c r="C5" s="4" t="s">
        <v>16</v>
      </c>
      <c r="D5" s="2" t="s">
        <v>17</v>
      </c>
      <c r="E5" s="2" t="s">
        <v>18</v>
      </c>
      <c r="F5" s="2" t="s">
        <v>19</v>
      </c>
      <c r="G5" s="2"/>
      <c r="H5" s="2" t="s">
        <v>20</v>
      </c>
      <c r="I5" s="2"/>
    </row>
    <row r="6" spans="1:9">
      <c r="A6" s="4">
        <f t="shared" si="0"/>
        <v>5</v>
      </c>
      <c r="B6" s="4">
        <v>1643</v>
      </c>
      <c r="C6" s="4" t="s">
        <v>41</v>
      </c>
      <c r="D6" s="2" t="s">
        <v>42</v>
      </c>
      <c r="E6" s="2" t="s">
        <v>43</v>
      </c>
      <c r="F6" s="2" t="s">
        <v>44</v>
      </c>
      <c r="G6" s="2"/>
      <c r="H6" s="2" t="s">
        <v>45</v>
      </c>
      <c r="I6" s="2"/>
    </row>
    <row r="7" spans="1:9">
      <c r="A7" s="4">
        <f t="shared" si="0"/>
        <v>6</v>
      </c>
      <c r="B7" s="4">
        <v>1643</v>
      </c>
      <c r="C7" s="4" t="s">
        <v>21</v>
      </c>
      <c r="D7" s="2" t="s">
        <v>26</v>
      </c>
      <c r="E7" s="2" t="s">
        <v>27</v>
      </c>
      <c r="F7" s="2" t="s">
        <v>10</v>
      </c>
      <c r="G7" s="2"/>
      <c r="H7" s="2" t="s">
        <v>28</v>
      </c>
      <c r="I7" s="2"/>
    </row>
    <row r="8" spans="1:9">
      <c r="A8" s="4">
        <f t="shared" si="0"/>
        <v>7</v>
      </c>
      <c r="B8" s="4">
        <v>1643</v>
      </c>
      <c r="C8" s="4" t="s">
        <v>21</v>
      </c>
      <c r="D8" s="2" t="s">
        <v>15617</v>
      </c>
      <c r="E8" s="2" t="s">
        <v>23</v>
      </c>
      <c r="F8" s="2" t="s">
        <v>24</v>
      </c>
      <c r="G8" s="2"/>
      <c r="H8" s="2" t="s">
        <v>25</v>
      </c>
      <c r="I8" s="2"/>
    </row>
    <row r="9" spans="1:9">
      <c r="A9" s="4">
        <f t="shared" si="0"/>
        <v>8</v>
      </c>
      <c r="B9" s="4">
        <v>1643</v>
      </c>
      <c r="C9" s="4" t="s">
        <v>29</v>
      </c>
      <c r="D9" s="2" t="s">
        <v>30</v>
      </c>
      <c r="E9" s="2" t="s">
        <v>31</v>
      </c>
      <c r="F9" s="2" t="s">
        <v>32</v>
      </c>
      <c r="G9" s="2"/>
      <c r="H9" s="2" t="s">
        <v>33</v>
      </c>
      <c r="I9" s="2"/>
    </row>
    <row r="10" spans="1:9">
      <c r="A10" s="4">
        <f t="shared" si="0"/>
        <v>9</v>
      </c>
      <c r="B10" s="4">
        <v>1643</v>
      </c>
      <c r="C10" s="4" t="s">
        <v>34</v>
      </c>
      <c r="D10" s="2" t="s">
        <v>35</v>
      </c>
      <c r="E10" s="2" t="s">
        <v>32</v>
      </c>
      <c r="F10" s="2" t="s">
        <v>36</v>
      </c>
      <c r="G10" s="2"/>
      <c r="H10" s="2" t="s">
        <v>37</v>
      </c>
      <c r="I10" s="2"/>
    </row>
    <row r="11" spans="1:9" ht="25.5">
      <c r="A11" s="4">
        <f t="shared" si="0"/>
        <v>10</v>
      </c>
      <c r="B11" s="4">
        <v>1643</v>
      </c>
      <c r="C11" s="4" t="s">
        <v>46</v>
      </c>
      <c r="D11" s="2" t="s">
        <v>47</v>
      </c>
      <c r="E11" s="2" t="s">
        <v>48</v>
      </c>
      <c r="F11" s="2" t="s">
        <v>49</v>
      </c>
      <c r="G11" s="2"/>
      <c r="H11" s="2" t="s">
        <v>50</v>
      </c>
      <c r="I11" s="2"/>
    </row>
    <row r="12" spans="1:9">
      <c r="A12" s="4">
        <f t="shared" si="0"/>
        <v>11</v>
      </c>
      <c r="B12" s="4">
        <v>1643</v>
      </c>
      <c r="C12" s="4" t="s">
        <v>51</v>
      </c>
      <c r="D12" s="2" t="s">
        <v>52</v>
      </c>
      <c r="E12" s="2" t="s">
        <v>53</v>
      </c>
      <c r="F12" s="2" t="s">
        <v>10</v>
      </c>
      <c r="G12" s="2"/>
      <c r="H12" s="2" t="s">
        <v>54</v>
      </c>
      <c r="I12" s="2"/>
    </row>
    <row r="13" spans="1:9">
      <c r="A13" s="4">
        <v>1</v>
      </c>
      <c r="B13" s="4">
        <v>1644</v>
      </c>
      <c r="C13" s="4" t="s">
        <v>61</v>
      </c>
      <c r="D13" s="2" t="s">
        <v>42</v>
      </c>
      <c r="E13" s="2" t="s">
        <v>62</v>
      </c>
      <c r="F13" s="2" t="s">
        <v>44</v>
      </c>
      <c r="G13" s="2"/>
      <c r="H13" s="2" t="s">
        <v>63</v>
      </c>
      <c r="I13" s="2"/>
    </row>
    <row r="14" spans="1:9" ht="25.5">
      <c r="A14" s="4">
        <f t="shared" si="0"/>
        <v>2</v>
      </c>
      <c r="B14" s="4">
        <v>1644</v>
      </c>
      <c r="C14" s="4" t="s">
        <v>80</v>
      </c>
      <c r="D14" s="2" t="s">
        <v>2105</v>
      </c>
      <c r="E14" s="2" t="s">
        <v>93</v>
      </c>
      <c r="F14" s="2" t="s">
        <v>81</v>
      </c>
      <c r="G14" s="2"/>
      <c r="H14" s="2" t="s">
        <v>82</v>
      </c>
      <c r="I14" s="2"/>
    </row>
    <row r="15" spans="1:9">
      <c r="A15" s="4">
        <f t="shared" si="0"/>
        <v>3</v>
      </c>
      <c r="B15" s="4">
        <v>1644</v>
      </c>
      <c r="C15" s="4" t="s">
        <v>83</v>
      </c>
      <c r="D15" s="2" t="s">
        <v>84</v>
      </c>
      <c r="E15" s="2" t="s">
        <v>23</v>
      </c>
      <c r="F15" s="2" t="s">
        <v>23</v>
      </c>
      <c r="G15" s="2"/>
      <c r="H15" s="2" t="s">
        <v>85</v>
      </c>
      <c r="I15" s="2"/>
    </row>
    <row r="16" spans="1:9">
      <c r="A16" s="4">
        <f t="shared" si="0"/>
        <v>4</v>
      </c>
      <c r="B16" s="4">
        <v>1644</v>
      </c>
      <c r="C16" s="4" t="s">
        <v>64</v>
      </c>
      <c r="D16" s="2" t="s">
        <v>65</v>
      </c>
      <c r="E16" s="2" t="s">
        <v>13</v>
      </c>
      <c r="F16" s="2" t="s">
        <v>66</v>
      </c>
      <c r="G16" s="2"/>
      <c r="H16" s="2" t="s">
        <v>67</v>
      </c>
      <c r="I16" s="2"/>
    </row>
    <row r="17" spans="1:9">
      <c r="A17" s="4">
        <f t="shared" si="0"/>
        <v>5</v>
      </c>
      <c r="B17" s="4">
        <v>1644</v>
      </c>
      <c r="C17" s="4" t="s">
        <v>68</v>
      </c>
      <c r="D17" s="2" t="s">
        <v>69</v>
      </c>
      <c r="E17" s="2" t="s">
        <v>70</v>
      </c>
      <c r="F17" s="2" t="s">
        <v>44</v>
      </c>
      <c r="G17" s="2"/>
      <c r="H17" s="2" t="s">
        <v>71</v>
      </c>
      <c r="I17" s="2"/>
    </row>
    <row r="18" spans="1:9">
      <c r="A18" s="4">
        <f t="shared" si="0"/>
        <v>6</v>
      </c>
      <c r="B18" s="4">
        <v>1644</v>
      </c>
      <c r="C18" s="4" t="s">
        <v>55</v>
      </c>
      <c r="D18" s="2" t="s">
        <v>56</v>
      </c>
      <c r="E18" s="2" t="s">
        <v>10</v>
      </c>
      <c r="F18" s="2" t="s">
        <v>23</v>
      </c>
      <c r="G18" s="2"/>
      <c r="H18" s="2" t="s">
        <v>54</v>
      </c>
      <c r="I18" s="2"/>
    </row>
    <row r="19" spans="1:9">
      <c r="A19" s="4">
        <f t="shared" si="0"/>
        <v>7</v>
      </c>
      <c r="B19" s="4">
        <v>1644</v>
      </c>
      <c r="C19" s="4" t="s">
        <v>86</v>
      </c>
      <c r="D19" s="2" t="s">
        <v>89</v>
      </c>
      <c r="E19" s="2" t="s">
        <v>90</v>
      </c>
      <c r="F19" s="2" t="s">
        <v>91</v>
      </c>
      <c r="G19" s="2"/>
      <c r="H19" s="2" t="s">
        <v>92</v>
      </c>
      <c r="I19" s="2"/>
    </row>
    <row r="20" spans="1:9">
      <c r="A20" s="4">
        <f t="shared" si="0"/>
        <v>8</v>
      </c>
      <c r="B20" s="40">
        <v>1644</v>
      </c>
      <c r="C20" s="40" t="s">
        <v>86</v>
      </c>
      <c r="D20" s="10" t="s">
        <v>52</v>
      </c>
      <c r="E20" s="10" t="s">
        <v>87</v>
      </c>
      <c r="F20" s="2" t="s">
        <v>10</v>
      </c>
      <c r="G20" s="2"/>
      <c r="H20" s="2" t="s">
        <v>88</v>
      </c>
      <c r="I20" s="2"/>
    </row>
    <row r="21" spans="1:9">
      <c r="A21" s="4">
        <f t="shared" si="0"/>
        <v>9</v>
      </c>
      <c r="B21" s="4">
        <v>1644</v>
      </c>
      <c r="C21" s="4" t="s">
        <v>72</v>
      </c>
      <c r="D21" s="2" t="s">
        <v>73</v>
      </c>
      <c r="E21" s="2" t="s">
        <v>74</v>
      </c>
      <c r="F21" s="2" t="s">
        <v>32</v>
      </c>
      <c r="G21" s="2"/>
      <c r="H21" s="2" t="s">
        <v>75</v>
      </c>
      <c r="I21" s="2"/>
    </row>
    <row r="22" spans="1:9">
      <c r="A22" s="4">
        <f t="shared" si="0"/>
        <v>10</v>
      </c>
      <c r="B22" s="4">
        <v>1644</v>
      </c>
      <c r="C22" s="4" t="s">
        <v>57</v>
      </c>
      <c r="D22" s="2" t="s">
        <v>58</v>
      </c>
      <c r="E22" s="2" t="s">
        <v>13</v>
      </c>
      <c r="F22" s="2" t="s">
        <v>59</v>
      </c>
      <c r="G22" s="2"/>
      <c r="H22" s="2" t="s">
        <v>60</v>
      </c>
      <c r="I22" s="2"/>
    </row>
    <row r="23" spans="1:9">
      <c r="A23" s="4">
        <f t="shared" si="0"/>
        <v>11</v>
      </c>
      <c r="B23" s="4">
        <v>1644</v>
      </c>
      <c r="C23" s="4" t="s">
        <v>76</v>
      </c>
      <c r="D23" s="2" t="s">
        <v>77</v>
      </c>
      <c r="E23" s="2" t="s">
        <v>70</v>
      </c>
      <c r="F23" s="2" t="s">
        <v>78</v>
      </c>
      <c r="G23" s="2"/>
      <c r="H23" s="2" t="s">
        <v>79</v>
      </c>
      <c r="I23" s="2"/>
    </row>
    <row r="24" spans="1:9">
      <c r="A24" s="4">
        <v>1</v>
      </c>
      <c r="B24" s="4">
        <v>1646</v>
      </c>
      <c r="C24" s="4" t="s">
        <v>97</v>
      </c>
      <c r="D24" s="2" t="s">
        <v>98</v>
      </c>
      <c r="E24" s="2" t="s">
        <v>10</v>
      </c>
      <c r="F24" s="2" t="s">
        <v>10</v>
      </c>
      <c r="G24" s="2"/>
      <c r="H24" s="2" t="s">
        <v>99</v>
      </c>
      <c r="I24" s="2"/>
    </row>
    <row r="25" spans="1:9">
      <c r="A25" s="4">
        <f t="shared" si="0"/>
        <v>2</v>
      </c>
      <c r="B25" s="4">
        <v>1646</v>
      </c>
      <c r="C25" s="4" t="s">
        <v>773</v>
      </c>
      <c r="D25" s="2" t="s">
        <v>52</v>
      </c>
      <c r="E25" s="2" t="s">
        <v>94</v>
      </c>
      <c r="F25" s="2" t="s">
        <v>10</v>
      </c>
      <c r="G25" s="2"/>
      <c r="H25" s="2" t="s">
        <v>95</v>
      </c>
      <c r="I25" s="2"/>
    </row>
    <row r="26" spans="1:9">
      <c r="A26" s="4">
        <f t="shared" si="0"/>
        <v>3</v>
      </c>
      <c r="B26" s="4">
        <v>1646</v>
      </c>
      <c r="C26" s="4" t="s">
        <v>232</v>
      </c>
      <c r="D26" s="2" t="s">
        <v>56</v>
      </c>
      <c r="E26" s="2" t="s">
        <v>27</v>
      </c>
      <c r="F26" s="2" t="s">
        <v>23</v>
      </c>
      <c r="G26" s="2"/>
      <c r="H26" s="2" t="s">
        <v>96</v>
      </c>
      <c r="I26" s="2"/>
    </row>
    <row r="27" spans="1:9">
      <c r="A27" s="4">
        <v>1</v>
      </c>
      <c r="B27" s="4">
        <v>1647</v>
      </c>
      <c r="C27" s="4" t="s">
        <v>2474</v>
      </c>
      <c r="D27" s="2" t="s">
        <v>127</v>
      </c>
      <c r="E27" s="2" t="s">
        <v>128</v>
      </c>
      <c r="F27" s="2"/>
      <c r="G27" s="2"/>
      <c r="H27" s="2" t="s">
        <v>129</v>
      </c>
      <c r="I27" s="2"/>
    </row>
    <row r="28" spans="1:9">
      <c r="A28" s="4">
        <f t="shared" si="0"/>
        <v>2</v>
      </c>
      <c r="B28" s="4">
        <v>1647</v>
      </c>
      <c r="C28" s="4" t="s">
        <v>100</v>
      </c>
      <c r="D28" s="2" t="s">
        <v>101</v>
      </c>
      <c r="E28" s="2" t="s">
        <v>10</v>
      </c>
      <c r="F28" s="2" t="s">
        <v>23</v>
      </c>
      <c r="G28" s="2"/>
      <c r="H28" s="2" t="s">
        <v>102</v>
      </c>
      <c r="I28" s="2"/>
    </row>
    <row r="29" spans="1:9">
      <c r="A29" s="4">
        <f t="shared" si="0"/>
        <v>3</v>
      </c>
      <c r="B29" s="4">
        <v>1647</v>
      </c>
      <c r="C29" s="4" t="s">
        <v>103</v>
      </c>
      <c r="D29" s="2" t="s">
        <v>104</v>
      </c>
      <c r="E29" s="2" t="s">
        <v>105</v>
      </c>
      <c r="F29" s="2" t="s">
        <v>106</v>
      </c>
      <c r="G29" s="2"/>
      <c r="H29" s="2" t="s">
        <v>107</v>
      </c>
      <c r="I29" s="2"/>
    </row>
    <row r="30" spans="1:9">
      <c r="A30" s="4">
        <f t="shared" si="0"/>
        <v>4</v>
      </c>
      <c r="B30" s="4">
        <v>1647</v>
      </c>
      <c r="C30" s="4" t="s">
        <v>29</v>
      </c>
      <c r="D30" s="2" t="s">
        <v>120</v>
      </c>
      <c r="E30" s="2" t="s">
        <v>36</v>
      </c>
      <c r="F30" s="2" t="s">
        <v>121</v>
      </c>
      <c r="G30" s="2"/>
      <c r="H30" s="2" t="s">
        <v>122</v>
      </c>
      <c r="I30" s="2"/>
    </row>
    <row r="31" spans="1:9">
      <c r="A31" s="4">
        <f t="shared" si="0"/>
        <v>5</v>
      </c>
      <c r="B31" s="4">
        <v>1647</v>
      </c>
      <c r="C31" s="4" t="s">
        <v>108</v>
      </c>
      <c r="D31" s="2" t="s">
        <v>109</v>
      </c>
      <c r="E31" s="2" t="s">
        <v>110</v>
      </c>
      <c r="F31" s="2" t="s">
        <v>111</v>
      </c>
      <c r="G31" s="2"/>
      <c r="H31" s="2" t="s">
        <v>112</v>
      </c>
      <c r="I31" s="2"/>
    </row>
    <row r="32" spans="1:9">
      <c r="A32" s="4">
        <f t="shared" si="0"/>
        <v>6</v>
      </c>
      <c r="B32" s="4">
        <v>1647</v>
      </c>
      <c r="C32" s="4" t="s">
        <v>123</v>
      </c>
      <c r="D32" s="2" t="s">
        <v>124</v>
      </c>
      <c r="E32" s="2" t="s">
        <v>18</v>
      </c>
      <c r="F32" s="2" t="s">
        <v>125</v>
      </c>
      <c r="G32" s="2"/>
      <c r="H32" s="2" t="s">
        <v>126</v>
      </c>
      <c r="I32" s="2"/>
    </row>
    <row r="33" spans="1:9">
      <c r="A33" s="4">
        <f t="shared" si="0"/>
        <v>7</v>
      </c>
      <c r="B33" s="4">
        <v>1647</v>
      </c>
      <c r="C33" s="4" t="s">
        <v>116</v>
      </c>
      <c r="D33" s="2" t="s">
        <v>117</v>
      </c>
      <c r="E33" s="2" t="s">
        <v>23</v>
      </c>
      <c r="F33" s="2" t="s">
        <v>118</v>
      </c>
      <c r="G33" s="2"/>
      <c r="H33" s="2" t="s">
        <v>119</v>
      </c>
      <c r="I33" s="2"/>
    </row>
    <row r="34" spans="1:9">
      <c r="A34" s="4">
        <f t="shared" si="0"/>
        <v>8</v>
      </c>
      <c r="B34" s="4">
        <v>1647</v>
      </c>
      <c r="C34" s="4" t="s">
        <v>293</v>
      </c>
      <c r="D34" s="2" t="s">
        <v>113</v>
      </c>
      <c r="E34" s="2" t="s">
        <v>114</v>
      </c>
      <c r="F34" s="2" t="s">
        <v>115</v>
      </c>
      <c r="G34" s="2"/>
      <c r="H34" s="2" t="s">
        <v>27</v>
      </c>
      <c r="I34" s="2"/>
    </row>
    <row r="35" spans="1:9">
      <c r="A35" s="4">
        <v>1</v>
      </c>
      <c r="B35" s="4">
        <v>1648</v>
      </c>
      <c r="C35" s="4" t="s">
        <v>2474</v>
      </c>
      <c r="D35" s="2" t="s">
        <v>158</v>
      </c>
      <c r="E35" s="2" t="s">
        <v>159</v>
      </c>
      <c r="F35" s="2" t="s">
        <v>19</v>
      </c>
      <c r="G35" s="2"/>
      <c r="H35" s="2" t="s">
        <v>160</v>
      </c>
      <c r="I35" s="2"/>
    </row>
    <row r="36" spans="1:9">
      <c r="A36" s="4">
        <f t="shared" si="0"/>
        <v>2</v>
      </c>
      <c r="B36" s="4">
        <v>1648</v>
      </c>
      <c r="C36" s="4" t="s">
        <v>154</v>
      </c>
      <c r="D36" s="2" t="s">
        <v>12</v>
      </c>
      <c r="E36" s="2" t="s">
        <v>155</v>
      </c>
      <c r="F36" s="2" t="s">
        <v>156</v>
      </c>
      <c r="G36" s="2"/>
      <c r="H36" s="2" t="s">
        <v>157</v>
      </c>
      <c r="I36" s="2"/>
    </row>
    <row r="37" spans="1:9">
      <c r="A37" s="4">
        <f t="shared" si="0"/>
        <v>3</v>
      </c>
      <c r="B37" s="4">
        <v>1648</v>
      </c>
      <c r="C37" s="4" t="s">
        <v>38</v>
      </c>
      <c r="D37" s="2" t="s">
        <v>148</v>
      </c>
      <c r="E37" s="2" t="s">
        <v>149</v>
      </c>
      <c r="F37" s="2" t="s">
        <v>13</v>
      </c>
      <c r="G37" s="2"/>
      <c r="H37" s="2" t="s">
        <v>150</v>
      </c>
      <c r="I37" s="2"/>
    </row>
    <row r="38" spans="1:9">
      <c r="A38" s="4">
        <f t="shared" si="0"/>
        <v>4</v>
      </c>
      <c r="B38" s="4">
        <v>1648</v>
      </c>
      <c r="C38" s="4" t="s">
        <v>170</v>
      </c>
      <c r="D38" s="2" t="s">
        <v>39</v>
      </c>
      <c r="E38" s="2" t="s">
        <v>141</v>
      </c>
      <c r="F38" s="2" t="s">
        <v>13</v>
      </c>
      <c r="G38" s="2"/>
      <c r="H38" s="2" t="s">
        <v>171</v>
      </c>
      <c r="I38" s="2"/>
    </row>
    <row r="39" spans="1:9">
      <c r="A39" s="4">
        <f t="shared" si="0"/>
        <v>5</v>
      </c>
      <c r="B39" s="4">
        <v>1648</v>
      </c>
      <c r="C39" s="4" t="s">
        <v>144</v>
      </c>
      <c r="D39" s="2" t="s">
        <v>52</v>
      </c>
      <c r="E39" s="2" t="s">
        <v>145</v>
      </c>
      <c r="F39" s="2" t="s">
        <v>146</v>
      </c>
      <c r="G39" s="2"/>
      <c r="H39" s="2" t="s">
        <v>147</v>
      </c>
      <c r="I39" s="2"/>
    </row>
    <row r="40" spans="1:9">
      <c r="A40" s="4">
        <f t="shared" si="0"/>
        <v>6</v>
      </c>
      <c r="B40" s="4">
        <v>1648</v>
      </c>
      <c r="C40" s="4" t="s">
        <v>164</v>
      </c>
      <c r="D40" s="2" t="s">
        <v>165</v>
      </c>
      <c r="E40" s="2" t="s">
        <v>27</v>
      </c>
      <c r="F40" s="2" t="s">
        <v>166</v>
      </c>
      <c r="G40" s="2"/>
      <c r="H40" s="2" t="s">
        <v>167</v>
      </c>
      <c r="I40" s="2"/>
    </row>
    <row r="41" spans="1:9">
      <c r="A41" s="4">
        <f t="shared" si="0"/>
        <v>7</v>
      </c>
      <c r="B41" s="4">
        <v>1648</v>
      </c>
      <c r="C41" s="4" t="s">
        <v>136</v>
      </c>
      <c r="D41" s="2" t="s">
        <v>137</v>
      </c>
      <c r="E41" s="2" t="s">
        <v>138</v>
      </c>
      <c r="F41" s="2" t="s">
        <v>19</v>
      </c>
      <c r="G41" s="2"/>
      <c r="H41" s="2" t="s">
        <v>139</v>
      </c>
      <c r="I41" s="2"/>
    </row>
    <row r="42" spans="1:9" ht="25.5">
      <c r="A42" s="4">
        <f t="shared" si="0"/>
        <v>8</v>
      </c>
      <c r="B42" s="4">
        <v>1648</v>
      </c>
      <c r="C42" s="4" t="s">
        <v>168</v>
      </c>
      <c r="D42" s="2" t="s">
        <v>26</v>
      </c>
      <c r="E42" s="2" t="s">
        <v>169</v>
      </c>
      <c r="F42" s="2" t="s">
        <v>23</v>
      </c>
      <c r="G42" s="2"/>
      <c r="H42" s="2" t="s">
        <v>132</v>
      </c>
      <c r="I42" s="2"/>
    </row>
    <row r="43" spans="1:9">
      <c r="A43" s="4">
        <f t="shared" si="0"/>
        <v>9</v>
      </c>
      <c r="B43" s="4">
        <v>1648</v>
      </c>
      <c r="C43" s="4" t="s">
        <v>151</v>
      </c>
      <c r="D43" s="2" t="s">
        <v>109</v>
      </c>
      <c r="E43" s="2" t="s">
        <v>149</v>
      </c>
      <c r="F43" s="2" t="s">
        <v>152</v>
      </c>
      <c r="G43" s="2"/>
      <c r="H43" s="2" t="s">
        <v>153</v>
      </c>
      <c r="I43" s="2"/>
    </row>
    <row r="44" spans="1:9">
      <c r="A44" s="4">
        <f t="shared" si="0"/>
        <v>10</v>
      </c>
      <c r="B44" s="4">
        <v>1648</v>
      </c>
      <c r="C44" s="4" t="s">
        <v>161</v>
      </c>
      <c r="D44" s="2" t="s">
        <v>56</v>
      </c>
      <c r="E44" s="2" t="s">
        <v>23</v>
      </c>
      <c r="F44" s="2" t="s">
        <v>48</v>
      </c>
      <c r="G44" s="2"/>
      <c r="H44" s="2" t="s">
        <v>162</v>
      </c>
      <c r="I44" s="2"/>
    </row>
    <row r="45" spans="1:9">
      <c r="A45" s="4">
        <f t="shared" si="0"/>
        <v>11</v>
      </c>
      <c r="B45" s="4">
        <v>1648</v>
      </c>
      <c r="C45" s="4" t="s">
        <v>270</v>
      </c>
      <c r="D45" s="2" t="s">
        <v>133</v>
      </c>
      <c r="E45" s="2" t="s">
        <v>134</v>
      </c>
      <c r="F45" s="2"/>
      <c r="G45" s="2"/>
      <c r="H45" s="2" t="s">
        <v>135</v>
      </c>
      <c r="I45" s="2"/>
    </row>
    <row r="46" spans="1:9">
      <c r="A46" s="4">
        <f t="shared" si="0"/>
        <v>12</v>
      </c>
      <c r="B46" s="4">
        <v>1648</v>
      </c>
      <c r="C46" s="4" t="s">
        <v>270</v>
      </c>
      <c r="D46" s="2" t="s">
        <v>130</v>
      </c>
      <c r="E46" s="2" t="s">
        <v>131</v>
      </c>
      <c r="F46" s="2" t="s">
        <v>110</v>
      </c>
      <c r="G46" s="2"/>
      <c r="H46" s="2" t="s">
        <v>132</v>
      </c>
      <c r="I46" s="2"/>
    </row>
    <row r="47" spans="1:9">
      <c r="A47" s="4">
        <f t="shared" si="0"/>
        <v>13</v>
      </c>
      <c r="B47" s="4">
        <v>1648</v>
      </c>
      <c r="C47" s="4" t="s">
        <v>2474</v>
      </c>
      <c r="D47" s="2" t="s">
        <v>140</v>
      </c>
      <c r="E47" s="2" t="s">
        <v>141</v>
      </c>
      <c r="F47" s="2" t="s">
        <v>142</v>
      </c>
      <c r="G47" s="2"/>
      <c r="H47" s="2" t="s">
        <v>143</v>
      </c>
      <c r="I47" s="2"/>
    </row>
    <row r="48" spans="1:9">
      <c r="A48" s="4">
        <f t="shared" si="0"/>
        <v>14</v>
      </c>
      <c r="B48" s="4">
        <v>1648</v>
      </c>
      <c r="C48" s="4" t="s">
        <v>478</v>
      </c>
      <c r="D48" s="2" t="s">
        <v>56</v>
      </c>
      <c r="E48" s="2" t="s">
        <v>18</v>
      </c>
      <c r="F48" s="2" t="s">
        <v>23</v>
      </c>
      <c r="G48" s="2"/>
      <c r="H48" s="2" t="s">
        <v>163</v>
      </c>
      <c r="I48" s="2"/>
    </row>
    <row r="49" spans="1:9">
      <c r="A49" s="4">
        <f t="shared" si="0"/>
        <v>15</v>
      </c>
      <c r="B49" s="4">
        <v>1649</v>
      </c>
      <c r="C49" s="4" t="s">
        <v>2474</v>
      </c>
      <c r="D49" s="2" t="s">
        <v>178</v>
      </c>
      <c r="E49" s="2" t="s">
        <v>179</v>
      </c>
      <c r="F49" s="2" t="s">
        <v>180</v>
      </c>
      <c r="G49" s="2" t="s">
        <v>181</v>
      </c>
      <c r="H49" s="2" t="s">
        <v>182</v>
      </c>
      <c r="I49" s="2"/>
    </row>
    <row r="50" spans="1:9">
      <c r="A50" s="4">
        <f t="shared" si="0"/>
        <v>16</v>
      </c>
      <c r="B50" s="4">
        <v>1649</v>
      </c>
      <c r="C50" s="4" t="s">
        <v>2474</v>
      </c>
      <c r="D50" s="2" t="s">
        <v>101</v>
      </c>
      <c r="E50" s="2" t="s">
        <v>23</v>
      </c>
      <c r="F50" s="2" t="s">
        <v>13</v>
      </c>
      <c r="G50" s="2" t="s">
        <v>176</v>
      </c>
      <c r="H50" s="2" t="s">
        <v>177</v>
      </c>
      <c r="I50" s="2"/>
    </row>
    <row r="51" spans="1:9">
      <c r="A51" s="4">
        <f t="shared" si="0"/>
        <v>17</v>
      </c>
      <c r="B51" s="4">
        <v>1649</v>
      </c>
      <c r="C51" s="4" t="s">
        <v>172</v>
      </c>
      <c r="D51" s="2" t="s">
        <v>173</v>
      </c>
      <c r="E51" s="2" t="s">
        <v>27</v>
      </c>
      <c r="F51" s="2" t="s">
        <v>10</v>
      </c>
      <c r="G51" s="2"/>
      <c r="H51" s="2" t="s">
        <v>174</v>
      </c>
      <c r="I51" s="2"/>
    </row>
    <row r="52" spans="1:9">
      <c r="A52" s="4">
        <f t="shared" si="0"/>
        <v>18</v>
      </c>
      <c r="B52" s="4">
        <v>1649</v>
      </c>
      <c r="C52" s="4" t="s">
        <v>183</v>
      </c>
      <c r="D52" s="2" t="s">
        <v>184</v>
      </c>
      <c r="E52" s="2" t="s">
        <v>149</v>
      </c>
      <c r="F52" s="2" t="s">
        <v>10</v>
      </c>
      <c r="G52" s="2"/>
      <c r="H52" s="2" t="s">
        <v>185</v>
      </c>
      <c r="I52" s="2"/>
    </row>
    <row r="53" spans="1:9">
      <c r="A53" s="4">
        <f t="shared" si="0"/>
        <v>19</v>
      </c>
      <c r="B53" s="4">
        <v>1649</v>
      </c>
      <c r="C53" s="4" t="s">
        <v>186</v>
      </c>
      <c r="D53" s="2" t="s">
        <v>101</v>
      </c>
      <c r="E53" s="2" t="s">
        <v>187</v>
      </c>
      <c r="F53" s="2" t="s">
        <v>23</v>
      </c>
      <c r="G53" s="2"/>
      <c r="H53" s="2" t="s">
        <v>188</v>
      </c>
      <c r="I53" s="2"/>
    </row>
    <row r="54" spans="1:9">
      <c r="A54" s="4">
        <f t="shared" si="0"/>
        <v>20</v>
      </c>
      <c r="B54" s="4">
        <v>1649</v>
      </c>
      <c r="C54" s="4" t="s">
        <v>123</v>
      </c>
      <c r="D54" s="2" t="s">
        <v>195</v>
      </c>
      <c r="E54" s="2" t="s">
        <v>87</v>
      </c>
      <c r="F54" s="2" t="s">
        <v>23</v>
      </c>
      <c r="G54" s="2"/>
      <c r="H54" s="2" t="s">
        <v>196</v>
      </c>
      <c r="I54" s="2"/>
    </row>
    <row r="55" spans="1:9">
      <c r="A55" s="4">
        <f t="shared" si="0"/>
        <v>21</v>
      </c>
      <c r="B55" s="4">
        <v>1649</v>
      </c>
      <c r="C55" s="4" t="s">
        <v>123</v>
      </c>
      <c r="D55" s="2" t="s">
        <v>192</v>
      </c>
      <c r="E55" s="2" t="s">
        <v>193</v>
      </c>
      <c r="F55" s="2" t="s">
        <v>10</v>
      </c>
      <c r="G55" s="2"/>
      <c r="H55" s="2" t="s">
        <v>194</v>
      </c>
      <c r="I55" s="2"/>
    </row>
    <row r="56" spans="1:9" ht="25.5">
      <c r="A56" s="4">
        <f t="shared" si="0"/>
        <v>22</v>
      </c>
      <c r="B56" s="4">
        <v>1649</v>
      </c>
      <c r="C56" s="4" t="s">
        <v>189</v>
      </c>
      <c r="D56" s="2" t="s">
        <v>104</v>
      </c>
      <c r="E56" s="2" t="s">
        <v>190</v>
      </c>
      <c r="F56" s="2" t="s">
        <v>106</v>
      </c>
      <c r="G56" s="2" t="s">
        <v>141</v>
      </c>
      <c r="H56" s="2" t="s">
        <v>191</v>
      </c>
      <c r="I56" s="2"/>
    </row>
    <row r="57" spans="1:9">
      <c r="A57" s="4">
        <f t="shared" si="0"/>
        <v>23</v>
      </c>
      <c r="B57" s="4">
        <v>1650</v>
      </c>
      <c r="C57" s="4" t="s">
        <v>2474</v>
      </c>
      <c r="D57" s="2" t="s">
        <v>101</v>
      </c>
      <c r="E57" s="2" t="s">
        <v>27</v>
      </c>
      <c r="F57" s="2" t="s">
        <v>13</v>
      </c>
      <c r="G57" s="2"/>
      <c r="H57" s="2" t="s">
        <v>218</v>
      </c>
      <c r="I57" s="2"/>
    </row>
    <row r="58" spans="1:9">
      <c r="A58" s="4">
        <f t="shared" si="0"/>
        <v>24</v>
      </c>
      <c r="B58" s="4">
        <v>1650</v>
      </c>
      <c r="C58" s="4" t="s">
        <v>219</v>
      </c>
      <c r="D58" s="2" t="s">
        <v>220</v>
      </c>
      <c r="E58" s="2" t="s">
        <v>221</v>
      </c>
      <c r="F58" s="2" t="s">
        <v>222</v>
      </c>
      <c r="G58" s="2"/>
      <c r="H58" s="2" t="s">
        <v>223</v>
      </c>
      <c r="I58" s="2"/>
    </row>
    <row r="59" spans="1:9">
      <c r="A59" s="4">
        <f t="shared" si="0"/>
        <v>25</v>
      </c>
      <c r="B59" s="4">
        <v>1650</v>
      </c>
      <c r="C59" s="4" t="s">
        <v>197</v>
      </c>
      <c r="D59" s="2" t="s">
        <v>77</v>
      </c>
      <c r="E59" s="2" t="s">
        <v>70</v>
      </c>
      <c r="F59" s="2" t="s">
        <v>198</v>
      </c>
      <c r="G59" s="2"/>
      <c r="H59" s="2" t="s">
        <v>199</v>
      </c>
      <c r="I59" s="2"/>
    </row>
    <row r="60" spans="1:9">
      <c r="A60" s="4">
        <f t="shared" si="0"/>
        <v>26</v>
      </c>
      <c r="B60" s="4">
        <v>1650</v>
      </c>
      <c r="C60" s="4" t="s">
        <v>203</v>
      </c>
      <c r="D60" s="2" t="s">
        <v>2105</v>
      </c>
      <c r="E60" s="2" t="s">
        <v>204</v>
      </c>
      <c r="F60" s="2" t="s">
        <v>205</v>
      </c>
      <c r="G60" s="2"/>
      <c r="H60" s="2" t="s">
        <v>206</v>
      </c>
      <c r="I60" s="2"/>
    </row>
    <row r="61" spans="1:9">
      <c r="A61" s="4">
        <f t="shared" si="0"/>
        <v>27</v>
      </c>
      <c r="B61" s="4">
        <v>1650</v>
      </c>
      <c r="C61" s="4" t="s">
        <v>207</v>
      </c>
      <c r="D61" s="2" t="s">
        <v>208</v>
      </c>
      <c r="E61" s="2" t="s">
        <v>209</v>
      </c>
      <c r="F61" s="2" t="s">
        <v>121</v>
      </c>
      <c r="G61" s="2"/>
      <c r="H61" s="2" t="s">
        <v>210</v>
      </c>
      <c r="I61" s="2"/>
    </row>
    <row r="62" spans="1:9">
      <c r="A62" s="4">
        <f t="shared" si="0"/>
        <v>28</v>
      </c>
      <c r="B62" s="4">
        <v>1650</v>
      </c>
      <c r="C62" s="4" t="s">
        <v>200</v>
      </c>
      <c r="D62" s="2" t="s">
        <v>130</v>
      </c>
      <c r="E62" s="2" t="s">
        <v>176</v>
      </c>
      <c r="F62" s="2" t="s">
        <v>201</v>
      </c>
      <c r="G62" s="2"/>
      <c r="H62" s="2" t="s">
        <v>202</v>
      </c>
      <c r="I62" s="2"/>
    </row>
    <row r="63" spans="1:9" ht="25.5">
      <c r="A63" s="4">
        <f t="shared" si="0"/>
        <v>29</v>
      </c>
      <c r="B63" s="4">
        <v>1650</v>
      </c>
      <c r="C63" s="4" t="s">
        <v>214</v>
      </c>
      <c r="D63" s="2" t="s">
        <v>35</v>
      </c>
      <c r="E63" s="2" t="s">
        <v>215</v>
      </c>
      <c r="F63" s="2" t="s">
        <v>216</v>
      </c>
      <c r="G63" s="2"/>
      <c r="H63" s="2" t="s">
        <v>217</v>
      </c>
      <c r="I63" s="2"/>
    </row>
    <row r="64" spans="1:9">
      <c r="A64" s="4">
        <f t="shared" si="0"/>
        <v>30</v>
      </c>
      <c r="B64" s="4">
        <v>1650</v>
      </c>
      <c r="C64" s="4" t="s">
        <v>211</v>
      </c>
      <c r="D64" s="2" t="s">
        <v>212</v>
      </c>
      <c r="E64" s="2" t="s">
        <v>87</v>
      </c>
      <c r="F64" s="2" t="s">
        <v>15553</v>
      </c>
      <c r="G64" s="2"/>
      <c r="H64" s="2" t="s">
        <v>213</v>
      </c>
      <c r="I64" s="2"/>
    </row>
    <row r="65" spans="1:9" ht="25.5">
      <c r="A65" s="4">
        <f t="shared" si="0"/>
        <v>31</v>
      </c>
      <c r="B65" s="4">
        <v>1651</v>
      </c>
      <c r="C65" s="4" t="s">
        <v>2474</v>
      </c>
      <c r="D65" s="2" t="s">
        <v>52</v>
      </c>
      <c r="E65" s="2" t="s">
        <v>27</v>
      </c>
      <c r="F65" s="2" t="s">
        <v>125</v>
      </c>
      <c r="G65" s="2"/>
      <c r="H65" s="2" t="s">
        <v>231</v>
      </c>
      <c r="I65" s="2"/>
    </row>
    <row r="66" spans="1:9">
      <c r="A66" s="4">
        <f t="shared" si="0"/>
        <v>32</v>
      </c>
      <c r="B66" s="4">
        <v>1651</v>
      </c>
      <c r="C66" s="4" t="s">
        <v>238</v>
      </c>
      <c r="D66" s="2" t="s">
        <v>239</v>
      </c>
      <c r="E66" s="2" t="s">
        <v>19</v>
      </c>
      <c r="F66" s="2" t="s">
        <v>201</v>
      </c>
      <c r="G66" s="2"/>
      <c r="H66" s="2" t="s">
        <v>240</v>
      </c>
      <c r="I66" s="2"/>
    </row>
    <row r="67" spans="1:9">
      <c r="A67" s="4">
        <f t="shared" si="0"/>
        <v>33</v>
      </c>
      <c r="B67" s="4">
        <v>1651</v>
      </c>
      <c r="C67" s="4" t="s">
        <v>241</v>
      </c>
      <c r="D67" s="2" t="s">
        <v>56</v>
      </c>
      <c r="E67" s="2" t="s">
        <v>221</v>
      </c>
      <c r="F67" s="2" t="s">
        <v>48</v>
      </c>
      <c r="G67" s="2"/>
      <c r="H67" s="2" t="s">
        <v>242</v>
      </c>
      <c r="I67" s="2"/>
    </row>
    <row r="68" spans="1:9">
      <c r="A68" s="4">
        <f t="shared" ref="A68:A131" si="1">A67+1</f>
        <v>34</v>
      </c>
      <c r="B68" s="4">
        <v>1651</v>
      </c>
      <c r="C68" s="4" t="s">
        <v>232</v>
      </c>
      <c r="D68" s="2" t="s">
        <v>233</v>
      </c>
      <c r="E68" s="2" t="s">
        <v>62</v>
      </c>
      <c r="F68" s="2" t="s">
        <v>10</v>
      </c>
      <c r="G68" s="2"/>
      <c r="H68" s="2" t="s">
        <v>234</v>
      </c>
      <c r="I68" s="2"/>
    </row>
    <row r="69" spans="1:9">
      <c r="A69" s="4">
        <f t="shared" si="1"/>
        <v>35</v>
      </c>
      <c r="B69" s="4">
        <v>1651</v>
      </c>
      <c r="C69" s="4" t="s">
        <v>228</v>
      </c>
      <c r="D69" s="2" t="s">
        <v>101</v>
      </c>
      <c r="E69" s="2" t="s">
        <v>13</v>
      </c>
      <c r="F69" s="2" t="s">
        <v>229</v>
      </c>
      <c r="G69" s="2"/>
      <c r="H69" s="2" t="s">
        <v>230</v>
      </c>
      <c r="I69" s="2"/>
    </row>
    <row r="70" spans="1:9">
      <c r="A70" s="4">
        <f t="shared" si="1"/>
        <v>36</v>
      </c>
      <c r="B70" s="4">
        <v>1651</v>
      </c>
      <c r="C70" s="4" t="s">
        <v>238</v>
      </c>
      <c r="D70" s="2" t="s">
        <v>225</v>
      </c>
      <c r="E70" s="2" t="s">
        <v>226</v>
      </c>
      <c r="F70" s="2" t="s">
        <v>125</v>
      </c>
      <c r="G70" s="2"/>
      <c r="H70" s="2" t="s">
        <v>227</v>
      </c>
      <c r="I70" s="2"/>
    </row>
    <row r="71" spans="1:9">
      <c r="A71" s="4">
        <f t="shared" si="1"/>
        <v>37</v>
      </c>
      <c r="B71" s="4">
        <v>1651</v>
      </c>
      <c r="C71" s="4"/>
      <c r="D71" s="2" t="s">
        <v>235</v>
      </c>
      <c r="E71" s="2" t="s">
        <v>236</v>
      </c>
      <c r="F71" s="2" t="s">
        <v>179</v>
      </c>
      <c r="G71" s="2"/>
      <c r="H71" s="2" t="s">
        <v>237</v>
      </c>
      <c r="I71" s="2"/>
    </row>
    <row r="72" spans="1:9">
      <c r="A72" s="4">
        <f t="shared" si="1"/>
        <v>38</v>
      </c>
      <c r="B72" s="4">
        <v>1652</v>
      </c>
      <c r="C72" s="4" t="s">
        <v>2474</v>
      </c>
      <c r="D72" s="2" t="s">
        <v>244</v>
      </c>
      <c r="E72" s="2" t="s">
        <v>245</v>
      </c>
      <c r="F72" s="2" t="s">
        <v>23</v>
      </c>
      <c r="G72" s="2"/>
      <c r="H72" s="2" t="s">
        <v>246</v>
      </c>
      <c r="I72" s="2"/>
    </row>
    <row r="73" spans="1:9">
      <c r="A73" s="4">
        <f t="shared" si="1"/>
        <v>39</v>
      </c>
      <c r="B73" s="4">
        <v>1652</v>
      </c>
      <c r="C73" s="4" t="s">
        <v>2474</v>
      </c>
      <c r="D73" s="2" t="s">
        <v>104</v>
      </c>
      <c r="E73" s="2" t="s">
        <v>149</v>
      </c>
      <c r="F73" s="2" t="s">
        <v>43</v>
      </c>
      <c r="G73" s="2"/>
      <c r="H73" s="2" t="s">
        <v>243</v>
      </c>
      <c r="I73" s="2"/>
    </row>
    <row r="74" spans="1:9">
      <c r="A74" s="4">
        <f t="shared" si="1"/>
        <v>40</v>
      </c>
      <c r="B74" s="43">
        <v>1653</v>
      </c>
      <c r="C74" s="43" t="s">
        <v>2474</v>
      </c>
      <c r="D74" s="42" t="s">
        <v>39</v>
      </c>
      <c r="E74" s="42" t="s">
        <v>249</v>
      </c>
      <c r="F74" s="42" t="s">
        <v>250</v>
      </c>
      <c r="G74" s="42"/>
      <c r="H74" s="42" t="s">
        <v>251</v>
      </c>
      <c r="I74" s="42"/>
    </row>
    <row r="75" spans="1:9">
      <c r="A75" s="4">
        <f t="shared" si="1"/>
        <v>41</v>
      </c>
      <c r="B75" s="4">
        <v>1653</v>
      </c>
      <c r="C75" s="4" t="s">
        <v>2474</v>
      </c>
      <c r="D75" s="2" t="s">
        <v>39</v>
      </c>
      <c r="E75" s="2" t="s">
        <v>256</v>
      </c>
      <c r="F75" s="2" t="s">
        <v>175</v>
      </c>
      <c r="G75" s="2" t="s">
        <v>175</v>
      </c>
      <c r="H75" s="2" t="s">
        <v>175</v>
      </c>
      <c r="I75" s="2"/>
    </row>
    <row r="76" spans="1:9">
      <c r="A76" s="4">
        <f t="shared" si="1"/>
        <v>42</v>
      </c>
      <c r="B76" s="4">
        <v>1653</v>
      </c>
      <c r="C76" s="4" t="s">
        <v>2474</v>
      </c>
      <c r="D76" s="2" t="s">
        <v>259</v>
      </c>
      <c r="E76" s="2" t="s">
        <v>175</v>
      </c>
      <c r="F76" s="2" t="s">
        <v>175</v>
      </c>
      <c r="G76" s="2" t="s">
        <v>175</v>
      </c>
      <c r="H76" s="2" t="s">
        <v>175</v>
      </c>
      <c r="I76" s="2"/>
    </row>
    <row r="77" spans="1:9">
      <c r="A77" s="4">
        <f t="shared" si="1"/>
        <v>43</v>
      </c>
      <c r="B77" s="4">
        <v>1653</v>
      </c>
      <c r="C77" s="4" t="s">
        <v>2474</v>
      </c>
      <c r="D77" s="2" t="s">
        <v>252</v>
      </c>
      <c r="E77" s="2" t="s">
        <v>253</v>
      </c>
      <c r="F77" s="2" t="s">
        <v>254</v>
      </c>
      <c r="G77" s="2" t="s">
        <v>175</v>
      </c>
      <c r="H77" s="2" t="s">
        <v>255</v>
      </c>
      <c r="I77" s="2"/>
    </row>
    <row r="78" spans="1:9">
      <c r="A78" s="4">
        <f t="shared" si="1"/>
        <v>44</v>
      </c>
      <c r="B78" s="4">
        <v>1653</v>
      </c>
      <c r="C78" s="4" t="s">
        <v>2474</v>
      </c>
      <c r="D78" s="2" t="s">
        <v>101</v>
      </c>
      <c r="E78" s="2" t="s">
        <v>247</v>
      </c>
      <c r="F78" s="2" t="s">
        <v>23</v>
      </c>
      <c r="G78" s="2"/>
      <c r="H78" s="2" t="s">
        <v>248</v>
      </c>
      <c r="I78" s="2"/>
    </row>
    <row r="79" spans="1:9">
      <c r="A79" s="4">
        <f t="shared" si="1"/>
        <v>45</v>
      </c>
      <c r="B79" s="4">
        <v>1653</v>
      </c>
      <c r="C79" s="4" t="s">
        <v>2474</v>
      </c>
      <c r="D79" s="2" t="s">
        <v>261</v>
      </c>
      <c r="E79" s="2" t="s">
        <v>87</v>
      </c>
      <c r="F79" s="2" t="s">
        <v>13</v>
      </c>
      <c r="G79" s="2"/>
      <c r="H79" s="2" t="s">
        <v>262</v>
      </c>
      <c r="I79" s="2"/>
    </row>
    <row r="80" spans="1:9" ht="25.5">
      <c r="A80" s="4">
        <f t="shared" si="1"/>
        <v>46</v>
      </c>
      <c r="B80" s="4">
        <v>1653</v>
      </c>
      <c r="C80" s="4" t="s">
        <v>2474</v>
      </c>
      <c r="D80" s="2" t="s">
        <v>257</v>
      </c>
      <c r="E80" s="2"/>
      <c r="F80" s="2"/>
      <c r="G80" s="2"/>
      <c r="H80" s="2"/>
      <c r="I80" s="2"/>
    </row>
    <row r="81" spans="1:9">
      <c r="A81" s="4">
        <f t="shared" si="1"/>
        <v>47</v>
      </c>
      <c r="B81" s="4">
        <v>1653</v>
      </c>
      <c r="C81" s="4" t="s">
        <v>2474</v>
      </c>
      <c r="D81" s="2" t="s">
        <v>258</v>
      </c>
      <c r="E81" s="2"/>
      <c r="F81" s="2" t="s">
        <v>175</v>
      </c>
      <c r="G81" s="2" t="s">
        <v>175</v>
      </c>
      <c r="H81" s="2" t="s">
        <v>175</v>
      </c>
      <c r="I81" s="2"/>
    </row>
    <row r="82" spans="1:9">
      <c r="A82" s="4">
        <f t="shared" si="1"/>
        <v>48</v>
      </c>
      <c r="B82" s="4">
        <v>1653</v>
      </c>
      <c r="C82" s="4" t="s">
        <v>270</v>
      </c>
      <c r="D82" s="2" t="s">
        <v>2105</v>
      </c>
      <c r="E82" s="2" t="s">
        <v>274</v>
      </c>
      <c r="F82" s="2" t="s">
        <v>275</v>
      </c>
      <c r="G82" s="2"/>
      <c r="H82" s="2" t="s">
        <v>276</v>
      </c>
      <c r="I82" s="2"/>
    </row>
    <row r="83" spans="1:9">
      <c r="A83" s="4">
        <f t="shared" si="1"/>
        <v>49</v>
      </c>
      <c r="B83" s="4">
        <v>1653</v>
      </c>
      <c r="C83" s="4" t="s">
        <v>270</v>
      </c>
      <c r="D83" s="2" t="s">
        <v>235</v>
      </c>
      <c r="E83" s="2" t="s">
        <v>271</v>
      </c>
      <c r="F83" s="2" t="s">
        <v>10</v>
      </c>
      <c r="G83" s="2"/>
      <c r="H83" s="2" t="s">
        <v>272</v>
      </c>
      <c r="I83" s="2"/>
    </row>
    <row r="84" spans="1:9">
      <c r="A84" s="4">
        <f t="shared" si="1"/>
        <v>50</v>
      </c>
      <c r="B84" s="4">
        <v>1653</v>
      </c>
      <c r="C84" s="4" t="s">
        <v>232</v>
      </c>
      <c r="D84" s="2" t="s">
        <v>12</v>
      </c>
      <c r="E84" s="2" t="s">
        <v>260</v>
      </c>
      <c r="F84" s="2" t="s">
        <v>31</v>
      </c>
      <c r="G84" s="2"/>
      <c r="H84" s="2" t="s">
        <v>43</v>
      </c>
      <c r="I84" s="2"/>
    </row>
    <row r="85" spans="1:9">
      <c r="A85" s="4">
        <f t="shared" si="1"/>
        <v>51</v>
      </c>
      <c r="B85" s="4">
        <v>1653</v>
      </c>
      <c r="C85" s="4" t="s">
        <v>2474</v>
      </c>
      <c r="D85" s="2" t="s">
        <v>2105</v>
      </c>
      <c r="E85" s="2" t="s">
        <v>277</v>
      </c>
      <c r="F85" s="2" t="s">
        <v>278</v>
      </c>
      <c r="G85" s="2"/>
      <c r="H85" s="2" t="s">
        <v>279</v>
      </c>
      <c r="I85" s="2"/>
    </row>
    <row r="86" spans="1:9">
      <c r="A86" s="4">
        <f t="shared" si="1"/>
        <v>52</v>
      </c>
      <c r="B86" s="4">
        <v>1653</v>
      </c>
      <c r="C86" s="4" t="s">
        <v>2474</v>
      </c>
      <c r="D86" s="2" t="s">
        <v>280</v>
      </c>
      <c r="E86" s="2" t="s">
        <v>110</v>
      </c>
      <c r="F86" s="2" t="s">
        <v>201</v>
      </c>
      <c r="G86" s="2"/>
      <c r="H86" s="2" t="s">
        <v>281</v>
      </c>
      <c r="I86" s="2"/>
    </row>
    <row r="87" spans="1:9">
      <c r="A87" s="4">
        <f t="shared" si="1"/>
        <v>53</v>
      </c>
      <c r="B87" s="4">
        <v>1653</v>
      </c>
      <c r="C87" s="4" t="s">
        <v>2474</v>
      </c>
      <c r="D87" s="2" t="s">
        <v>158</v>
      </c>
      <c r="E87" s="2" t="s">
        <v>155</v>
      </c>
      <c r="F87" s="2" t="s">
        <v>10</v>
      </c>
      <c r="G87" s="2"/>
      <c r="H87" s="2" t="s">
        <v>282</v>
      </c>
      <c r="I87" s="2"/>
    </row>
    <row r="88" spans="1:9">
      <c r="A88" s="4">
        <f t="shared" si="1"/>
        <v>54</v>
      </c>
      <c r="B88" s="43">
        <v>1653</v>
      </c>
      <c r="C88" s="43" t="s">
        <v>2474</v>
      </c>
      <c r="D88" s="42" t="s">
        <v>175</v>
      </c>
      <c r="E88" s="42" t="s">
        <v>264</v>
      </c>
      <c r="F88" s="42" t="s">
        <v>265</v>
      </c>
      <c r="G88" s="42"/>
      <c r="H88" s="42" t="s">
        <v>266</v>
      </c>
      <c r="I88" s="42"/>
    </row>
    <row r="89" spans="1:9">
      <c r="A89" s="4">
        <f t="shared" si="1"/>
        <v>55</v>
      </c>
      <c r="B89" s="4">
        <v>1653</v>
      </c>
      <c r="C89" s="4" t="s">
        <v>2474</v>
      </c>
      <c r="D89" s="2" t="s">
        <v>26</v>
      </c>
      <c r="E89" s="2" t="s">
        <v>27</v>
      </c>
      <c r="F89" s="2" t="s">
        <v>10</v>
      </c>
      <c r="G89" s="2"/>
      <c r="H89" s="2" t="s">
        <v>267</v>
      </c>
      <c r="I89" s="2"/>
    </row>
    <row r="90" spans="1:9">
      <c r="A90" s="4">
        <f t="shared" si="1"/>
        <v>56</v>
      </c>
      <c r="B90" s="4">
        <v>1653</v>
      </c>
      <c r="C90" s="4" t="s">
        <v>2474</v>
      </c>
      <c r="D90" s="2" t="s">
        <v>261</v>
      </c>
      <c r="E90" s="2" t="s">
        <v>27</v>
      </c>
      <c r="F90" s="2" t="s">
        <v>110</v>
      </c>
      <c r="G90" s="2"/>
      <c r="H90" s="2" t="s">
        <v>263</v>
      </c>
      <c r="I90" s="2"/>
    </row>
    <row r="91" spans="1:9">
      <c r="A91" s="4">
        <f t="shared" si="1"/>
        <v>57</v>
      </c>
      <c r="B91" s="4">
        <v>1653</v>
      </c>
      <c r="C91" s="4" t="s">
        <v>2474</v>
      </c>
      <c r="D91" s="2" t="s">
        <v>39</v>
      </c>
      <c r="E91" s="2" t="s">
        <v>268</v>
      </c>
      <c r="F91" s="2" t="s">
        <v>13</v>
      </c>
      <c r="G91" s="2"/>
      <c r="H91" s="2" t="s">
        <v>269</v>
      </c>
      <c r="I91" s="2"/>
    </row>
    <row r="92" spans="1:9">
      <c r="A92" s="4">
        <f t="shared" si="1"/>
        <v>58</v>
      </c>
      <c r="B92" s="4">
        <v>1653</v>
      </c>
      <c r="C92" s="4" t="s">
        <v>2474</v>
      </c>
      <c r="D92" s="2" t="s">
        <v>101</v>
      </c>
      <c r="E92" s="2" t="s">
        <v>43</v>
      </c>
      <c r="F92" s="2" t="s">
        <v>13</v>
      </c>
      <c r="G92" s="2"/>
      <c r="H92" s="2" t="s">
        <v>273</v>
      </c>
      <c r="I92" s="2"/>
    </row>
    <row r="93" spans="1:9">
      <c r="A93" s="4">
        <f t="shared" si="1"/>
        <v>59</v>
      </c>
      <c r="B93" s="4">
        <v>1654</v>
      </c>
      <c r="C93" s="4" t="s">
        <v>2474</v>
      </c>
      <c r="D93" s="2" t="s">
        <v>2105</v>
      </c>
      <c r="E93" s="2" t="s">
        <v>284</v>
      </c>
      <c r="F93" s="2" t="s">
        <v>285</v>
      </c>
      <c r="G93" s="2"/>
      <c r="H93" s="2" t="s">
        <v>286</v>
      </c>
      <c r="I93" s="2"/>
    </row>
    <row r="94" spans="1:9" ht="25.5">
      <c r="A94" s="4">
        <f t="shared" si="1"/>
        <v>60</v>
      </c>
      <c r="B94" s="4">
        <v>1655</v>
      </c>
      <c r="C94" s="4" t="s">
        <v>293</v>
      </c>
      <c r="D94" s="2" t="s">
        <v>104</v>
      </c>
      <c r="E94" s="2" t="s">
        <v>294</v>
      </c>
      <c r="F94" s="2" t="s">
        <v>295</v>
      </c>
      <c r="G94" s="2"/>
      <c r="H94" s="2" t="s">
        <v>296</v>
      </c>
      <c r="I94" s="2"/>
    </row>
    <row r="95" spans="1:9">
      <c r="A95" s="4">
        <f t="shared" si="1"/>
        <v>61</v>
      </c>
      <c r="B95" s="4">
        <v>1655</v>
      </c>
      <c r="C95" s="4" t="s">
        <v>306</v>
      </c>
      <c r="D95" s="2" t="s">
        <v>101</v>
      </c>
      <c r="E95" s="2" t="s">
        <v>264</v>
      </c>
      <c r="F95" s="2" t="s">
        <v>23</v>
      </c>
      <c r="G95" s="2"/>
      <c r="H95" s="2" t="s">
        <v>307</v>
      </c>
      <c r="I95" s="2"/>
    </row>
    <row r="96" spans="1:9">
      <c r="A96" s="4">
        <f t="shared" si="1"/>
        <v>62</v>
      </c>
      <c r="B96" s="4">
        <v>1655</v>
      </c>
      <c r="C96" s="4" t="s">
        <v>2474</v>
      </c>
      <c r="D96" s="2" t="s">
        <v>35</v>
      </c>
      <c r="E96" s="2" t="s">
        <v>299</v>
      </c>
      <c r="F96" s="2" t="s">
        <v>216</v>
      </c>
      <c r="G96" s="2"/>
      <c r="H96" s="2" t="s">
        <v>300</v>
      </c>
      <c r="I96" s="2"/>
    </row>
    <row r="97" spans="1:9">
      <c r="A97" s="4">
        <f t="shared" si="1"/>
        <v>63</v>
      </c>
      <c r="B97" s="4">
        <v>1655</v>
      </c>
      <c r="C97" s="4" t="s">
        <v>2474</v>
      </c>
      <c r="D97" s="2" t="s">
        <v>303</v>
      </c>
      <c r="E97" s="2" t="s">
        <v>62</v>
      </c>
      <c r="F97" s="2" t="s">
        <v>304</v>
      </c>
      <c r="G97" s="2"/>
      <c r="H97" s="2" t="s">
        <v>305</v>
      </c>
      <c r="I97" s="2"/>
    </row>
    <row r="98" spans="1:9">
      <c r="A98" s="4">
        <f t="shared" si="1"/>
        <v>64</v>
      </c>
      <c r="B98" s="43">
        <v>1655</v>
      </c>
      <c r="C98" s="43" t="s">
        <v>270</v>
      </c>
      <c r="D98" s="42" t="s">
        <v>175</v>
      </c>
      <c r="E98" s="42" t="s">
        <v>70</v>
      </c>
      <c r="F98" s="42" t="s">
        <v>297</v>
      </c>
      <c r="G98" s="42"/>
      <c r="H98" s="42" t="s">
        <v>298</v>
      </c>
      <c r="I98" s="42"/>
    </row>
    <row r="99" spans="1:9">
      <c r="A99" s="4">
        <f t="shared" si="1"/>
        <v>65</v>
      </c>
      <c r="B99" s="4">
        <v>1655</v>
      </c>
      <c r="C99" s="4" t="s">
        <v>2474</v>
      </c>
      <c r="D99" s="2" t="s">
        <v>301</v>
      </c>
      <c r="E99" s="2" t="s">
        <v>141</v>
      </c>
      <c r="F99" s="2" t="s">
        <v>110</v>
      </c>
      <c r="G99" s="2"/>
      <c r="H99" s="2" t="s">
        <v>302</v>
      </c>
      <c r="I99" s="2" t="s">
        <v>15559</v>
      </c>
    </row>
    <row r="100" spans="1:9">
      <c r="A100" s="4">
        <f t="shared" si="1"/>
        <v>66</v>
      </c>
      <c r="B100" s="4">
        <v>1655</v>
      </c>
      <c r="C100" s="4" t="s">
        <v>2474</v>
      </c>
      <c r="D100" s="2" t="s">
        <v>130</v>
      </c>
      <c r="E100" s="2" t="s">
        <v>141</v>
      </c>
      <c r="F100" s="2" t="s">
        <v>201</v>
      </c>
      <c r="G100" s="2"/>
      <c r="H100" s="2" t="s">
        <v>292</v>
      </c>
      <c r="I100" s="2"/>
    </row>
    <row r="101" spans="1:9">
      <c r="A101" s="4">
        <f t="shared" si="1"/>
        <v>67</v>
      </c>
      <c r="B101" s="4">
        <v>1655</v>
      </c>
      <c r="C101" s="4" t="s">
        <v>2474</v>
      </c>
      <c r="D101" s="2" t="s">
        <v>2105</v>
      </c>
      <c r="E101" s="2" t="s">
        <v>62</v>
      </c>
      <c r="F101" s="2" t="s">
        <v>22</v>
      </c>
      <c r="G101" s="2"/>
      <c r="H101" s="2" t="s">
        <v>291</v>
      </c>
      <c r="I101" s="2"/>
    </row>
    <row r="102" spans="1:9">
      <c r="A102" s="4">
        <f t="shared" si="1"/>
        <v>68</v>
      </c>
      <c r="B102" s="4">
        <v>1655</v>
      </c>
      <c r="C102" s="4" t="s">
        <v>293</v>
      </c>
      <c r="D102" s="2" t="s">
        <v>287</v>
      </c>
      <c r="E102" s="2" t="s">
        <v>288</v>
      </c>
      <c r="F102" s="2" t="s">
        <v>289</v>
      </c>
      <c r="G102" s="2"/>
      <c r="H102" s="2" t="s">
        <v>290</v>
      </c>
      <c r="I102" s="2"/>
    </row>
    <row r="103" spans="1:9">
      <c r="A103" s="4">
        <f t="shared" si="1"/>
        <v>69</v>
      </c>
      <c r="B103" s="4">
        <v>1656</v>
      </c>
      <c r="C103" s="4" t="s">
        <v>175</v>
      </c>
      <c r="D103" s="2" t="s">
        <v>321</v>
      </c>
      <c r="E103" s="2" t="s">
        <v>322</v>
      </c>
      <c r="F103" s="2" t="s">
        <v>23</v>
      </c>
      <c r="G103" s="2"/>
      <c r="H103" s="2" t="s">
        <v>323</v>
      </c>
      <c r="I103" s="2"/>
    </row>
    <row r="104" spans="1:9">
      <c r="A104" s="4">
        <f t="shared" si="1"/>
        <v>70</v>
      </c>
      <c r="B104" s="4">
        <v>1656</v>
      </c>
      <c r="C104" s="4" t="s">
        <v>15542</v>
      </c>
      <c r="D104" s="2" t="s">
        <v>220</v>
      </c>
      <c r="E104" s="2" t="s">
        <v>27</v>
      </c>
      <c r="F104" s="2" t="s">
        <v>250</v>
      </c>
      <c r="G104" s="2"/>
      <c r="H104" s="2" t="s">
        <v>325</v>
      </c>
      <c r="I104" s="2" t="s">
        <v>324</v>
      </c>
    </row>
    <row r="105" spans="1:9" ht="25.5">
      <c r="A105" s="4">
        <f t="shared" si="1"/>
        <v>71</v>
      </c>
      <c r="B105" s="4">
        <v>1656</v>
      </c>
      <c r="C105" s="4" t="s">
        <v>2474</v>
      </c>
      <c r="D105" s="2" t="s">
        <v>314</v>
      </c>
      <c r="E105" s="2" t="s">
        <v>315</v>
      </c>
      <c r="F105" s="2" t="s">
        <v>316</v>
      </c>
      <c r="G105" s="2"/>
      <c r="H105" s="2" t="s">
        <v>317</v>
      </c>
      <c r="I105" s="2" t="s">
        <v>15541</v>
      </c>
    </row>
    <row r="106" spans="1:9">
      <c r="A106" s="4">
        <f t="shared" si="1"/>
        <v>72</v>
      </c>
      <c r="B106" s="4">
        <v>1656</v>
      </c>
      <c r="C106" s="4" t="s">
        <v>293</v>
      </c>
      <c r="D106" s="2" t="s">
        <v>312</v>
      </c>
      <c r="E106" s="2" t="s">
        <v>179</v>
      </c>
      <c r="F106" s="2" t="s">
        <v>226</v>
      </c>
      <c r="G106" s="2"/>
      <c r="H106" s="2" t="s">
        <v>313</v>
      </c>
      <c r="I106" s="2"/>
    </row>
    <row r="107" spans="1:9">
      <c r="A107" s="4">
        <f t="shared" si="1"/>
        <v>73</v>
      </c>
      <c r="B107" s="4">
        <v>1656</v>
      </c>
      <c r="C107" s="4" t="s">
        <v>293</v>
      </c>
      <c r="D107" s="2" t="s">
        <v>101</v>
      </c>
      <c r="E107" s="2" t="s">
        <v>310</v>
      </c>
      <c r="F107" s="2" t="s">
        <v>13</v>
      </c>
      <c r="G107" s="2"/>
      <c r="H107" s="2" t="s">
        <v>311</v>
      </c>
      <c r="I107" s="2"/>
    </row>
    <row r="108" spans="1:9">
      <c r="A108" s="4">
        <f t="shared" si="1"/>
        <v>74</v>
      </c>
      <c r="B108" s="4">
        <v>1656</v>
      </c>
      <c r="C108" s="4" t="s">
        <v>318</v>
      </c>
      <c r="D108" s="2" t="s">
        <v>235</v>
      </c>
      <c r="E108" s="2" t="s">
        <v>319</v>
      </c>
      <c r="F108" s="2" t="s">
        <v>179</v>
      </c>
      <c r="G108" s="2"/>
      <c r="H108" s="2" t="s">
        <v>320</v>
      </c>
      <c r="I108" s="2"/>
    </row>
    <row r="109" spans="1:9">
      <c r="A109" s="4">
        <f t="shared" si="1"/>
        <v>75</v>
      </c>
      <c r="B109" s="4">
        <v>1656</v>
      </c>
      <c r="C109" s="4" t="s">
        <v>293</v>
      </c>
      <c r="D109" s="2" t="s">
        <v>308</v>
      </c>
      <c r="E109" s="2" t="s">
        <v>159</v>
      </c>
      <c r="F109" s="2" t="s">
        <v>152</v>
      </c>
      <c r="G109" s="2"/>
      <c r="H109" s="2" t="s">
        <v>309</v>
      </c>
      <c r="I109" s="2"/>
    </row>
    <row r="110" spans="1:9">
      <c r="A110" s="4">
        <f t="shared" si="1"/>
        <v>76</v>
      </c>
      <c r="B110" s="4">
        <v>1657</v>
      </c>
      <c r="C110" s="4" t="s">
        <v>175</v>
      </c>
      <c r="D110" s="2" t="s">
        <v>101</v>
      </c>
      <c r="E110" s="2" t="s">
        <v>53</v>
      </c>
      <c r="F110" s="2" t="s">
        <v>336</v>
      </c>
      <c r="G110" s="2"/>
      <c r="H110" s="2" t="s">
        <v>337</v>
      </c>
      <c r="I110" s="2"/>
    </row>
    <row r="111" spans="1:9">
      <c r="A111" s="4">
        <f t="shared" si="1"/>
        <v>77</v>
      </c>
      <c r="B111" s="4">
        <v>1657</v>
      </c>
      <c r="C111" s="4" t="s">
        <v>2474</v>
      </c>
      <c r="D111" s="2" t="s">
        <v>329</v>
      </c>
      <c r="E111" s="2" t="s">
        <v>32</v>
      </c>
      <c r="F111" s="2" t="s">
        <v>128</v>
      </c>
      <c r="G111" s="2"/>
      <c r="H111" s="2" t="s">
        <v>175</v>
      </c>
      <c r="I111" s="2"/>
    </row>
    <row r="112" spans="1:9">
      <c r="A112" s="4">
        <f t="shared" si="1"/>
        <v>78</v>
      </c>
      <c r="B112" s="4">
        <v>1657</v>
      </c>
      <c r="C112" s="4" t="s">
        <v>2474</v>
      </c>
      <c r="D112" s="2" t="s">
        <v>330</v>
      </c>
      <c r="E112" s="2" t="s">
        <v>23</v>
      </c>
      <c r="F112" s="2" t="s">
        <v>331</v>
      </c>
      <c r="G112" s="2"/>
      <c r="H112" s="2" t="s">
        <v>332</v>
      </c>
      <c r="I112" s="2"/>
    </row>
    <row r="113" spans="1:9">
      <c r="A113" s="4">
        <f t="shared" si="1"/>
        <v>79</v>
      </c>
      <c r="B113" s="4">
        <v>1657</v>
      </c>
      <c r="C113" s="4" t="s">
        <v>270</v>
      </c>
      <c r="D113" s="2" t="s">
        <v>333</v>
      </c>
      <c r="E113" s="2" t="s">
        <v>23</v>
      </c>
      <c r="F113" s="2" t="s">
        <v>334</v>
      </c>
      <c r="G113" s="2" t="s">
        <v>335</v>
      </c>
      <c r="H113" s="2"/>
      <c r="I113" s="2"/>
    </row>
    <row r="114" spans="1:9">
      <c r="A114" s="4">
        <f t="shared" si="1"/>
        <v>80</v>
      </c>
      <c r="B114" s="4">
        <v>1657</v>
      </c>
      <c r="C114" s="4" t="s">
        <v>7</v>
      </c>
      <c r="D114" s="2" t="s">
        <v>158</v>
      </c>
      <c r="E114" s="2" t="s">
        <v>327</v>
      </c>
      <c r="F114" s="2" t="s">
        <v>91</v>
      </c>
      <c r="G114" s="2"/>
      <c r="H114" s="2" t="s">
        <v>328</v>
      </c>
      <c r="I114" s="2"/>
    </row>
    <row r="115" spans="1:9">
      <c r="A115" s="4">
        <f t="shared" si="1"/>
        <v>81</v>
      </c>
      <c r="B115" s="4">
        <v>1657</v>
      </c>
      <c r="C115" s="4"/>
      <c r="D115" s="2" t="s">
        <v>15528</v>
      </c>
      <c r="E115" s="2" t="s">
        <v>23</v>
      </c>
      <c r="F115" s="2" t="s">
        <v>338</v>
      </c>
      <c r="G115" s="2"/>
      <c r="H115" s="2" t="s">
        <v>339</v>
      </c>
      <c r="I115" s="2"/>
    </row>
    <row r="116" spans="1:9">
      <c r="A116" s="4">
        <f t="shared" si="1"/>
        <v>82</v>
      </c>
      <c r="B116" s="4">
        <v>1658</v>
      </c>
      <c r="C116" s="4" t="s">
        <v>499</v>
      </c>
      <c r="D116" s="2" t="s">
        <v>101</v>
      </c>
      <c r="E116" s="2" t="s">
        <v>176</v>
      </c>
      <c r="F116" s="2" t="s">
        <v>23</v>
      </c>
      <c r="G116" s="2"/>
      <c r="H116" s="2" t="s">
        <v>352</v>
      </c>
      <c r="I116" s="2"/>
    </row>
    <row r="117" spans="1:9">
      <c r="A117" s="4">
        <f t="shared" si="1"/>
        <v>83</v>
      </c>
      <c r="B117" s="4">
        <v>1658</v>
      </c>
      <c r="C117" s="4" t="s">
        <v>344</v>
      </c>
      <c r="D117" s="2" t="s">
        <v>148</v>
      </c>
      <c r="E117" s="2" t="s">
        <v>345</v>
      </c>
      <c r="F117" s="2" t="s">
        <v>110</v>
      </c>
      <c r="G117" s="2"/>
      <c r="H117" s="2" t="s">
        <v>346</v>
      </c>
      <c r="I117" s="2"/>
    </row>
    <row r="118" spans="1:9">
      <c r="A118" s="4">
        <f t="shared" si="1"/>
        <v>84</v>
      </c>
      <c r="B118" s="4">
        <v>1658</v>
      </c>
      <c r="C118" s="4" t="s">
        <v>351</v>
      </c>
      <c r="D118" s="2" t="s">
        <v>15528</v>
      </c>
      <c r="E118" s="2" t="s">
        <v>353</v>
      </c>
      <c r="F118" s="2" t="s">
        <v>354</v>
      </c>
      <c r="G118" s="2"/>
      <c r="H118" s="2" t="s">
        <v>355</v>
      </c>
      <c r="I118" s="2"/>
    </row>
    <row r="119" spans="1:9">
      <c r="A119" s="4">
        <f t="shared" si="1"/>
        <v>85</v>
      </c>
      <c r="B119" s="4">
        <v>1658</v>
      </c>
      <c r="C119" s="4" t="s">
        <v>2474</v>
      </c>
      <c r="D119" s="2" t="s">
        <v>358</v>
      </c>
      <c r="E119" s="2" t="s">
        <v>359</v>
      </c>
      <c r="F119" s="2" t="s">
        <v>360</v>
      </c>
      <c r="G119" s="2"/>
      <c r="H119" s="2" t="s">
        <v>361</v>
      </c>
      <c r="I119" s="2"/>
    </row>
    <row r="120" spans="1:9">
      <c r="A120" s="4">
        <f t="shared" si="1"/>
        <v>86</v>
      </c>
      <c r="B120" s="4">
        <v>1658</v>
      </c>
      <c r="C120" s="4" t="s">
        <v>2474</v>
      </c>
      <c r="D120" s="2" t="s">
        <v>184</v>
      </c>
      <c r="E120" s="2" t="s">
        <v>176</v>
      </c>
      <c r="F120" s="2" t="s">
        <v>19</v>
      </c>
      <c r="G120" s="2"/>
      <c r="H120" s="2" t="s">
        <v>357</v>
      </c>
      <c r="I120" s="2"/>
    </row>
    <row r="121" spans="1:9">
      <c r="A121" s="4">
        <f t="shared" si="1"/>
        <v>87</v>
      </c>
      <c r="B121" s="4">
        <v>1658</v>
      </c>
      <c r="C121" s="4" t="s">
        <v>2474</v>
      </c>
      <c r="D121" s="2" t="s">
        <v>66</v>
      </c>
      <c r="E121" s="2" t="s">
        <v>15551</v>
      </c>
      <c r="F121" s="2" t="s">
        <v>356</v>
      </c>
      <c r="G121" s="2"/>
      <c r="H121" s="2" t="s">
        <v>15552</v>
      </c>
      <c r="I121" s="2"/>
    </row>
    <row r="122" spans="1:9">
      <c r="A122" s="4">
        <f t="shared" si="1"/>
        <v>88</v>
      </c>
      <c r="B122" s="4">
        <v>1658</v>
      </c>
      <c r="C122" s="4" t="s">
        <v>270</v>
      </c>
      <c r="D122" s="2" t="s">
        <v>347</v>
      </c>
      <c r="E122" s="2" t="s">
        <v>87</v>
      </c>
      <c r="F122" s="2" t="s">
        <v>13</v>
      </c>
      <c r="G122" s="2"/>
      <c r="H122" s="2" t="s">
        <v>350</v>
      </c>
      <c r="I122" s="2"/>
    </row>
    <row r="123" spans="1:9">
      <c r="A123" s="4">
        <f t="shared" si="1"/>
        <v>89</v>
      </c>
      <c r="B123" s="4">
        <v>1658</v>
      </c>
      <c r="C123" s="4" t="s">
        <v>270</v>
      </c>
      <c r="D123" s="2" t="s">
        <v>140</v>
      </c>
      <c r="E123" s="2" t="s">
        <v>142</v>
      </c>
      <c r="F123" s="2" t="s">
        <v>342</v>
      </c>
      <c r="G123" s="2"/>
      <c r="H123" s="2" t="s">
        <v>343</v>
      </c>
      <c r="I123" s="2"/>
    </row>
    <row r="124" spans="1:9">
      <c r="A124" s="4">
        <f t="shared" si="1"/>
        <v>90</v>
      </c>
      <c r="B124" s="4">
        <v>1658</v>
      </c>
      <c r="C124" s="4" t="s">
        <v>270</v>
      </c>
      <c r="D124" s="2" t="s">
        <v>347</v>
      </c>
      <c r="E124" s="2" t="s">
        <v>348</v>
      </c>
      <c r="F124" s="2" t="s">
        <v>13</v>
      </c>
      <c r="G124" s="2"/>
      <c r="H124" s="2" t="s">
        <v>349</v>
      </c>
      <c r="I124" s="2"/>
    </row>
    <row r="125" spans="1:9">
      <c r="A125" s="4">
        <f t="shared" si="1"/>
        <v>91</v>
      </c>
      <c r="B125" s="4">
        <v>1658</v>
      </c>
      <c r="C125" s="4" t="s">
        <v>293</v>
      </c>
      <c r="D125" s="2" t="s">
        <v>52</v>
      </c>
      <c r="E125" s="2" t="s">
        <v>340</v>
      </c>
      <c r="F125" s="2" t="s">
        <v>125</v>
      </c>
      <c r="G125" s="2"/>
      <c r="H125" s="2" t="s">
        <v>341</v>
      </c>
      <c r="I125" s="2"/>
    </row>
    <row r="126" spans="1:9" ht="25.5">
      <c r="A126" s="4">
        <f t="shared" si="1"/>
        <v>92</v>
      </c>
      <c r="B126" s="4">
        <v>1659</v>
      </c>
      <c r="C126" s="4" t="s">
        <v>270</v>
      </c>
      <c r="D126" s="2" t="s">
        <v>362</v>
      </c>
      <c r="E126" s="2" t="s">
        <v>363</v>
      </c>
      <c r="F126" s="2" t="s">
        <v>44</v>
      </c>
      <c r="G126" s="2" t="s">
        <v>364</v>
      </c>
      <c r="H126" s="2" t="s">
        <v>365</v>
      </c>
      <c r="I126" s="2"/>
    </row>
    <row r="127" spans="1:9">
      <c r="A127" s="4">
        <f t="shared" si="1"/>
        <v>93</v>
      </c>
      <c r="B127" s="4">
        <v>1659</v>
      </c>
      <c r="C127" s="4" t="s">
        <v>2474</v>
      </c>
      <c r="D127" s="2" t="s">
        <v>2105</v>
      </c>
      <c r="E127" s="2" t="s">
        <v>23</v>
      </c>
      <c r="F127" s="2" t="s">
        <v>366</v>
      </c>
      <c r="G127" s="2"/>
      <c r="H127" s="2" t="s">
        <v>367</v>
      </c>
      <c r="I127" s="2"/>
    </row>
    <row r="128" spans="1:9" ht="25.5">
      <c r="A128" s="4">
        <f t="shared" si="1"/>
        <v>94</v>
      </c>
      <c r="B128" s="4">
        <v>1659</v>
      </c>
      <c r="C128" s="4" t="s">
        <v>238</v>
      </c>
      <c r="D128" s="2" t="s">
        <v>15616</v>
      </c>
      <c r="E128" s="2" t="s">
        <v>364</v>
      </c>
      <c r="F128" s="2" t="s">
        <v>368</v>
      </c>
      <c r="G128" s="2"/>
      <c r="H128" s="2" t="s">
        <v>369</v>
      </c>
      <c r="I128" s="2"/>
    </row>
    <row r="129" spans="1:9" ht="25.5">
      <c r="A129" s="4">
        <f t="shared" si="1"/>
        <v>95</v>
      </c>
      <c r="B129" s="4">
        <v>1659</v>
      </c>
      <c r="C129" s="4" t="s">
        <v>481</v>
      </c>
      <c r="D129" s="2" t="s">
        <v>73</v>
      </c>
      <c r="E129" s="2" t="s">
        <v>364</v>
      </c>
      <c r="F129" s="2" t="s">
        <v>371</v>
      </c>
      <c r="G129" s="2"/>
      <c r="H129" s="2" t="s">
        <v>372</v>
      </c>
      <c r="I129" s="2"/>
    </row>
    <row r="130" spans="1:9">
      <c r="A130" s="4">
        <f t="shared" si="1"/>
        <v>96</v>
      </c>
      <c r="B130" s="4">
        <v>1659</v>
      </c>
      <c r="C130" s="4" t="s">
        <v>478</v>
      </c>
      <c r="D130" s="2" t="s">
        <v>373</v>
      </c>
      <c r="E130" s="2" t="s">
        <v>374</v>
      </c>
      <c r="F130" s="2" t="s">
        <v>10</v>
      </c>
      <c r="G130" s="2"/>
      <c r="H130" s="2" t="s">
        <v>375</v>
      </c>
      <c r="I130" s="2"/>
    </row>
    <row r="131" spans="1:9">
      <c r="A131" s="4">
        <f t="shared" si="1"/>
        <v>97</v>
      </c>
      <c r="B131" s="4">
        <v>1660</v>
      </c>
      <c r="C131" s="4" t="s">
        <v>270</v>
      </c>
      <c r="D131" s="2" t="s">
        <v>376</v>
      </c>
      <c r="E131" s="2" t="s">
        <v>377</v>
      </c>
      <c r="F131" s="2" t="s">
        <v>43</v>
      </c>
      <c r="G131" s="2"/>
      <c r="H131" s="2" t="s">
        <v>378</v>
      </c>
      <c r="I131" s="2"/>
    </row>
    <row r="132" spans="1:9">
      <c r="A132" s="4">
        <f t="shared" ref="A132:A194" si="2">A131+1</f>
        <v>98</v>
      </c>
      <c r="B132" s="4">
        <v>1660</v>
      </c>
      <c r="C132" s="4" t="s">
        <v>238</v>
      </c>
      <c r="D132" s="2" t="s">
        <v>101</v>
      </c>
      <c r="E132" s="2" t="s">
        <v>149</v>
      </c>
      <c r="F132" s="2" t="s">
        <v>23</v>
      </c>
      <c r="G132" s="2"/>
      <c r="H132" s="2" t="s">
        <v>383</v>
      </c>
      <c r="I132" s="2"/>
    </row>
    <row r="133" spans="1:9">
      <c r="A133" s="4">
        <f t="shared" si="2"/>
        <v>99</v>
      </c>
      <c r="B133" s="4">
        <v>1660</v>
      </c>
      <c r="C133" s="4" t="s">
        <v>238</v>
      </c>
      <c r="D133" s="2" t="s">
        <v>101</v>
      </c>
      <c r="E133" s="2" t="s">
        <v>381</v>
      </c>
      <c r="F133" s="2" t="s">
        <v>336</v>
      </c>
      <c r="G133" s="2"/>
      <c r="H133" s="2" t="s">
        <v>382</v>
      </c>
      <c r="I133" s="2"/>
    </row>
    <row r="134" spans="1:9">
      <c r="A134" s="4">
        <f t="shared" si="2"/>
        <v>100</v>
      </c>
      <c r="B134" s="4">
        <v>1660</v>
      </c>
      <c r="C134" s="4" t="s">
        <v>387</v>
      </c>
      <c r="D134" s="2"/>
      <c r="E134" s="2" t="s">
        <v>374</v>
      </c>
      <c r="F134" s="2" t="s">
        <v>388</v>
      </c>
      <c r="G134" s="2"/>
      <c r="H134" s="2" t="s">
        <v>389</v>
      </c>
      <c r="I134" s="2"/>
    </row>
    <row r="135" spans="1:9">
      <c r="A135" s="4">
        <f t="shared" si="2"/>
        <v>101</v>
      </c>
      <c r="B135" s="4">
        <v>1660</v>
      </c>
      <c r="C135" s="4" t="s">
        <v>384</v>
      </c>
      <c r="D135" s="2"/>
      <c r="E135" s="2" t="s">
        <v>385</v>
      </c>
      <c r="F135" s="2" t="s">
        <v>331</v>
      </c>
      <c r="G135" s="2"/>
      <c r="H135" s="2" t="s">
        <v>386</v>
      </c>
      <c r="I135" s="2"/>
    </row>
    <row r="136" spans="1:9">
      <c r="A136" s="4">
        <f t="shared" si="2"/>
        <v>102</v>
      </c>
      <c r="B136" s="4">
        <v>1660</v>
      </c>
      <c r="C136" s="4" t="s">
        <v>238</v>
      </c>
      <c r="D136" s="2" t="s">
        <v>15528</v>
      </c>
      <c r="E136" s="2" t="s">
        <v>379</v>
      </c>
      <c r="F136" s="2" t="s">
        <v>354</v>
      </c>
      <c r="G136" s="2"/>
      <c r="H136" s="2" t="s">
        <v>380</v>
      </c>
      <c r="I136" s="2"/>
    </row>
    <row r="137" spans="1:9">
      <c r="A137" s="4">
        <f t="shared" si="2"/>
        <v>103</v>
      </c>
      <c r="B137" s="4">
        <v>1661</v>
      </c>
      <c r="C137" s="4" t="s">
        <v>175</v>
      </c>
      <c r="D137" s="2" t="s">
        <v>410</v>
      </c>
      <c r="E137" s="2" t="s">
        <v>204</v>
      </c>
      <c r="F137" s="2" t="s">
        <v>142</v>
      </c>
      <c r="G137" s="2"/>
      <c r="H137" s="2" t="s">
        <v>411</v>
      </c>
      <c r="I137" s="2"/>
    </row>
    <row r="138" spans="1:9" ht="25.5">
      <c r="A138" s="4">
        <f t="shared" si="2"/>
        <v>104</v>
      </c>
      <c r="B138" s="4">
        <v>1661</v>
      </c>
      <c r="C138" s="4" t="s">
        <v>293</v>
      </c>
      <c r="D138" s="2" t="s">
        <v>261</v>
      </c>
      <c r="E138" s="2" t="s">
        <v>390</v>
      </c>
      <c r="F138" s="2" t="s">
        <v>110</v>
      </c>
      <c r="G138" s="2"/>
      <c r="H138" s="2" t="s">
        <v>391</v>
      </c>
      <c r="I138" s="2"/>
    </row>
    <row r="139" spans="1:9">
      <c r="A139" s="4">
        <f t="shared" si="2"/>
        <v>105</v>
      </c>
      <c r="B139" s="4">
        <v>1661</v>
      </c>
      <c r="C139" s="4" t="s">
        <v>293</v>
      </c>
      <c r="D139" s="2" t="s">
        <v>402</v>
      </c>
      <c r="E139" s="2" t="s">
        <v>149</v>
      </c>
      <c r="F139" s="2" t="s">
        <v>44</v>
      </c>
      <c r="G139" s="2"/>
      <c r="H139" s="2" t="s">
        <v>403</v>
      </c>
      <c r="I139" s="2"/>
    </row>
    <row r="140" spans="1:9">
      <c r="A140" s="4">
        <f t="shared" si="2"/>
        <v>106</v>
      </c>
      <c r="B140" s="4">
        <v>1661</v>
      </c>
      <c r="C140" s="4" t="s">
        <v>293</v>
      </c>
      <c r="D140" s="2"/>
      <c r="E140" s="2" t="s">
        <v>404</v>
      </c>
      <c r="F140" s="2" t="s">
        <v>405</v>
      </c>
      <c r="G140" s="2"/>
      <c r="H140" s="2" t="s">
        <v>406</v>
      </c>
      <c r="I140" s="2"/>
    </row>
    <row r="141" spans="1:9">
      <c r="A141" s="4">
        <f t="shared" si="2"/>
        <v>107</v>
      </c>
      <c r="B141" s="4">
        <v>1661</v>
      </c>
      <c r="C141" s="4" t="s">
        <v>416</v>
      </c>
      <c r="D141" s="2" t="s">
        <v>140</v>
      </c>
      <c r="E141" s="2" t="s">
        <v>159</v>
      </c>
      <c r="F141" s="2" t="s">
        <v>249</v>
      </c>
      <c r="G141" s="2"/>
      <c r="H141" s="2" t="s">
        <v>417</v>
      </c>
      <c r="I141" s="2"/>
    </row>
    <row r="142" spans="1:9" ht="25.5">
      <c r="A142" s="4">
        <f t="shared" si="2"/>
        <v>108</v>
      </c>
      <c r="B142" s="4">
        <v>1661</v>
      </c>
      <c r="C142" s="4" t="s">
        <v>407</v>
      </c>
      <c r="D142" s="2" t="s">
        <v>362</v>
      </c>
      <c r="E142" s="2" t="s">
        <v>226</v>
      </c>
      <c r="F142" s="2" t="s">
        <v>408</v>
      </c>
      <c r="G142" s="2" t="s">
        <v>364</v>
      </c>
      <c r="H142" s="2" t="s">
        <v>409</v>
      </c>
      <c r="I142" s="2"/>
    </row>
    <row r="143" spans="1:9">
      <c r="A143" s="4">
        <f t="shared" si="2"/>
        <v>109</v>
      </c>
      <c r="B143" s="4">
        <v>1661</v>
      </c>
      <c r="C143" s="4" t="s">
        <v>97</v>
      </c>
      <c r="D143" s="2" t="s">
        <v>178</v>
      </c>
      <c r="E143" s="2" t="s">
        <v>149</v>
      </c>
      <c r="F143" s="2" t="s">
        <v>404</v>
      </c>
      <c r="G143" s="2"/>
      <c r="H143" s="2" t="s">
        <v>422</v>
      </c>
      <c r="I143" s="2"/>
    </row>
    <row r="144" spans="1:9">
      <c r="A144" s="4">
        <f t="shared" si="2"/>
        <v>110</v>
      </c>
      <c r="B144" s="4">
        <v>1661</v>
      </c>
      <c r="C144" s="4" t="s">
        <v>418</v>
      </c>
      <c r="D144" s="2" t="s">
        <v>321</v>
      </c>
      <c r="E144" s="2" t="s">
        <v>74</v>
      </c>
      <c r="F144" s="2" t="s">
        <v>48</v>
      </c>
      <c r="G144" s="2"/>
      <c r="H144" s="2" t="s">
        <v>420</v>
      </c>
      <c r="I144" s="2" t="s">
        <v>419</v>
      </c>
    </row>
    <row r="145" spans="1:9">
      <c r="A145" s="4">
        <f t="shared" si="2"/>
        <v>111</v>
      </c>
      <c r="B145" s="4">
        <v>1661</v>
      </c>
      <c r="C145" s="4" t="s">
        <v>418</v>
      </c>
      <c r="D145" s="2" t="s">
        <v>489</v>
      </c>
      <c r="E145" s="2" t="s">
        <v>179</v>
      </c>
      <c r="F145" s="2" t="s">
        <v>110</v>
      </c>
      <c r="G145" s="2"/>
      <c r="H145" s="2" t="s">
        <v>421</v>
      </c>
      <c r="I145" s="2"/>
    </row>
    <row r="146" spans="1:9">
      <c r="A146" s="4">
        <f t="shared" si="2"/>
        <v>112</v>
      </c>
      <c r="B146" s="4">
        <v>1661</v>
      </c>
      <c r="C146" s="4" t="s">
        <v>396</v>
      </c>
      <c r="D146" s="2" t="s">
        <v>101</v>
      </c>
      <c r="E146" s="2" t="s">
        <v>397</v>
      </c>
      <c r="F146" s="2" t="s">
        <v>87</v>
      </c>
      <c r="G146" s="2"/>
      <c r="H146" s="2" t="s">
        <v>398</v>
      </c>
      <c r="I146" s="2"/>
    </row>
    <row r="147" spans="1:9">
      <c r="A147" s="4">
        <f t="shared" si="2"/>
        <v>113</v>
      </c>
      <c r="B147" s="4">
        <v>1661</v>
      </c>
      <c r="C147" s="4" t="s">
        <v>394</v>
      </c>
      <c r="D147" s="2" t="s">
        <v>195</v>
      </c>
      <c r="E147" s="2" t="s">
        <v>209</v>
      </c>
      <c r="F147" s="2" t="s">
        <v>23</v>
      </c>
      <c r="G147" s="2"/>
      <c r="H147" s="2" t="s">
        <v>395</v>
      </c>
      <c r="I147" s="2"/>
    </row>
    <row r="148" spans="1:9">
      <c r="A148" s="4">
        <f t="shared" si="2"/>
        <v>114</v>
      </c>
      <c r="B148" s="4">
        <v>1661</v>
      </c>
      <c r="C148" s="4" t="s">
        <v>399</v>
      </c>
      <c r="D148" s="2" t="s">
        <v>400</v>
      </c>
      <c r="E148" s="2" t="s">
        <v>23</v>
      </c>
      <c r="F148" s="2" t="s">
        <v>23</v>
      </c>
      <c r="G148" s="2"/>
      <c r="H148" s="2" t="s">
        <v>401</v>
      </c>
      <c r="I148" s="2"/>
    </row>
    <row r="149" spans="1:9">
      <c r="A149" s="4">
        <f t="shared" si="2"/>
        <v>115</v>
      </c>
      <c r="B149" s="4">
        <v>1661</v>
      </c>
      <c r="C149" s="4" t="s">
        <v>293</v>
      </c>
      <c r="D149" s="2"/>
      <c r="E149" s="2" t="s">
        <v>74</v>
      </c>
      <c r="F149" s="2" t="s">
        <v>392</v>
      </c>
      <c r="G149" s="2"/>
      <c r="H149" s="2" t="s">
        <v>393</v>
      </c>
      <c r="I149" s="2"/>
    </row>
    <row r="150" spans="1:9" ht="38.25">
      <c r="A150" s="4" t="e">
        <f>#REF!+1</f>
        <v>#REF!</v>
      </c>
      <c r="B150" s="4">
        <v>1661</v>
      </c>
      <c r="C150" s="4" t="s">
        <v>416</v>
      </c>
      <c r="D150" s="2" t="s">
        <v>412</v>
      </c>
      <c r="E150" s="2" t="s">
        <v>413</v>
      </c>
      <c r="F150" s="2" t="s">
        <v>414</v>
      </c>
      <c r="G150" s="2"/>
      <c r="H150" s="2" t="s">
        <v>415</v>
      </c>
      <c r="I150" s="2"/>
    </row>
    <row r="151" spans="1:9">
      <c r="A151" s="4" t="e">
        <f t="shared" si="2"/>
        <v>#REF!</v>
      </c>
      <c r="B151" s="4">
        <v>1662</v>
      </c>
      <c r="C151" s="4" t="s">
        <v>478</v>
      </c>
      <c r="D151" s="2" t="s">
        <v>479</v>
      </c>
      <c r="E151" s="2" t="s">
        <v>128</v>
      </c>
      <c r="F151" s="2" t="s">
        <v>201</v>
      </c>
      <c r="G151" s="2"/>
      <c r="H151" s="2" t="s">
        <v>480</v>
      </c>
      <c r="I151" s="2"/>
    </row>
    <row r="152" spans="1:9" ht="25.5">
      <c r="A152" s="4" t="e">
        <f t="shared" si="2"/>
        <v>#REF!</v>
      </c>
      <c r="B152" s="4">
        <v>1662</v>
      </c>
      <c r="C152" s="4" t="s">
        <v>481</v>
      </c>
      <c r="D152" s="2" t="s">
        <v>56</v>
      </c>
      <c r="E152" s="2" t="s">
        <v>221</v>
      </c>
      <c r="F152" s="2" t="s">
        <v>48</v>
      </c>
      <c r="G152" s="2"/>
      <c r="H152" s="2" t="s">
        <v>482</v>
      </c>
      <c r="I152" s="2"/>
    </row>
    <row r="153" spans="1:9">
      <c r="A153" s="4" t="e">
        <f t="shared" si="2"/>
        <v>#REF!</v>
      </c>
      <c r="B153" s="4">
        <v>1662</v>
      </c>
      <c r="C153" s="4" t="s">
        <v>462</v>
      </c>
      <c r="D153" s="2" t="s">
        <v>66</v>
      </c>
      <c r="E153" s="2" t="s">
        <v>463</v>
      </c>
      <c r="F153" s="2" t="s">
        <v>131</v>
      </c>
      <c r="G153" s="2"/>
      <c r="H153" s="2" t="s">
        <v>464</v>
      </c>
      <c r="I153" s="2"/>
    </row>
    <row r="154" spans="1:9">
      <c r="A154" s="4" t="e">
        <f t="shared" si="2"/>
        <v>#REF!</v>
      </c>
      <c r="B154" s="4">
        <v>1662</v>
      </c>
      <c r="C154" s="4" t="s">
        <v>472</v>
      </c>
      <c r="D154" s="2" t="s">
        <v>400</v>
      </c>
      <c r="E154" s="2" t="s">
        <v>473</v>
      </c>
      <c r="F154" s="2" t="s">
        <v>23</v>
      </c>
      <c r="G154" s="2"/>
      <c r="H154" s="2" t="s">
        <v>474</v>
      </c>
      <c r="I154" s="2"/>
    </row>
    <row r="155" spans="1:9">
      <c r="A155" s="4" t="e">
        <f t="shared" si="2"/>
        <v>#REF!</v>
      </c>
      <c r="B155" s="4">
        <v>1662</v>
      </c>
      <c r="C155" s="4" t="s">
        <v>472</v>
      </c>
      <c r="D155" s="2" t="s">
        <v>475</v>
      </c>
      <c r="E155" s="2" t="s">
        <v>141</v>
      </c>
      <c r="F155" s="2" t="s">
        <v>476</v>
      </c>
      <c r="G155" s="2"/>
      <c r="H155" s="2" t="s">
        <v>477</v>
      </c>
      <c r="I155" s="2"/>
    </row>
    <row r="156" spans="1:9">
      <c r="A156" s="4" t="e">
        <f t="shared" si="2"/>
        <v>#REF!</v>
      </c>
      <c r="B156" s="4">
        <v>1662</v>
      </c>
      <c r="C156" s="4" t="s">
        <v>431</v>
      </c>
      <c r="D156" s="2" t="s">
        <v>432</v>
      </c>
      <c r="E156" s="2" t="s">
        <v>433</v>
      </c>
      <c r="F156" s="2" t="s">
        <v>434</v>
      </c>
      <c r="G156" s="2"/>
      <c r="H156" s="2" t="s">
        <v>435</v>
      </c>
      <c r="I156" s="2"/>
    </row>
    <row r="157" spans="1:9">
      <c r="A157" s="4" t="e">
        <f t="shared" si="2"/>
        <v>#REF!</v>
      </c>
      <c r="B157" s="4">
        <v>1662</v>
      </c>
      <c r="C157" s="4" t="s">
        <v>431</v>
      </c>
      <c r="D157" s="2" t="s">
        <v>239</v>
      </c>
      <c r="E157" s="2" t="s">
        <v>149</v>
      </c>
      <c r="F157" s="2" t="s">
        <v>439</v>
      </c>
      <c r="G157" s="2"/>
      <c r="H157" s="2" t="s">
        <v>440</v>
      </c>
      <c r="I157" s="2"/>
    </row>
    <row r="158" spans="1:9" ht="25.5">
      <c r="A158" s="4" t="e">
        <f t="shared" si="2"/>
        <v>#REF!</v>
      </c>
      <c r="B158" s="4">
        <v>1662</v>
      </c>
      <c r="C158" s="4" t="s">
        <v>443</v>
      </c>
      <c r="D158" s="2" t="s">
        <v>35</v>
      </c>
      <c r="E158" s="2" t="s">
        <v>36</v>
      </c>
      <c r="F158" s="2" t="s">
        <v>444</v>
      </c>
      <c r="G158" s="2"/>
      <c r="H158" s="2" t="s">
        <v>445</v>
      </c>
      <c r="I158" s="2"/>
    </row>
    <row r="159" spans="1:9" ht="25.5">
      <c r="A159" s="4" t="e">
        <f t="shared" si="2"/>
        <v>#REF!</v>
      </c>
      <c r="B159" s="4">
        <v>1662</v>
      </c>
      <c r="C159" s="4" t="s">
        <v>443</v>
      </c>
      <c r="D159" s="2" t="s">
        <v>35</v>
      </c>
      <c r="E159" s="2" t="s">
        <v>209</v>
      </c>
      <c r="F159" s="2" t="s">
        <v>446</v>
      </c>
      <c r="G159" s="2"/>
      <c r="H159" s="2" t="s">
        <v>447</v>
      </c>
      <c r="I159" s="2"/>
    </row>
    <row r="160" spans="1:9">
      <c r="A160" s="4" t="e">
        <f t="shared" si="2"/>
        <v>#REF!</v>
      </c>
      <c r="B160" s="4">
        <v>1662</v>
      </c>
      <c r="C160" s="4" t="s">
        <v>470</v>
      </c>
      <c r="D160" s="2" t="s">
        <v>120</v>
      </c>
      <c r="E160" s="2" t="s">
        <v>149</v>
      </c>
      <c r="F160" s="2" t="s">
        <v>371</v>
      </c>
      <c r="G160" s="2"/>
      <c r="H160" s="2" t="s">
        <v>471</v>
      </c>
      <c r="I160" s="2"/>
    </row>
    <row r="161" spans="1:9">
      <c r="A161" s="4" t="e">
        <f t="shared" si="2"/>
        <v>#REF!</v>
      </c>
      <c r="B161" s="4">
        <v>1662</v>
      </c>
      <c r="C161" s="4" t="s">
        <v>455</v>
      </c>
      <c r="D161" s="2" t="s">
        <v>456</v>
      </c>
      <c r="E161" s="2" t="s">
        <v>27</v>
      </c>
      <c r="F161" s="2" t="s">
        <v>385</v>
      </c>
      <c r="G161" s="2"/>
      <c r="H161" s="2" t="s">
        <v>457</v>
      </c>
      <c r="I161" s="2"/>
    </row>
    <row r="162" spans="1:9">
      <c r="A162" s="4" t="e">
        <f t="shared" si="2"/>
        <v>#REF!</v>
      </c>
      <c r="B162" s="4">
        <v>1662</v>
      </c>
      <c r="C162" s="4" t="s">
        <v>427</v>
      </c>
      <c r="D162" s="2" t="s">
        <v>428</v>
      </c>
      <c r="E162" s="2" t="s">
        <v>27</v>
      </c>
      <c r="F162" s="2" t="s">
        <v>429</v>
      </c>
      <c r="G162" s="2" t="s">
        <v>27</v>
      </c>
      <c r="H162" s="2" t="s">
        <v>430</v>
      </c>
      <c r="I162" s="2"/>
    </row>
    <row r="163" spans="1:9">
      <c r="A163" s="4" t="e">
        <f t="shared" si="2"/>
        <v>#REF!</v>
      </c>
      <c r="B163" s="4">
        <v>1662</v>
      </c>
      <c r="C163" s="4" t="s">
        <v>453</v>
      </c>
      <c r="D163" s="2" t="s">
        <v>52</v>
      </c>
      <c r="E163" s="2" t="s">
        <v>18</v>
      </c>
      <c r="F163" s="2" t="s">
        <v>374</v>
      </c>
      <c r="G163" s="2"/>
      <c r="H163" s="2" t="s">
        <v>454</v>
      </c>
      <c r="I163" s="2"/>
    </row>
    <row r="164" spans="1:9">
      <c r="A164" s="4" t="e">
        <f t="shared" si="2"/>
        <v>#REF!</v>
      </c>
      <c r="B164" s="4">
        <v>1662</v>
      </c>
      <c r="C164" s="4" t="s">
        <v>34</v>
      </c>
      <c r="D164" s="2" t="s">
        <v>235</v>
      </c>
      <c r="E164" s="2" t="s">
        <v>179</v>
      </c>
      <c r="F164" s="2" t="s">
        <v>179</v>
      </c>
      <c r="G164" s="2"/>
      <c r="H164" s="2" t="s">
        <v>448</v>
      </c>
      <c r="I164" s="2"/>
    </row>
    <row r="165" spans="1:9">
      <c r="A165" s="4" t="e">
        <f t="shared" si="2"/>
        <v>#REF!</v>
      </c>
      <c r="B165" s="4">
        <v>1662</v>
      </c>
      <c r="C165" s="4" t="s">
        <v>441</v>
      </c>
      <c r="D165" s="2" t="s">
        <v>52</v>
      </c>
      <c r="E165" s="2" t="s">
        <v>18</v>
      </c>
      <c r="F165" s="2" t="s">
        <v>10</v>
      </c>
      <c r="G165" s="2"/>
      <c r="H165" s="2" t="s">
        <v>442</v>
      </c>
      <c r="I165" s="2"/>
    </row>
    <row r="166" spans="1:9">
      <c r="A166" s="4" t="e">
        <f t="shared" si="2"/>
        <v>#REF!</v>
      </c>
      <c r="B166" s="4">
        <v>1662</v>
      </c>
      <c r="C166" s="4" t="s">
        <v>458</v>
      </c>
      <c r="D166" s="2" t="s">
        <v>459</v>
      </c>
      <c r="E166" s="2" t="s">
        <v>141</v>
      </c>
      <c r="F166" s="2" t="s">
        <v>460</v>
      </c>
      <c r="G166" s="2"/>
      <c r="H166" s="2" t="s">
        <v>461</v>
      </c>
      <c r="I166" s="2"/>
    </row>
    <row r="167" spans="1:9">
      <c r="A167" s="4" t="e">
        <f t="shared" si="2"/>
        <v>#REF!</v>
      </c>
      <c r="B167" s="4">
        <v>1662</v>
      </c>
      <c r="C167" s="4" t="s">
        <v>483</v>
      </c>
      <c r="D167" s="2" t="s">
        <v>101</v>
      </c>
      <c r="E167" s="2" t="s">
        <v>484</v>
      </c>
      <c r="F167" s="2" t="s">
        <v>13</v>
      </c>
      <c r="G167" s="2"/>
      <c r="H167" s="2" t="s">
        <v>485</v>
      </c>
      <c r="I167" s="2"/>
    </row>
    <row r="168" spans="1:9" ht="25.5">
      <c r="A168" s="4" t="e">
        <f t="shared" si="2"/>
        <v>#REF!</v>
      </c>
      <c r="B168" s="4">
        <v>1662</v>
      </c>
      <c r="C168" s="4" t="s">
        <v>394</v>
      </c>
      <c r="D168" s="2" t="s">
        <v>184</v>
      </c>
      <c r="E168" s="2" t="s">
        <v>141</v>
      </c>
      <c r="F168" s="2" t="s">
        <v>10</v>
      </c>
      <c r="G168" s="2"/>
      <c r="H168" s="2" t="s">
        <v>423</v>
      </c>
      <c r="I168" s="2"/>
    </row>
    <row r="169" spans="1:9" ht="25.5">
      <c r="A169" s="4" t="e">
        <f t="shared" si="2"/>
        <v>#REF!</v>
      </c>
      <c r="B169" s="4">
        <v>1662</v>
      </c>
      <c r="C169" s="4" t="s">
        <v>465</v>
      </c>
      <c r="D169" s="2" t="s">
        <v>466</v>
      </c>
      <c r="E169" s="2" t="s">
        <v>467</v>
      </c>
      <c r="F169" s="2" t="s">
        <v>468</v>
      </c>
      <c r="G169" s="2"/>
      <c r="H169" s="2" t="s">
        <v>469</v>
      </c>
      <c r="I169" s="2"/>
    </row>
    <row r="170" spans="1:9">
      <c r="A170" s="4" t="e">
        <f t="shared" si="2"/>
        <v>#REF!</v>
      </c>
      <c r="B170" s="4">
        <v>1662</v>
      </c>
      <c r="C170" s="4" t="s">
        <v>424</v>
      </c>
      <c r="D170" s="2" t="s">
        <v>30</v>
      </c>
      <c r="E170" s="2" t="s">
        <v>425</v>
      </c>
      <c r="F170" s="2" t="s">
        <v>10</v>
      </c>
      <c r="G170" s="2"/>
      <c r="H170" s="2" t="s">
        <v>426</v>
      </c>
      <c r="I170" s="2"/>
    </row>
    <row r="171" spans="1:9" ht="25.5">
      <c r="A171" s="4" t="e">
        <f t="shared" si="2"/>
        <v>#REF!</v>
      </c>
      <c r="B171" s="4">
        <v>1662</v>
      </c>
      <c r="C171" s="4" t="s">
        <v>436</v>
      </c>
      <c r="D171" s="2"/>
      <c r="E171" s="2" t="s">
        <v>18</v>
      </c>
      <c r="F171" s="2" t="s">
        <v>437</v>
      </c>
      <c r="G171" s="2"/>
      <c r="H171" s="2" t="s">
        <v>438</v>
      </c>
      <c r="I171" s="2"/>
    </row>
    <row r="172" spans="1:9">
      <c r="A172" s="4" t="e">
        <f t="shared" si="2"/>
        <v>#REF!</v>
      </c>
      <c r="B172" s="4">
        <v>1662</v>
      </c>
      <c r="C172" s="4" t="s">
        <v>449</v>
      </c>
      <c r="D172" s="2" t="s">
        <v>796</v>
      </c>
      <c r="E172" s="2" t="s">
        <v>149</v>
      </c>
      <c r="F172" s="2" t="s">
        <v>15217</v>
      </c>
      <c r="G172" s="2" t="s">
        <v>858</v>
      </c>
      <c r="H172" s="2" t="s">
        <v>452</v>
      </c>
      <c r="I172" s="2"/>
    </row>
    <row r="173" spans="1:9" ht="25.5">
      <c r="A173" s="4" t="e">
        <f t="shared" si="2"/>
        <v>#REF!</v>
      </c>
      <c r="B173" s="43">
        <v>1663</v>
      </c>
      <c r="C173" s="43" t="s">
        <v>499</v>
      </c>
      <c r="D173" s="42" t="s">
        <v>175</v>
      </c>
      <c r="E173" s="42" t="s">
        <v>500</v>
      </c>
      <c r="F173" s="42" t="s">
        <v>501</v>
      </c>
      <c r="G173" s="42"/>
      <c r="H173" s="42" t="s">
        <v>502</v>
      </c>
      <c r="I173" s="42" t="s">
        <v>15625</v>
      </c>
    </row>
    <row r="174" spans="1:9">
      <c r="A174" s="4" t="e">
        <f t="shared" si="2"/>
        <v>#REF!</v>
      </c>
      <c r="B174" s="4">
        <v>1663</v>
      </c>
      <c r="C174" s="4" t="s">
        <v>486</v>
      </c>
      <c r="D174" s="2" t="s">
        <v>489</v>
      </c>
      <c r="E174" s="2" t="s">
        <v>490</v>
      </c>
      <c r="F174" s="2" t="s">
        <v>439</v>
      </c>
      <c r="G174" s="2"/>
      <c r="H174" s="2" t="s">
        <v>491</v>
      </c>
      <c r="I174" s="2"/>
    </row>
    <row r="175" spans="1:9" ht="25.5">
      <c r="A175" s="4" t="e">
        <f t="shared" si="2"/>
        <v>#REF!</v>
      </c>
      <c r="B175" s="4">
        <v>1663</v>
      </c>
      <c r="C175" s="4" t="s">
        <v>486</v>
      </c>
      <c r="D175" s="2" t="s">
        <v>101</v>
      </c>
      <c r="E175" s="2" t="s">
        <v>36</v>
      </c>
      <c r="F175" s="2" t="s">
        <v>487</v>
      </c>
      <c r="G175" s="2"/>
      <c r="H175" s="2" t="s">
        <v>488</v>
      </c>
      <c r="I175" s="2"/>
    </row>
    <row r="176" spans="1:9" ht="25.5">
      <c r="A176" s="4" t="e">
        <f t="shared" si="2"/>
        <v>#REF!</v>
      </c>
      <c r="B176" s="4">
        <v>1663</v>
      </c>
      <c r="C176" s="4" t="s">
        <v>492</v>
      </c>
      <c r="D176" s="2" t="s">
        <v>140</v>
      </c>
      <c r="E176" s="2" t="s">
        <v>264</v>
      </c>
      <c r="F176" s="2" t="s">
        <v>493</v>
      </c>
      <c r="G176" s="2"/>
      <c r="H176" s="2" t="s">
        <v>494</v>
      </c>
      <c r="I176" s="2"/>
    </row>
    <row r="177" spans="1:9" ht="25.5">
      <c r="A177" s="4" t="e">
        <f t="shared" si="2"/>
        <v>#REF!</v>
      </c>
      <c r="B177" s="4">
        <v>1663</v>
      </c>
      <c r="C177" s="4" t="s">
        <v>503</v>
      </c>
      <c r="D177" s="2" t="s">
        <v>148</v>
      </c>
      <c r="E177" s="2" t="s">
        <v>463</v>
      </c>
      <c r="F177" s="2" t="s">
        <v>110</v>
      </c>
      <c r="G177" s="2"/>
      <c r="H177" s="2" t="s">
        <v>504</v>
      </c>
      <c r="I177" s="2"/>
    </row>
    <row r="178" spans="1:9">
      <c r="A178" s="4" t="e">
        <f t="shared" si="2"/>
        <v>#REF!</v>
      </c>
      <c r="B178" s="4">
        <v>1663</v>
      </c>
      <c r="C178" s="4" t="s">
        <v>512</v>
      </c>
      <c r="D178" s="2" t="s">
        <v>258</v>
      </c>
      <c r="E178" s="2" t="s">
        <v>9</v>
      </c>
      <c r="F178" s="2" t="s">
        <v>23</v>
      </c>
      <c r="G178" s="2"/>
      <c r="H178" s="2" t="s">
        <v>513</v>
      </c>
      <c r="I178" s="2"/>
    </row>
    <row r="179" spans="1:9" ht="38.25">
      <c r="A179" s="4" t="e">
        <f t="shared" si="2"/>
        <v>#REF!</v>
      </c>
      <c r="B179" s="4">
        <v>1663</v>
      </c>
      <c r="C179" s="4" t="s">
        <v>517</v>
      </c>
      <c r="D179" s="2"/>
      <c r="E179" s="2" t="s">
        <v>518</v>
      </c>
      <c r="F179" s="2" t="s">
        <v>15569</v>
      </c>
      <c r="G179" s="2"/>
      <c r="H179" s="2" t="s">
        <v>519</v>
      </c>
      <c r="I179" s="2"/>
    </row>
    <row r="180" spans="1:9">
      <c r="A180" s="4" t="e">
        <f t="shared" si="2"/>
        <v>#REF!</v>
      </c>
      <c r="B180" s="4">
        <v>1663</v>
      </c>
      <c r="C180" s="4" t="s">
        <v>509</v>
      </c>
      <c r="D180" s="2" t="s">
        <v>101</v>
      </c>
      <c r="E180" s="2" t="s">
        <v>209</v>
      </c>
      <c r="F180" s="2" t="s">
        <v>510</v>
      </c>
      <c r="G180" s="2"/>
      <c r="H180" s="2" t="s">
        <v>511</v>
      </c>
      <c r="I180" s="2"/>
    </row>
    <row r="181" spans="1:9">
      <c r="A181" s="4" t="e">
        <f t="shared" si="2"/>
        <v>#REF!</v>
      </c>
      <c r="B181" s="4">
        <v>1663</v>
      </c>
      <c r="C181" s="4" t="s">
        <v>505</v>
      </c>
      <c r="D181" s="2" t="s">
        <v>506</v>
      </c>
      <c r="E181" s="2" t="s">
        <v>507</v>
      </c>
      <c r="F181" s="2" t="s">
        <v>19</v>
      </c>
      <c r="G181" s="2"/>
      <c r="H181" s="2" t="s">
        <v>508</v>
      </c>
      <c r="I181" s="2"/>
    </row>
    <row r="182" spans="1:9" ht="25.5">
      <c r="A182" s="4" t="e">
        <f t="shared" si="2"/>
        <v>#REF!</v>
      </c>
      <c r="B182" s="4">
        <v>1663</v>
      </c>
      <c r="C182" s="4" t="s">
        <v>514</v>
      </c>
      <c r="D182" s="2" t="s">
        <v>26</v>
      </c>
      <c r="E182" s="2" t="s">
        <v>500</v>
      </c>
      <c r="F182" s="2" t="s">
        <v>515</v>
      </c>
      <c r="G182" s="2"/>
      <c r="H182" s="2" t="s">
        <v>516</v>
      </c>
      <c r="I182" s="2"/>
    </row>
    <row r="183" spans="1:9" ht="25.5">
      <c r="A183" s="4" t="e">
        <f t="shared" si="2"/>
        <v>#REF!</v>
      </c>
      <c r="B183" s="4">
        <v>1663</v>
      </c>
      <c r="C183" s="4" t="s">
        <v>214</v>
      </c>
      <c r="D183" s="2" t="s">
        <v>495</v>
      </c>
      <c r="E183" s="2" t="s">
        <v>496</v>
      </c>
      <c r="F183" s="2" t="s">
        <v>497</v>
      </c>
      <c r="G183" s="2" t="s">
        <v>364</v>
      </c>
      <c r="H183" s="2" t="s">
        <v>498</v>
      </c>
      <c r="I183" s="2"/>
    </row>
    <row r="184" spans="1:9">
      <c r="A184" s="4" t="e">
        <f t="shared" si="2"/>
        <v>#REF!</v>
      </c>
      <c r="B184" s="4">
        <v>1664</v>
      </c>
      <c r="C184" s="4" t="s">
        <v>270</v>
      </c>
      <c r="D184" s="2" t="s">
        <v>35</v>
      </c>
      <c r="E184" s="2" t="s">
        <v>385</v>
      </c>
      <c r="F184" s="2" t="s">
        <v>216</v>
      </c>
      <c r="G184" s="2"/>
      <c r="H184" s="2" t="s">
        <v>522</v>
      </c>
      <c r="I184" s="2"/>
    </row>
    <row r="185" spans="1:9" ht="25.5">
      <c r="A185" s="4" t="e">
        <f t="shared" si="2"/>
        <v>#REF!</v>
      </c>
      <c r="B185" s="4">
        <v>1664</v>
      </c>
      <c r="C185" s="4" t="s">
        <v>270</v>
      </c>
      <c r="D185" s="2" t="s">
        <v>52</v>
      </c>
      <c r="E185" s="2" t="s">
        <v>23</v>
      </c>
      <c r="F185" s="2" t="s">
        <v>520</v>
      </c>
      <c r="G185" s="2"/>
      <c r="H185" s="2" t="s">
        <v>521</v>
      </c>
      <c r="I185" s="2"/>
    </row>
    <row r="186" spans="1:9">
      <c r="A186" s="4" t="e">
        <f t="shared" si="2"/>
        <v>#REF!</v>
      </c>
      <c r="B186" s="4">
        <v>1664</v>
      </c>
      <c r="C186" s="4" t="s">
        <v>7</v>
      </c>
      <c r="D186" s="2" t="s">
        <v>402</v>
      </c>
      <c r="E186" s="2" t="s">
        <v>507</v>
      </c>
      <c r="F186" s="2" t="s">
        <v>529</v>
      </c>
      <c r="G186" s="2"/>
      <c r="H186" s="2" t="s">
        <v>530</v>
      </c>
      <c r="I186" s="2"/>
    </row>
    <row r="187" spans="1:9">
      <c r="A187" s="4" t="e">
        <f t="shared" si="2"/>
        <v>#REF!</v>
      </c>
      <c r="B187" s="4">
        <v>1664</v>
      </c>
      <c r="C187" s="4" t="s">
        <v>470</v>
      </c>
      <c r="D187" s="2" t="s">
        <v>400</v>
      </c>
      <c r="E187" s="2" t="s">
        <v>548</v>
      </c>
      <c r="F187" s="2" t="s">
        <v>23</v>
      </c>
      <c r="G187" s="2"/>
      <c r="H187" s="2" t="s">
        <v>552</v>
      </c>
      <c r="I187" s="2"/>
    </row>
    <row r="188" spans="1:9">
      <c r="A188" s="4" t="e">
        <f t="shared" si="2"/>
        <v>#REF!</v>
      </c>
      <c r="B188" s="4">
        <v>1664</v>
      </c>
      <c r="C188" s="4" t="s">
        <v>523</v>
      </c>
      <c r="D188" s="2" t="s">
        <v>524</v>
      </c>
      <c r="E188" s="2" t="s">
        <v>525</v>
      </c>
      <c r="F188" s="2" t="s">
        <v>526</v>
      </c>
      <c r="G188" s="2"/>
      <c r="H188" s="2" t="s">
        <v>527</v>
      </c>
      <c r="I188" s="2"/>
    </row>
    <row r="189" spans="1:9">
      <c r="A189" s="4" t="e">
        <f t="shared" si="2"/>
        <v>#REF!</v>
      </c>
      <c r="B189" s="4">
        <v>1664</v>
      </c>
      <c r="C189" s="4" t="s">
        <v>553</v>
      </c>
      <c r="D189" s="2" t="s">
        <v>554</v>
      </c>
      <c r="E189" s="2" t="s">
        <v>496</v>
      </c>
      <c r="F189" s="2" t="s">
        <v>555</v>
      </c>
      <c r="G189" s="2" t="s">
        <v>364</v>
      </c>
      <c r="H189" s="2" t="s">
        <v>556</v>
      </c>
      <c r="I189" s="2"/>
    </row>
    <row r="190" spans="1:9">
      <c r="A190" s="4" t="e">
        <f t="shared" si="2"/>
        <v>#REF!</v>
      </c>
      <c r="B190" s="43">
        <v>1664</v>
      </c>
      <c r="C190" s="43" t="s">
        <v>541</v>
      </c>
      <c r="D190" s="42" t="s">
        <v>542</v>
      </c>
      <c r="E190" s="42" t="s">
        <v>23</v>
      </c>
      <c r="F190" s="42" t="s">
        <v>23</v>
      </c>
      <c r="G190" s="42"/>
      <c r="H190" s="42" t="s">
        <v>543</v>
      </c>
      <c r="I190" s="42"/>
    </row>
    <row r="191" spans="1:9">
      <c r="A191" s="4" t="e">
        <f t="shared" si="2"/>
        <v>#REF!</v>
      </c>
      <c r="B191" s="4">
        <v>1664</v>
      </c>
      <c r="C191" s="4" t="s">
        <v>531</v>
      </c>
      <c r="D191" s="2" t="s">
        <v>532</v>
      </c>
      <c r="E191" s="2" t="s">
        <v>145</v>
      </c>
      <c r="F191" s="2" t="s">
        <v>533</v>
      </c>
      <c r="G191" s="2"/>
      <c r="H191" s="2" t="s">
        <v>534</v>
      </c>
      <c r="I191" s="2"/>
    </row>
    <row r="192" spans="1:9">
      <c r="A192" s="4" t="e">
        <f t="shared" si="2"/>
        <v>#REF!</v>
      </c>
      <c r="B192" s="4">
        <v>1664</v>
      </c>
      <c r="C192" s="4" t="s">
        <v>544</v>
      </c>
      <c r="D192" s="2" t="s">
        <v>545</v>
      </c>
      <c r="E192" s="2" t="s">
        <v>159</v>
      </c>
      <c r="F192" s="2" t="s">
        <v>23</v>
      </c>
      <c r="G192" s="2"/>
      <c r="H192" s="2" t="s">
        <v>403</v>
      </c>
      <c r="I192" s="2"/>
    </row>
    <row r="193" spans="1:9">
      <c r="A193" s="4" t="e">
        <f t="shared" si="2"/>
        <v>#REF!</v>
      </c>
      <c r="B193" s="4">
        <v>1664</v>
      </c>
      <c r="C193" s="4" t="s">
        <v>544</v>
      </c>
      <c r="D193" s="2" t="s">
        <v>546</v>
      </c>
      <c r="E193" s="2" t="s">
        <v>547</v>
      </c>
      <c r="F193" s="2" t="s">
        <v>548</v>
      </c>
      <c r="G193" s="2"/>
      <c r="H193" s="2" t="s">
        <v>549</v>
      </c>
      <c r="I193" s="2"/>
    </row>
    <row r="194" spans="1:9">
      <c r="A194" s="4" t="e">
        <f t="shared" si="2"/>
        <v>#REF!</v>
      </c>
      <c r="B194" s="4">
        <v>1664</v>
      </c>
      <c r="C194" s="4" t="s">
        <v>550</v>
      </c>
      <c r="D194" s="2" t="s">
        <v>178</v>
      </c>
      <c r="E194" s="2" t="s">
        <v>193</v>
      </c>
      <c r="F194" s="2" t="s">
        <v>404</v>
      </c>
      <c r="G194" s="2"/>
      <c r="H194" s="2" t="s">
        <v>551</v>
      </c>
      <c r="I194" s="2"/>
    </row>
    <row r="195" spans="1:9">
      <c r="A195" s="4" t="e">
        <f t="shared" ref="A195:A258" si="3">A194+1</f>
        <v>#REF!</v>
      </c>
      <c r="B195" s="4">
        <v>1664</v>
      </c>
      <c r="C195" s="4" t="s">
        <v>351</v>
      </c>
      <c r="D195" s="2" t="s">
        <v>535</v>
      </c>
      <c r="E195" s="2" t="s">
        <v>10</v>
      </c>
      <c r="F195" s="2" t="s">
        <v>536</v>
      </c>
      <c r="G195" s="2"/>
      <c r="H195" s="2" t="s">
        <v>537</v>
      </c>
      <c r="I195" s="2"/>
    </row>
    <row r="196" spans="1:9" ht="25.5">
      <c r="A196" s="4" t="e">
        <f t="shared" si="3"/>
        <v>#REF!</v>
      </c>
      <c r="B196" s="4">
        <v>1664</v>
      </c>
      <c r="C196" s="4" t="s">
        <v>238</v>
      </c>
      <c r="D196" s="2" t="s">
        <v>538</v>
      </c>
      <c r="E196" s="2" t="s">
        <v>9</v>
      </c>
      <c r="F196" s="2" t="s">
        <v>539</v>
      </c>
      <c r="G196" s="2"/>
      <c r="H196" s="2" t="s">
        <v>540</v>
      </c>
      <c r="I196" s="2"/>
    </row>
    <row r="197" spans="1:9">
      <c r="A197" s="4" t="e">
        <f t="shared" si="3"/>
        <v>#REF!</v>
      </c>
      <c r="B197" s="4">
        <v>1664</v>
      </c>
      <c r="C197" s="4" t="s">
        <v>7</v>
      </c>
      <c r="D197" s="2" t="s">
        <v>321</v>
      </c>
      <c r="E197" s="2" t="s">
        <v>10</v>
      </c>
      <c r="F197" s="2" t="s">
        <v>48</v>
      </c>
      <c r="G197" s="2"/>
      <c r="H197" s="2" t="s">
        <v>528</v>
      </c>
      <c r="I197" s="2"/>
    </row>
    <row r="198" spans="1:9" ht="25.5">
      <c r="A198" s="4" t="e">
        <f t="shared" si="3"/>
        <v>#REF!</v>
      </c>
      <c r="B198" s="4">
        <v>1665</v>
      </c>
      <c r="C198" s="4" t="s">
        <v>557</v>
      </c>
      <c r="D198" s="2" t="s">
        <v>15544</v>
      </c>
      <c r="E198" s="2" t="s">
        <v>558</v>
      </c>
      <c r="F198" s="2" t="s">
        <v>559</v>
      </c>
      <c r="G198" s="2"/>
      <c r="H198" s="2" t="s">
        <v>560</v>
      </c>
      <c r="I198" s="2"/>
    </row>
    <row r="199" spans="1:9">
      <c r="A199" s="4" t="e">
        <f t="shared" si="3"/>
        <v>#REF!</v>
      </c>
      <c r="B199" s="4">
        <v>1665</v>
      </c>
      <c r="C199" s="4" t="s">
        <v>2474</v>
      </c>
      <c r="D199" s="2" t="s">
        <v>622</v>
      </c>
      <c r="E199" s="2" t="s">
        <v>285</v>
      </c>
      <c r="F199" s="2" t="s">
        <v>142</v>
      </c>
      <c r="G199" s="2"/>
      <c r="H199" s="2" t="s">
        <v>561</v>
      </c>
      <c r="I199" s="2"/>
    </row>
    <row r="200" spans="1:9">
      <c r="A200" s="4" t="e">
        <f t="shared" si="3"/>
        <v>#REF!</v>
      </c>
      <c r="B200" s="4">
        <v>1667</v>
      </c>
      <c r="C200" s="4" t="s">
        <v>170</v>
      </c>
      <c r="D200" s="2" t="s">
        <v>35</v>
      </c>
      <c r="E200" s="2" t="s">
        <v>572</v>
      </c>
      <c r="F200" s="2" t="s">
        <v>572</v>
      </c>
      <c r="G200" s="2"/>
      <c r="H200" s="2" t="s">
        <v>573</v>
      </c>
      <c r="I200" s="2"/>
    </row>
    <row r="201" spans="1:9">
      <c r="A201" s="4" t="e">
        <f t="shared" si="3"/>
        <v>#REF!</v>
      </c>
      <c r="B201" s="4">
        <v>1667</v>
      </c>
      <c r="C201" s="4" t="s">
        <v>170</v>
      </c>
      <c r="D201" s="2" t="s">
        <v>101</v>
      </c>
      <c r="E201" s="2" t="s">
        <v>74</v>
      </c>
      <c r="F201" s="2" t="s">
        <v>23</v>
      </c>
      <c r="G201" s="2"/>
      <c r="H201" s="2" t="s">
        <v>571</v>
      </c>
      <c r="I201" s="2"/>
    </row>
    <row r="202" spans="1:9">
      <c r="A202" s="4" t="e">
        <f t="shared" si="3"/>
        <v>#REF!</v>
      </c>
      <c r="B202" s="4">
        <v>1667</v>
      </c>
      <c r="C202" s="4" t="s">
        <v>136</v>
      </c>
      <c r="D202" s="2" t="s">
        <v>562</v>
      </c>
      <c r="E202" s="2" t="s">
        <v>525</v>
      </c>
      <c r="F202" s="2" t="s">
        <v>245</v>
      </c>
      <c r="G202" s="2" t="s">
        <v>27</v>
      </c>
      <c r="H202" s="2" t="s">
        <v>563</v>
      </c>
      <c r="I202" s="2" t="s">
        <v>564</v>
      </c>
    </row>
    <row r="203" spans="1:9">
      <c r="A203" s="4" t="e">
        <f t="shared" si="3"/>
        <v>#REF!</v>
      </c>
      <c r="B203" s="4">
        <v>1667</v>
      </c>
      <c r="C203" s="4" t="s">
        <v>568</v>
      </c>
      <c r="D203" s="2" t="s">
        <v>546</v>
      </c>
      <c r="E203" s="2" t="s">
        <v>74</v>
      </c>
      <c r="F203" s="2" t="s">
        <v>548</v>
      </c>
      <c r="G203" s="2"/>
      <c r="H203" s="2" t="s">
        <v>569</v>
      </c>
      <c r="I203" s="2" t="s">
        <v>1595</v>
      </c>
    </row>
    <row r="204" spans="1:9">
      <c r="A204" s="4" t="e">
        <f t="shared" si="3"/>
        <v>#REF!</v>
      </c>
      <c r="B204" s="4">
        <v>1667</v>
      </c>
      <c r="C204" s="4" t="s">
        <v>568</v>
      </c>
      <c r="D204" s="2" t="s">
        <v>546</v>
      </c>
      <c r="E204" s="2" t="s">
        <v>179</v>
      </c>
      <c r="F204" s="2" t="s">
        <v>548</v>
      </c>
      <c r="G204" s="2"/>
      <c r="H204" s="2" t="s">
        <v>570</v>
      </c>
      <c r="I204" s="2" t="s">
        <v>1595</v>
      </c>
    </row>
    <row r="205" spans="1:9">
      <c r="A205" s="4" t="e">
        <f t="shared" si="3"/>
        <v>#REF!</v>
      </c>
      <c r="B205" s="4">
        <v>1667</v>
      </c>
      <c r="C205" s="4" t="s">
        <v>565</v>
      </c>
      <c r="D205" s="2" t="s">
        <v>84</v>
      </c>
      <c r="E205" s="2" t="s">
        <v>566</v>
      </c>
      <c r="F205" s="2" t="s">
        <v>87</v>
      </c>
      <c r="G205" s="2"/>
      <c r="H205" s="2" t="s">
        <v>567</v>
      </c>
      <c r="I205" s="2"/>
    </row>
    <row r="206" spans="1:9">
      <c r="A206" s="4" t="e">
        <f t="shared" si="3"/>
        <v>#REF!</v>
      </c>
      <c r="B206" s="4">
        <v>1668</v>
      </c>
      <c r="C206" s="4" t="s">
        <v>628</v>
      </c>
      <c r="D206" s="2" t="s">
        <v>629</v>
      </c>
      <c r="E206" s="2" t="s">
        <v>187</v>
      </c>
      <c r="F206" s="2" t="s">
        <v>630</v>
      </c>
      <c r="G206" s="2"/>
      <c r="H206" s="2" t="s">
        <v>631</v>
      </c>
      <c r="I206" s="2"/>
    </row>
    <row r="207" spans="1:9" ht="25.5">
      <c r="A207" s="4" t="e">
        <f t="shared" si="3"/>
        <v>#REF!</v>
      </c>
      <c r="B207" s="4">
        <v>1668</v>
      </c>
      <c r="C207" s="4" t="s">
        <v>574</v>
      </c>
      <c r="D207" s="2" t="s">
        <v>575</v>
      </c>
      <c r="E207" s="2" t="s">
        <v>576</v>
      </c>
      <c r="F207" s="2" t="s">
        <v>577</v>
      </c>
      <c r="G207" s="2"/>
      <c r="H207" s="2" t="s">
        <v>578</v>
      </c>
      <c r="I207" s="2"/>
    </row>
    <row r="208" spans="1:9">
      <c r="A208" s="4" t="e">
        <f t="shared" si="3"/>
        <v>#REF!</v>
      </c>
      <c r="B208" s="4">
        <v>1668</v>
      </c>
      <c r="C208" s="4" t="s">
        <v>574</v>
      </c>
      <c r="D208" s="2" t="s">
        <v>52</v>
      </c>
      <c r="E208" s="2" t="s">
        <v>579</v>
      </c>
      <c r="F208" s="2" t="s">
        <v>374</v>
      </c>
      <c r="G208" s="2"/>
      <c r="H208" s="2" t="s">
        <v>580</v>
      </c>
      <c r="I208" s="2"/>
    </row>
    <row r="209" spans="1:9">
      <c r="A209" s="4" t="e">
        <f t="shared" si="3"/>
        <v>#REF!</v>
      </c>
      <c r="B209" s="4">
        <v>1668</v>
      </c>
      <c r="C209" s="4" t="s">
        <v>581</v>
      </c>
      <c r="D209" s="2" t="s">
        <v>52</v>
      </c>
      <c r="E209" s="2" t="s">
        <v>582</v>
      </c>
      <c r="F209" s="2" t="s">
        <v>366</v>
      </c>
      <c r="G209" s="2"/>
      <c r="H209" s="2" t="s">
        <v>583</v>
      </c>
      <c r="I209" s="2"/>
    </row>
    <row r="210" spans="1:9">
      <c r="A210" s="4" t="e">
        <f t="shared" si="3"/>
        <v>#REF!</v>
      </c>
      <c r="B210" s="4">
        <v>1668</v>
      </c>
      <c r="C210" s="4" t="s">
        <v>590</v>
      </c>
      <c r="D210" s="2" t="s">
        <v>593</v>
      </c>
      <c r="E210" s="2" t="s">
        <v>434</v>
      </c>
      <c r="F210" s="2" t="s">
        <v>594</v>
      </c>
      <c r="G210" s="2"/>
      <c r="H210" s="2" t="s">
        <v>595</v>
      </c>
      <c r="I210" s="2"/>
    </row>
    <row r="211" spans="1:9">
      <c r="A211" s="4" t="e">
        <f t="shared" si="3"/>
        <v>#REF!</v>
      </c>
      <c r="B211" s="4">
        <v>1668</v>
      </c>
      <c r="C211" s="4" t="s">
        <v>590</v>
      </c>
      <c r="D211" s="2" t="s">
        <v>66</v>
      </c>
      <c r="E211" s="2" t="s">
        <v>87</v>
      </c>
      <c r="F211" s="2" t="s">
        <v>591</v>
      </c>
      <c r="G211" s="2"/>
      <c r="H211" s="2" t="s">
        <v>592</v>
      </c>
      <c r="I211" s="2"/>
    </row>
    <row r="212" spans="1:9">
      <c r="A212" s="4" t="e">
        <f t="shared" si="3"/>
        <v>#REF!</v>
      </c>
      <c r="B212" s="4">
        <v>1668</v>
      </c>
      <c r="C212" s="4" t="s">
        <v>604</v>
      </c>
      <c r="D212" s="2" t="s">
        <v>321</v>
      </c>
      <c r="E212" s="2" t="s">
        <v>94</v>
      </c>
      <c r="F212" s="2" t="s">
        <v>179</v>
      </c>
      <c r="G212" s="2"/>
      <c r="H212" s="2" t="s">
        <v>605</v>
      </c>
      <c r="I212" s="2"/>
    </row>
    <row r="213" spans="1:9">
      <c r="A213" s="4" t="e">
        <f t="shared" si="3"/>
        <v>#REF!</v>
      </c>
      <c r="B213" s="4">
        <v>1668</v>
      </c>
      <c r="C213" s="4" t="s">
        <v>606</v>
      </c>
      <c r="D213" s="2" t="s">
        <v>607</v>
      </c>
      <c r="E213" s="2" t="s">
        <v>27</v>
      </c>
      <c r="F213" s="2" t="s">
        <v>23</v>
      </c>
      <c r="G213" s="2"/>
      <c r="H213" s="2"/>
      <c r="I213" s="2"/>
    </row>
    <row r="214" spans="1:9">
      <c r="A214" s="4" t="e">
        <f t="shared" si="3"/>
        <v>#REF!</v>
      </c>
      <c r="B214" s="4">
        <v>1668</v>
      </c>
      <c r="C214" s="4" t="s">
        <v>619</v>
      </c>
      <c r="D214" s="2" t="s">
        <v>532</v>
      </c>
      <c r="E214" s="2" t="s">
        <v>13</v>
      </c>
      <c r="F214" s="2" t="s">
        <v>613</v>
      </c>
      <c r="G214" s="2"/>
      <c r="H214" s="2" t="s">
        <v>620</v>
      </c>
      <c r="I214" s="2"/>
    </row>
    <row r="215" spans="1:9">
      <c r="A215" s="4" t="e">
        <f t="shared" si="3"/>
        <v>#REF!</v>
      </c>
      <c r="B215" s="4">
        <v>1668</v>
      </c>
      <c r="C215" s="4" t="s">
        <v>596</v>
      </c>
      <c r="D215" s="2" t="s">
        <v>597</v>
      </c>
      <c r="E215" s="2" t="s">
        <v>277</v>
      </c>
      <c r="F215" s="2" t="s">
        <v>598</v>
      </c>
      <c r="G215" s="2"/>
      <c r="H215" s="2" t="s">
        <v>599</v>
      </c>
      <c r="I215" s="2"/>
    </row>
    <row r="216" spans="1:9">
      <c r="A216" s="4" t="e">
        <f t="shared" si="3"/>
        <v>#REF!</v>
      </c>
      <c r="B216" s="4">
        <v>1668</v>
      </c>
      <c r="C216" s="4" t="s">
        <v>443</v>
      </c>
      <c r="D216" s="2" t="s">
        <v>588</v>
      </c>
      <c r="E216" s="2" t="s">
        <v>141</v>
      </c>
      <c r="F216" s="2" t="s">
        <v>23</v>
      </c>
      <c r="G216" s="2"/>
      <c r="H216" s="2" t="s">
        <v>589</v>
      </c>
      <c r="I216" s="2"/>
    </row>
    <row r="217" spans="1:9">
      <c r="A217" s="4" t="e">
        <f t="shared" si="3"/>
        <v>#REF!</v>
      </c>
      <c r="B217" s="4">
        <v>1668</v>
      </c>
      <c r="C217" s="4" t="s">
        <v>512</v>
      </c>
      <c r="D217" s="2" t="s">
        <v>52</v>
      </c>
      <c r="E217" s="2" t="s">
        <v>572</v>
      </c>
      <c r="F217" s="10" t="s">
        <v>44</v>
      </c>
      <c r="G217" s="2"/>
      <c r="H217" s="2" t="s">
        <v>600</v>
      </c>
      <c r="I217" s="2"/>
    </row>
    <row r="218" spans="1:9">
      <c r="A218" s="4" t="e">
        <f t="shared" si="3"/>
        <v>#REF!</v>
      </c>
      <c r="B218" s="4">
        <v>1668</v>
      </c>
      <c r="C218" s="4" t="s">
        <v>608</v>
      </c>
      <c r="D218" s="2" t="s">
        <v>609</v>
      </c>
      <c r="E218" s="2" t="s">
        <v>32</v>
      </c>
      <c r="F218" s="2" t="s">
        <v>36</v>
      </c>
      <c r="G218" s="2"/>
      <c r="H218" s="2" t="s">
        <v>610</v>
      </c>
      <c r="I218" s="2"/>
    </row>
    <row r="219" spans="1:9">
      <c r="A219" s="4" t="e">
        <f t="shared" si="3"/>
        <v>#REF!</v>
      </c>
      <c r="B219" s="4">
        <v>1668</v>
      </c>
      <c r="C219" s="4" t="s">
        <v>621</v>
      </c>
      <c r="D219" s="2" t="s">
        <v>622</v>
      </c>
      <c r="E219" s="2" t="s">
        <v>278</v>
      </c>
      <c r="F219" s="2" t="s">
        <v>617</v>
      </c>
      <c r="G219" s="2"/>
      <c r="H219" s="2" t="s">
        <v>623</v>
      </c>
      <c r="I219" s="2"/>
    </row>
    <row r="220" spans="1:9" ht="25.5">
      <c r="A220" s="4" t="e">
        <f t="shared" si="3"/>
        <v>#REF!</v>
      </c>
      <c r="B220" s="4">
        <v>1668</v>
      </c>
      <c r="C220" s="4" t="s">
        <v>586</v>
      </c>
      <c r="D220" s="2"/>
      <c r="E220" s="2" t="s">
        <v>473</v>
      </c>
      <c r="F220" s="2" t="s">
        <v>720</v>
      </c>
      <c r="G220" s="2"/>
      <c r="H220" s="2" t="s">
        <v>587</v>
      </c>
      <c r="I220" s="2"/>
    </row>
    <row r="221" spans="1:9">
      <c r="A221" s="4" t="e">
        <f t="shared" si="3"/>
        <v>#REF!</v>
      </c>
      <c r="B221" s="4">
        <v>1668</v>
      </c>
      <c r="C221" s="4" t="s">
        <v>200</v>
      </c>
      <c r="D221" s="2" t="s">
        <v>101</v>
      </c>
      <c r="E221" s="2" t="s">
        <v>18</v>
      </c>
      <c r="F221" s="2" t="s">
        <v>44</v>
      </c>
      <c r="G221" s="2"/>
      <c r="H221" s="2" t="s">
        <v>584</v>
      </c>
      <c r="I221" s="2"/>
    </row>
    <row r="222" spans="1:9">
      <c r="A222" s="4" t="e">
        <f t="shared" si="3"/>
        <v>#REF!</v>
      </c>
      <c r="B222" s="4">
        <v>1668</v>
      </c>
      <c r="C222" s="4" t="s">
        <v>611</v>
      </c>
      <c r="D222" s="2" t="s">
        <v>130</v>
      </c>
      <c r="E222" s="2" t="s">
        <v>612</v>
      </c>
      <c r="F222" s="2" t="s">
        <v>613</v>
      </c>
      <c r="G222" s="2"/>
      <c r="H222" s="2" t="s">
        <v>614</v>
      </c>
      <c r="I222" s="2"/>
    </row>
    <row r="223" spans="1:9">
      <c r="A223" s="4" t="e">
        <f t="shared" si="3"/>
        <v>#REF!</v>
      </c>
      <c r="B223" s="4">
        <v>1668</v>
      </c>
      <c r="C223" s="4" t="s">
        <v>585</v>
      </c>
      <c r="D223" s="2" t="s">
        <v>402</v>
      </c>
      <c r="E223" s="2" t="s">
        <v>18</v>
      </c>
      <c r="F223" s="2" t="s">
        <v>44</v>
      </c>
      <c r="G223" s="2"/>
      <c r="H223" s="2"/>
      <c r="I223" s="2"/>
    </row>
    <row r="224" spans="1:9">
      <c r="A224" s="4" t="e">
        <f t="shared" si="3"/>
        <v>#REF!</v>
      </c>
      <c r="B224" s="4">
        <v>1668</v>
      </c>
      <c r="C224" s="4" t="s">
        <v>601</v>
      </c>
      <c r="D224" s="2" t="s">
        <v>602</v>
      </c>
      <c r="E224" s="2" t="s">
        <v>249</v>
      </c>
      <c r="F224" s="2" t="s">
        <v>142</v>
      </c>
      <c r="G224" s="2"/>
      <c r="H224" s="2" t="s">
        <v>603</v>
      </c>
      <c r="I224" s="2"/>
    </row>
    <row r="225" spans="1:9">
      <c r="A225" s="4" t="e">
        <f t="shared" si="3"/>
        <v>#REF!</v>
      </c>
      <c r="B225" s="4">
        <v>1668</v>
      </c>
      <c r="C225" s="4" t="s">
        <v>615</v>
      </c>
      <c r="D225" s="2" t="s">
        <v>616</v>
      </c>
      <c r="E225" s="2" t="s">
        <v>385</v>
      </c>
      <c r="F225" s="2" t="s">
        <v>617</v>
      </c>
      <c r="G225" s="2"/>
      <c r="H225" s="2" t="s">
        <v>618</v>
      </c>
      <c r="I225" s="2"/>
    </row>
    <row r="226" spans="1:9">
      <c r="A226" s="4" t="e">
        <f t="shared" si="3"/>
        <v>#REF!</v>
      </c>
      <c r="B226" s="4">
        <v>1668</v>
      </c>
      <c r="C226" s="4" t="s">
        <v>624</v>
      </c>
      <c r="D226" s="2" t="s">
        <v>625</v>
      </c>
      <c r="E226" s="2" t="s">
        <v>626</v>
      </c>
      <c r="F226" s="2" t="s">
        <v>23</v>
      </c>
      <c r="G226" s="2"/>
      <c r="H226" s="2" t="s">
        <v>627</v>
      </c>
      <c r="I226" s="2"/>
    </row>
    <row r="227" spans="1:9">
      <c r="A227" s="4" t="e">
        <f t="shared" si="3"/>
        <v>#REF!</v>
      </c>
      <c r="B227" s="4">
        <v>1669</v>
      </c>
      <c r="C227" s="4" t="s">
        <v>581</v>
      </c>
      <c r="D227" s="2" t="s">
        <v>637</v>
      </c>
      <c r="E227" s="2" t="s">
        <v>18</v>
      </c>
      <c r="F227" s="2" t="s">
        <v>572</v>
      </c>
      <c r="G227" s="2"/>
      <c r="H227" s="2" t="s">
        <v>638</v>
      </c>
      <c r="I227" s="2"/>
    </row>
    <row r="228" spans="1:9" ht="25.5">
      <c r="A228" s="4" t="e">
        <f t="shared" si="3"/>
        <v>#REF!</v>
      </c>
      <c r="B228" s="4">
        <v>1669</v>
      </c>
      <c r="C228" s="4" t="s">
        <v>632</v>
      </c>
      <c r="D228" s="2" t="s">
        <v>633</v>
      </c>
      <c r="E228" s="2" t="s">
        <v>634</v>
      </c>
      <c r="F228" s="2" t="s">
        <v>23</v>
      </c>
      <c r="G228" s="2" t="s">
        <v>635</v>
      </c>
      <c r="H228" s="2" t="s">
        <v>636</v>
      </c>
      <c r="I228" s="2"/>
    </row>
    <row r="229" spans="1:9">
      <c r="A229" s="4" t="e">
        <f t="shared" si="3"/>
        <v>#REF!</v>
      </c>
      <c r="B229" s="4">
        <v>1669</v>
      </c>
      <c r="C229" s="4" t="s">
        <v>455</v>
      </c>
      <c r="D229" s="2" t="s">
        <v>52</v>
      </c>
      <c r="E229" s="2" t="s">
        <v>364</v>
      </c>
      <c r="F229" s="2" t="s">
        <v>366</v>
      </c>
      <c r="G229" s="2"/>
      <c r="H229" s="2" t="s">
        <v>644</v>
      </c>
      <c r="I229" s="2"/>
    </row>
    <row r="230" spans="1:9">
      <c r="A230" s="4" t="e">
        <f t="shared" si="3"/>
        <v>#REF!</v>
      </c>
      <c r="B230" s="4">
        <v>1669</v>
      </c>
      <c r="C230" s="4" t="s">
        <v>642</v>
      </c>
      <c r="D230" s="2" t="s">
        <v>113</v>
      </c>
      <c r="E230" s="2" t="s">
        <v>179</v>
      </c>
      <c r="F230" s="2" t="s">
        <v>179</v>
      </c>
      <c r="G230" s="2"/>
      <c r="H230" s="2" t="s">
        <v>643</v>
      </c>
      <c r="I230" s="2"/>
    </row>
    <row r="231" spans="1:9">
      <c r="A231" s="4" t="e">
        <f t="shared" si="3"/>
        <v>#REF!</v>
      </c>
      <c r="B231" s="4">
        <v>1669</v>
      </c>
      <c r="C231" s="4" t="s">
        <v>639</v>
      </c>
      <c r="D231" s="2" t="s">
        <v>101</v>
      </c>
      <c r="E231" s="2" t="s">
        <v>179</v>
      </c>
      <c r="F231" s="2" t="s">
        <v>640</v>
      </c>
      <c r="G231" s="2"/>
      <c r="H231" s="2" t="s">
        <v>641</v>
      </c>
      <c r="I231" s="2"/>
    </row>
    <row r="232" spans="1:9">
      <c r="A232" s="4" t="e">
        <f t="shared" si="3"/>
        <v>#REF!</v>
      </c>
      <c r="B232" s="4">
        <v>1669</v>
      </c>
      <c r="C232" s="4" t="s">
        <v>214</v>
      </c>
      <c r="D232" s="2" t="s">
        <v>113</v>
      </c>
      <c r="E232" s="2" t="s">
        <v>572</v>
      </c>
      <c r="F232" s="2" t="s">
        <v>613</v>
      </c>
      <c r="G232" s="2"/>
      <c r="H232" s="2" t="s">
        <v>573</v>
      </c>
      <c r="I232" s="2"/>
    </row>
    <row r="233" spans="1:9">
      <c r="A233" s="4" t="e">
        <f t="shared" si="3"/>
        <v>#REF!</v>
      </c>
      <c r="B233" s="4">
        <v>1670</v>
      </c>
      <c r="C233" s="4" t="s">
        <v>481</v>
      </c>
      <c r="D233" s="2" t="s">
        <v>678</v>
      </c>
      <c r="E233" s="2" t="s">
        <v>9</v>
      </c>
      <c r="F233" s="2" t="s">
        <v>23</v>
      </c>
      <c r="G233" s="2"/>
      <c r="H233" s="2" t="s">
        <v>679</v>
      </c>
      <c r="I233" s="2"/>
    </row>
    <row r="234" spans="1:9">
      <c r="A234" s="4" t="e">
        <f t="shared" si="3"/>
        <v>#REF!</v>
      </c>
      <c r="B234" s="4">
        <v>1670</v>
      </c>
      <c r="C234" s="4" t="s">
        <v>344</v>
      </c>
      <c r="D234" s="2" t="s">
        <v>402</v>
      </c>
      <c r="E234" s="2" t="s">
        <v>247</v>
      </c>
      <c r="F234" s="2" t="s">
        <v>23</v>
      </c>
      <c r="G234" s="2"/>
      <c r="H234" s="2" t="s">
        <v>650</v>
      </c>
      <c r="I234" s="2"/>
    </row>
    <row r="235" spans="1:9" ht="25.5">
      <c r="A235" s="4" t="e">
        <f t="shared" si="3"/>
        <v>#REF!</v>
      </c>
      <c r="B235" s="4">
        <v>1670</v>
      </c>
      <c r="C235" s="4" t="s">
        <v>675</v>
      </c>
      <c r="D235" s="2" t="s">
        <v>66</v>
      </c>
      <c r="E235" s="2" t="s">
        <v>676</v>
      </c>
      <c r="F235" s="2" t="s">
        <v>131</v>
      </c>
      <c r="G235" s="2"/>
      <c r="H235" s="2" t="s">
        <v>677</v>
      </c>
      <c r="I235" s="2"/>
    </row>
    <row r="236" spans="1:9">
      <c r="A236" s="4" t="e">
        <f t="shared" si="3"/>
        <v>#REF!</v>
      </c>
      <c r="B236" s="4">
        <v>1670</v>
      </c>
      <c r="C236" s="4" t="s">
        <v>670</v>
      </c>
      <c r="D236" s="2" t="s">
        <v>546</v>
      </c>
      <c r="E236" s="2" t="s">
        <v>548</v>
      </c>
      <c r="F236" s="2" t="s">
        <v>548</v>
      </c>
      <c r="G236" s="2"/>
      <c r="H236" s="2" t="s">
        <v>671</v>
      </c>
      <c r="I236" s="2"/>
    </row>
    <row r="237" spans="1:9">
      <c r="A237" s="4" t="e">
        <f t="shared" si="3"/>
        <v>#REF!</v>
      </c>
      <c r="B237" s="4">
        <v>1670</v>
      </c>
      <c r="C237" s="4" t="s">
        <v>660</v>
      </c>
      <c r="D237" s="2" t="s">
        <v>593</v>
      </c>
      <c r="E237" s="2" t="s">
        <v>10</v>
      </c>
      <c r="F237" s="2" t="s">
        <v>661</v>
      </c>
      <c r="G237" s="2"/>
      <c r="H237" s="2" t="s">
        <v>662</v>
      </c>
      <c r="I237" s="2"/>
    </row>
    <row r="238" spans="1:9">
      <c r="A238" s="4" t="e">
        <f t="shared" si="3"/>
        <v>#REF!</v>
      </c>
      <c r="B238" s="4">
        <v>1670</v>
      </c>
      <c r="C238" s="4" t="s">
        <v>663</v>
      </c>
      <c r="D238" s="2" t="s">
        <v>658</v>
      </c>
      <c r="E238" s="2" t="s">
        <v>149</v>
      </c>
      <c r="F238" s="2" t="s">
        <v>613</v>
      </c>
      <c r="G238" s="2"/>
      <c r="H238" s="2" t="s">
        <v>664</v>
      </c>
      <c r="I238" s="2"/>
    </row>
    <row r="239" spans="1:9" ht="25.5">
      <c r="A239" s="4" t="e">
        <f t="shared" si="3"/>
        <v>#REF!</v>
      </c>
      <c r="B239" s="4">
        <v>1670</v>
      </c>
      <c r="C239" s="4" t="s">
        <v>672</v>
      </c>
      <c r="D239" s="2" t="s">
        <v>673</v>
      </c>
      <c r="E239" s="2" t="s">
        <v>149</v>
      </c>
      <c r="F239" s="2" t="s">
        <v>23</v>
      </c>
      <c r="G239" s="2"/>
      <c r="H239" s="2" t="s">
        <v>674</v>
      </c>
      <c r="I239" s="2"/>
    </row>
    <row r="240" spans="1:9">
      <c r="A240" s="4" t="e">
        <f t="shared" si="3"/>
        <v>#REF!</v>
      </c>
      <c r="B240" s="4">
        <v>1670</v>
      </c>
      <c r="C240" s="4" t="s">
        <v>492</v>
      </c>
      <c r="D240" s="2" t="s">
        <v>654</v>
      </c>
      <c r="E240" s="2" t="s">
        <v>141</v>
      </c>
      <c r="F240" s="2" t="s">
        <v>613</v>
      </c>
      <c r="G240" s="2"/>
      <c r="H240" s="2" t="s">
        <v>655</v>
      </c>
      <c r="I240" s="2"/>
    </row>
    <row r="241" spans="1:9">
      <c r="A241" s="4" t="e">
        <f t="shared" si="3"/>
        <v>#REF!</v>
      </c>
      <c r="B241" s="4">
        <v>1670</v>
      </c>
      <c r="C241" s="4" t="s">
        <v>443</v>
      </c>
      <c r="D241" s="2" t="s">
        <v>658</v>
      </c>
      <c r="E241" s="2" t="s">
        <v>209</v>
      </c>
      <c r="F241" s="2" t="s">
        <v>572</v>
      </c>
      <c r="G241" s="2"/>
      <c r="H241" s="2" t="s">
        <v>659</v>
      </c>
      <c r="I241" s="2"/>
    </row>
    <row r="242" spans="1:9">
      <c r="A242" s="4" t="e">
        <f t="shared" si="3"/>
        <v>#REF!</v>
      </c>
      <c r="B242" s="4">
        <v>1670</v>
      </c>
      <c r="C242" s="4" t="s">
        <v>645</v>
      </c>
      <c r="D242" s="2" t="s">
        <v>26</v>
      </c>
      <c r="E242" s="2" t="s">
        <v>646</v>
      </c>
      <c r="F242" s="2" t="s">
        <v>13</v>
      </c>
      <c r="G242" s="2"/>
      <c r="H242" s="2" t="s">
        <v>647</v>
      </c>
      <c r="I242" s="2"/>
    </row>
    <row r="243" spans="1:9" ht="25.5">
      <c r="A243" s="4" t="e">
        <f t="shared" si="3"/>
        <v>#REF!</v>
      </c>
      <c r="B243" s="4">
        <v>1670</v>
      </c>
      <c r="C243" s="4" t="s">
        <v>387</v>
      </c>
      <c r="D243" s="2" t="s">
        <v>101</v>
      </c>
      <c r="E243" s="2" t="s">
        <v>247</v>
      </c>
      <c r="F243" s="2" t="s">
        <v>87</v>
      </c>
      <c r="G243" s="2"/>
      <c r="H243" s="2" t="s">
        <v>665</v>
      </c>
      <c r="I243" s="2"/>
    </row>
    <row r="244" spans="1:9">
      <c r="A244" s="4" t="e">
        <f t="shared" si="3"/>
        <v>#REF!</v>
      </c>
      <c r="B244" s="4">
        <v>1670</v>
      </c>
      <c r="C244" s="4" t="s">
        <v>651</v>
      </c>
      <c r="D244" s="2" t="s">
        <v>588</v>
      </c>
      <c r="E244" s="2" t="s">
        <v>500</v>
      </c>
      <c r="F244" s="2" t="s">
        <v>652</v>
      </c>
      <c r="G244" s="2"/>
      <c r="H244" s="2" t="s">
        <v>653</v>
      </c>
      <c r="I244" s="2"/>
    </row>
    <row r="245" spans="1:9">
      <c r="A245" s="4" t="e">
        <f t="shared" si="3"/>
        <v>#REF!</v>
      </c>
      <c r="B245" s="4">
        <v>1670</v>
      </c>
      <c r="C245" s="4" t="s">
        <v>648</v>
      </c>
      <c r="D245" s="2" t="s">
        <v>495</v>
      </c>
      <c r="E245" s="2" t="s">
        <v>649</v>
      </c>
      <c r="F245" s="2" t="s">
        <v>87</v>
      </c>
      <c r="G245" s="2"/>
      <c r="H245" s="2" t="s">
        <v>650</v>
      </c>
      <c r="I245" s="2"/>
    </row>
    <row r="246" spans="1:9">
      <c r="A246" s="4" t="e">
        <f t="shared" si="3"/>
        <v>#REF!</v>
      </c>
      <c r="B246" s="4">
        <v>1670</v>
      </c>
      <c r="C246" s="4" t="s">
        <v>656</v>
      </c>
      <c r="D246" s="2" t="s">
        <v>637</v>
      </c>
      <c r="E246" s="2" t="s">
        <v>433</v>
      </c>
      <c r="F246" s="2" t="s">
        <v>216</v>
      </c>
      <c r="G246" s="2"/>
      <c r="H246" s="2" t="s">
        <v>657</v>
      </c>
      <c r="I246" s="2"/>
    </row>
    <row r="247" spans="1:9">
      <c r="A247" s="4" t="e">
        <f t="shared" si="3"/>
        <v>#REF!</v>
      </c>
      <c r="B247" s="4">
        <v>1670</v>
      </c>
      <c r="C247" s="4" t="s">
        <v>680</v>
      </c>
      <c r="D247" s="2" t="s">
        <v>52</v>
      </c>
      <c r="E247" s="2" t="s">
        <v>681</v>
      </c>
      <c r="F247" s="10" t="s">
        <v>682</v>
      </c>
      <c r="G247" s="2"/>
      <c r="H247" s="2" t="s">
        <v>683</v>
      </c>
      <c r="I247" s="2"/>
    </row>
    <row r="248" spans="1:9">
      <c r="A248" s="4" t="e">
        <f t="shared" si="3"/>
        <v>#REF!</v>
      </c>
      <c r="B248" s="4">
        <v>1670</v>
      </c>
      <c r="C248" s="4" t="s">
        <v>666</v>
      </c>
      <c r="D248" s="2" t="s">
        <v>321</v>
      </c>
      <c r="E248" s="2" t="s">
        <v>500</v>
      </c>
      <c r="F248" s="2" t="s">
        <v>667</v>
      </c>
      <c r="G248" s="2"/>
      <c r="H248" s="2" t="s">
        <v>668</v>
      </c>
      <c r="I248" s="2"/>
    </row>
    <row r="249" spans="1:9">
      <c r="A249" s="4" t="e">
        <f t="shared" si="3"/>
        <v>#REF!</v>
      </c>
      <c r="B249" s="4">
        <v>1670</v>
      </c>
      <c r="C249" s="4" t="s">
        <v>161</v>
      </c>
      <c r="D249" s="2" t="s">
        <v>52</v>
      </c>
      <c r="E249" s="2" t="s">
        <v>179</v>
      </c>
      <c r="F249" s="2" t="s">
        <v>366</v>
      </c>
      <c r="G249" s="2"/>
      <c r="H249" s="2" t="s">
        <v>669</v>
      </c>
      <c r="I249" s="2"/>
    </row>
    <row r="250" spans="1:9">
      <c r="A250" s="4" t="e">
        <f t="shared" si="3"/>
        <v>#REF!</v>
      </c>
      <c r="B250" s="4">
        <v>1671</v>
      </c>
      <c r="C250" s="4" t="s">
        <v>241</v>
      </c>
      <c r="D250" s="2" t="s">
        <v>321</v>
      </c>
      <c r="E250" s="2" t="s">
        <v>676</v>
      </c>
      <c r="F250" s="2" t="s">
        <v>175</v>
      </c>
      <c r="G250" s="2"/>
      <c r="H250" s="2" t="s">
        <v>700</v>
      </c>
      <c r="I250" s="2"/>
    </row>
    <row r="251" spans="1:9">
      <c r="A251" s="4" t="e">
        <f t="shared" si="3"/>
        <v>#REF!</v>
      </c>
      <c r="B251" s="4">
        <v>1671</v>
      </c>
      <c r="C251" s="4" t="s">
        <v>711</v>
      </c>
      <c r="D251" s="2" t="s">
        <v>52</v>
      </c>
      <c r="E251" s="2" t="s">
        <v>74</v>
      </c>
      <c r="F251" s="2" t="s">
        <v>366</v>
      </c>
      <c r="G251" s="2"/>
      <c r="H251" s="2" t="s">
        <v>712</v>
      </c>
      <c r="I251" s="2"/>
    </row>
    <row r="252" spans="1:9">
      <c r="A252" s="4" t="e">
        <f t="shared" si="3"/>
        <v>#REF!</v>
      </c>
      <c r="B252" s="4">
        <v>1671</v>
      </c>
      <c r="C252" s="4" t="s">
        <v>692</v>
      </c>
      <c r="D252" s="2" t="s">
        <v>609</v>
      </c>
      <c r="E252" s="2" t="s">
        <v>209</v>
      </c>
      <c r="F252" s="2" t="s">
        <v>36</v>
      </c>
      <c r="G252" s="2"/>
      <c r="H252" s="2" t="s">
        <v>693</v>
      </c>
      <c r="I252" s="2"/>
    </row>
    <row r="253" spans="1:9" ht="25.5">
      <c r="A253" s="4" t="e">
        <f t="shared" si="3"/>
        <v>#REF!</v>
      </c>
      <c r="B253" s="4">
        <v>1671</v>
      </c>
      <c r="C253" s="4" t="s">
        <v>705</v>
      </c>
      <c r="D253" s="2" t="s">
        <v>402</v>
      </c>
      <c r="E253" s="2" t="s">
        <v>23</v>
      </c>
      <c r="F253" s="2" t="s">
        <v>706</v>
      </c>
      <c r="G253" s="2"/>
      <c r="H253" s="2" t="s">
        <v>707</v>
      </c>
      <c r="I253" s="2"/>
    </row>
    <row r="254" spans="1:9" ht="38.25">
      <c r="A254" s="4" t="e">
        <f t="shared" si="3"/>
        <v>#REF!</v>
      </c>
      <c r="B254" s="4">
        <v>1671</v>
      </c>
      <c r="C254" s="4" t="s">
        <v>672</v>
      </c>
      <c r="D254" s="2" t="s">
        <v>713</v>
      </c>
      <c r="E254" s="2" t="s">
        <v>714</v>
      </c>
      <c r="F254" s="2" t="s">
        <v>715</v>
      </c>
      <c r="G254" s="2"/>
      <c r="H254" s="2" t="s">
        <v>716</v>
      </c>
      <c r="I254" s="2"/>
    </row>
    <row r="255" spans="1:9">
      <c r="A255" s="4" t="e">
        <f t="shared" si="3"/>
        <v>#REF!</v>
      </c>
      <c r="B255" s="4">
        <v>1671</v>
      </c>
      <c r="C255" s="4" t="s">
        <v>701</v>
      </c>
      <c r="D255" s="2" t="s">
        <v>261</v>
      </c>
      <c r="E255" s="2" t="s">
        <v>702</v>
      </c>
      <c r="F255" s="2" t="s">
        <v>703</v>
      </c>
      <c r="G255" s="2"/>
      <c r="H255" s="2" t="s">
        <v>704</v>
      </c>
      <c r="I255" s="2"/>
    </row>
    <row r="256" spans="1:9">
      <c r="A256" s="4" t="e">
        <f t="shared" si="3"/>
        <v>#REF!</v>
      </c>
      <c r="B256" s="4">
        <v>1671</v>
      </c>
      <c r="C256" s="4" t="s">
        <v>684</v>
      </c>
      <c r="D256" s="2" t="s">
        <v>685</v>
      </c>
      <c r="E256" s="2" t="s">
        <v>385</v>
      </c>
      <c r="F256" s="2" t="s">
        <v>451</v>
      </c>
      <c r="G256" s="2"/>
      <c r="H256" s="2" t="s">
        <v>686</v>
      </c>
      <c r="I256" s="2"/>
    </row>
    <row r="257" spans="1:9" ht="25.5">
      <c r="A257" s="4" t="e">
        <f t="shared" si="3"/>
        <v>#REF!</v>
      </c>
      <c r="B257" s="4">
        <v>1671</v>
      </c>
      <c r="C257" s="4" t="s">
        <v>708</v>
      </c>
      <c r="D257" s="2" t="s">
        <v>130</v>
      </c>
      <c r="E257" s="2" t="s">
        <v>709</v>
      </c>
      <c r="F257" s="2" t="s">
        <v>187</v>
      </c>
      <c r="G257" s="2"/>
      <c r="H257" s="2" t="s">
        <v>710</v>
      </c>
      <c r="I257" s="2"/>
    </row>
    <row r="258" spans="1:9">
      <c r="A258" s="4" t="e">
        <f t="shared" si="3"/>
        <v>#REF!</v>
      </c>
      <c r="B258" s="4">
        <v>1671</v>
      </c>
      <c r="C258" s="4" t="s">
        <v>687</v>
      </c>
      <c r="D258" s="2" t="s">
        <v>35</v>
      </c>
      <c r="E258" s="2" t="s">
        <v>62</v>
      </c>
      <c r="F258" s="2" t="s">
        <v>688</v>
      </c>
      <c r="G258" s="2"/>
      <c r="H258" s="2" t="s">
        <v>689</v>
      </c>
      <c r="I258" s="2"/>
    </row>
    <row r="259" spans="1:9">
      <c r="A259" s="4" t="e">
        <f t="shared" ref="A259:A322" si="4">A258+1</f>
        <v>#REF!</v>
      </c>
      <c r="B259" s="4">
        <v>1671</v>
      </c>
      <c r="C259" s="4" t="s">
        <v>717</v>
      </c>
      <c r="D259" s="2" t="s">
        <v>258</v>
      </c>
      <c r="E259" s="2"/>
      <c r="F259" s="2" t="s">
        <v>23</v>
      </c>
      <c r="G259" s="2"/>
      <c r="H259" s="2" t="s">
        <v>718</v>
      </c>
      <c r="I259" s="2"/>
    </row>
    <row r="260" spans="1:9" ht="25.5">
      <c r="A260" s="4" t="e">
        <f t="shared" si="4"/>
        <v>#REF!</v>
      </c>
      <c r="B260" s="4">
        <v>1671</v>
      </c>
      <c r="C260" s="4" t="s">
        <v>694</v>
      </c>
      <c r="D260" s="2" t="s">
        <v>321</v>
      </c>
      <c r="E260" s="2" t="s">
        <v>681</v>
      </c>
      <c r="F260" s="2" t="s">
        <v>10</v>
      </c>
      <c r="G260" s="2"/>
      <c r="H260" s="2" t="s">
        <v>695</v>
      </c>
      <c r="I260" s="2"/>
    </row>
    <row r="261" spans="1:9">
      <c r="A261" s="4" t="e">
        <f t="shared" si="4"/>
        <v>#REF!</v>
      </c>
      <c r="B261" s="4">
        <v>1671</v>
      </c>
      <c r="C261" s="4" t="s">
        <v>696</v>
      </c>
      <c r="D261" s="2" t="s">
        <v>697</v>
      </c>
      <c r="E261" s="2" t="s">
        <v>149</v>
      </c>
      <c r="F261" s="2" t="s">
        <v>698</v>
      </c>
      <c r="G261" s="2"/>
      <c r="H261" s="2" t="s">
        <v>699</v>
      </c>
      <c r="I261" s="2"/>
    </row>
    <row r="262" spans="1:9" ht="25.5">
      <c r="A262" s="4" t="e">
        <f t="shared" si="4"/>
        <v>#REF!</v>
      </c>
      <c r="B262" s="4">
        <v>1671</v>
      </c>
      <c r="C262" s="4" t="s">
        <v>57</v>
      </c>
      <c r="D262" s="2" t="s">
        <v>616</v>
      </c>
      <c r="E262" s="2" t="s">
        <v>690</v>
      </c>
      <c r="F262" s="2" t="s">
        <v>142</v>
      </c>
      <c r="G262" s="2"/>
      <c r="H262" s="2" t="s">
        <v>691</v>
      </c>
      <c r="I262" s="2"/>
    </row>
    <row r="263" spans="1:9">
      <c r="A263" s="4" t="e">
        <f t="shared" si="4"/>
        <v>#REF!</v>
      </c>
      <c r="B263" s="4">
        <v>1672</v>
      </c>
      <c r="C263" s="4" t="s">
        <v>773</v>
      </c>
      <c r="D263" s="2" t="s">
        <v>774</v>
      </c>
      <c r="E263" s="2" t="s">
        <v>775</v>
      </c>
      <c r="F263" s="2" t="s">
        <v>110</v>
      </c>
      <c r="G263" s="2" t="s">
        <v>776</v>
      </c>
      <c r="H263" s="2" t="s">
        <v>777</v>
      </c>
      <c r="I263" s="2"/>
    </row>
    <row r="264" spans="1:9">
      <c r="A264" s="4" t="e">
        <f t="shared" si="4"/>
        <v>#REF!</v>
      </c>
      <c r="B264" s="4">
        <v>1672</v>
      </c>
      <c r="C264" s="4" t="s">
        <v>778</v>
      </c>
      <c r="D264" s="2" t="s">
        <v>66</v>
      </c>
      <c r="E264" s="2" t="s">
        <v>23</v>
      </c>
      <c r="F264" s="2" t="s">
        <v>131</v>
      </c>
      <c r="G264" s="2" t="s">
        <v>779</v>
      </c>
      <c r="H264" s="2" t="s">
        <v>780</v>
      </c>
      <c r="I264" s="2"/>
    </row>
    <row r="265" spans="1:9">
      <c r="A265" s="4" t="e">
        <f t="shared" si="4"/>
        <v>#REF!</v>
      </c>
      <c r="B265" s="4">
        <v>1672</v>
      </c>
      <c r="C265" s="4" t="s">
        <v>725</v>
      </c>
      <c r="D265" s="2" t="s">
        <v>726</v>
      </c>
      <c r="E265" s="2" t="s">
        <v>87</v>
      </c>
      <c r="F265" s="2" t="s">
        <v>23</v>
      </c>
      <c r="G265" s="2"/>
      <c r="H265" s="2" t="s">
        <v>727</v>
      </c>
      <c r="I265" s="2"/>
    </row>
    <row r="266" spans="1:9">
      <c r="A266" s="4" t="e">
        <f t="shared" si="4"/>
        <v>#REF!</v>
      </c>
      <c r="B266" s="4">
        <v>1672</v>
      </c>
      <c r="C266" s="4" t="s">
        <v>730</v>
      </c>
      <c r="D266" s="2" t="s">
        <v>731</v>
      </c>
      <c r="E266" s="2"/>
      <c r="F266" s="2" t="s">
        <v>732</v>
      </c>
      <c r="G266" s="2"/>
      <c r="H266" s="2" t="s">
        <v>733</v>
      </c>
      <c r="I266" s="2"/>
    </row>
    <row r="267" spans="1:9" ht="25.5">
      <c r="A267" s="4" t="e">
        <f t="shared" si="4"/>
        <v>#REF!</v>
      </c>
      <c r="B267" s="4">
        <v>1672</v>
      </c>
      <c r="C267" s="4" t="s">
        <v>172</v>
      </c>
      <c r="D267" s="2" t="s">
        <v>113</v>
      </c>
      <c r="E267" s="2" t="s">
        <v>215</v>
      </c>
      <c r="F267" s="2" t="s">
        <v>110</v>
      </c>
      <c r="G267" s="2"/>
      <c r="H267" s="2" t="s">
        <v>743</v>
      </c>
      <c r="I267" s="2"/>
    </row>
    <row r="268" spans="1:9" ht="25.5">
      <c r="A268" s="4" t="e">
        <f t="shared" si="4"/>
        <v>#REF!</v>
      </c>
      <c r="B268" s="4">
        <v>1672</v>
      </c>
      <c r="C268" s="4" t="s">
        <v>744</v>
      </c>
      <c r="D268" s="2" t="s">
        <v>77</v>
      </c>
      <c r="E268" s="2" t="s">
        <v>745</v>
      </c>
      <c r="F268" s="2" t="s">
        <v>746</v>
      </c>
      <c r="G268" s="2"/>
      <c r="H268" s="2" t="s">
        <v>747</v>
      </c>
      <c r="I268" s="2"/>
    </row>
    <row r="269" spans="1:9">
      <c r="A269" s="4" t="e">
        <f t="shared" si="4"/>
        <v>#REF!</v>
      </c>
      <c r="B269" s="4">
        <v>1672</v>
      </c>
      <c r="C269" s="4" t="s">
        <v>748</v>
      </c>
      <c r="D269" s="2" t="s">
        <v>749</v>
      </c>
      <c r="E269" s="2" t="s">
        <v>141</v>
      </c>
      <c r="F269" s="2" t="s">
        <v>750</v>
      </c>
      <c r="G269" s="2"/>
      <c r="H269" s="2" t="s">
        <v>751</v>
      </c>
      <c r="I269" s="2"/>
    </row>
    <row r="270" spans="1:9">
      <c r="A270" s="4" t="e">
        <f t="shared" si="4"/>
        <v>#REF!</v>
      </c>
      <c r="B270" s="4">
        <v>1672</v>
      </c>
      <c r="C270" s="4" t="s">
        <v>804</v>
      </c>
      <c r="D270" s="2" t="s">
        <v>805</v>
      </c>
      <c r="E270" s="2" t="s">
        <v>572</v>
      </c>
      <c r="F270" s="2" t="s">
        <v>496</v>
      </c>
      <c r="G270" s="2" t="s">
        <v>149</v>
      </c>
      <c r="H270" s="2" t="s">
        <v>806</v>
      </c>
      <c r="I270" s="2"/>
    </row>
    <row r="271" spans="1:9">
      <c r="A271" s="4" t="e">
        <f t="shared" si="4"/>
        <v>#REF!</v>
      </c>
      <c r="B271" s="4">
        <v>1672</v>
      </c>
      <c r="C271" s="4" t="s">
        <v>68</v>
      </c>
      <c r="D271" s="2" t="s">
        <v>52</v>
      </c>
      <c r="E271" s="2" t="s">
        <v>737</v>
      </c>
      <c r="F271" s="2" t="s">
        <v>374</v>
      </c>
      <c r="G271" s="2"/>
      <c r="H271" s="2" t="s">
        <v>738</v>
      </c>
      <c r="I271" s="2"/>
    </row>
    <row r="272" spans="1:9" ht="25.5">
      <c r="A272" s="4" t="e">
        <f t="shared" si="4"/>
        <v>#REF!</v>
      </c>
      <c r="B272" s="4">
        <v>1672</v>
      </c>
      <c r="C272" s="4" t="s">
        <v>721</v>
      </c>
      <c r="D272" s="2" t="s">
        <v>26</v>
      </c>
      <c r="E272" s="2" t="s">
        <v>500</v>
      </c>
      <c r="F272" s="2" t="s">
        <v>13</v>
      </c>
      <c r="G272" s="2"/>
      <c r="H272" s="2" t="s">
        <v>722</v>
      </c>
      <c r="I272" s="2"/>
    </row>
    <row r="273" spans="1:9">
      <c r="A273" s="4" t="e">
        <f t="shared" si="4"/>
        <v>#REF!</v>
      </c>
      <c r="B273" s="4">
        <v>1672</v>
      </c>
      <c r="C273" s="4" t="s">
        <v>734</v>
      </c>
      <c r="D273" s="2" t="s">
        <v>6293</v>
      </c>
      <c r="E273" s="2" t="s">
        <v>310</v>
      </c>
      <c r="F273" s="2" t="s">
        <v>735</v>
      </c>
      <c r="G273" s="2"/>
      <c r="H273" s="2" t="s">
        <v>736</v>
      </c>
      <c r="I273" s="2"/>
    </row>
    <row r="274" spans="1:9">
      <c r="A274" s="4" t="e">
        <f t="shared" si="4"/>
        <v>#REF!</v>
      </c>
      <c r="B274" s="4">
        <v>1672</v>
      </c>
      <c r="C274" s="4" t="s">
        <v>443</v>
      </c>
      <c r="D274" s="2" t="s">
        <v>35</v>
      </c>
      <c r="E274" s="2" t="s">
        <v>10</v>
      </c>
      <c r="F274" s="2" t="s">
        <v>299</v>
      </c>
      <c r="G274" s="2"/>
      <c r="H274" s="2" t="s">
        <v>742</v>
      </c>
      <c r="I274" s="2"/>
    </row>
    <row r="275" spans="1:9">
      <c r="A275" s="4" t="e">
        <f t="shared" si="4"/>
        <v>#REF!</v>
      </c>
      <c r="B275" s="4">
        <v>1672</v>
      </c>
      <c r="C275" s="4" t="s">
        <v>739</v>
      </c>
      <c r="D275" s="2" t="s">
        <v>321</v>
      </c>
      <c r="E275" s="2" t="s">
        <v>740</v>
      </c>
      <c r="F275" s="2" t="s">
        <v>179</v>
      </c>
      <c r="G275" s="2"/>
      <c r="H275" s="2" t="s">
        <v>741</v>
      </c>
      <c r="I275" s="2"/>
    </row>
    <row r="276" spans="1:9">
      <c r="A276" s="4" t="e">
        <f t="shared" si="4"/>
        <v>#REF!</v>
      </c>
      <c r="B276" s="4">
        <v>1672</v>
      </c>
      <c r="C276" s="4" t="s">
        <v>418</v>
      </c>
      <c r="D276" s="2" t="s">
        <v>321</v>
      </c>
      <c r="E276" s="2" t="s">
        <v>87</v>
      </c>
      <c r="F276" s="2" t="s">
        <v>87</v>
      </c>
      <c r="G276" s="2"/>
      <c r="H276" s="2" t="s">
        <v>6294</v>
      </c>
      <c r="I276" s="2"/>
    </row>
    <row r="277" spans="1:9">
      <c r="A277" s="4" t="e">
        <f t="shared" si="4"/>
        <v>#REF!</v>
      </c>
      <c r="B277" s="4">
        <v>1672</v>
      </c>
      <c r="C277" s="4" t="s">
        <v>781</v>
      </c>
      <c r="D277" s="2" t="s">
        <v>782</v>
      </c>
      <c r="E277" s="2" t="s">
        <v>709</v>
      </c>
      <c r="F277" s="2" t="s">
        <v>128</v>
      </c>
      <c r="G277" s="2" t="s">
        <v>783</v>
      </c>
      <c r="H277" s="2" t="s">
        <v>784</v>
      </c>
      <c r="I277" s="2"/>
    </row>
    <row r="278" spans="1:9">
      <c r="A278" s="4" t="e">
        <f t="shared" si="4"/>
        <v>#REF!</v>
      </c>
      <c r="B278" s="4">
        <v>1672</v>
      </c>
      <c r="C278" s="4" t="s">
        <v>795</v>
      </c>
      <c r="D278" s="2" t="s">
        <v>796</v>
      </c>
      <c r="E278" s="2" t="s">
        <v>179</v>
      </c>
      <c r="F278" s="2" t="s">
        <v>797</v>
      </c>
      <c r="G278" s="2" t="s">
        <v>858</v>
      </c>
      <c r="H278" s="2" t="s">
        <v>798</v>
      </c>
      <c r="I278" s="2"/>
    </row>
    <row r="279" spans="1:9">
      <c r="A279" s="4" t="e">
        <f t="shared" si="4"/>
        <v>#REF!</v>
      </c>
      <c r="B279" s="4">
        <v>1672</v>
      </c>
      <c r="C279" s="4" t="s">
        <v>651</v>
      </c>
      <c r="D279" s="2" t="s">
        <v>101</v>
      </c>
      <c r="E279" s="2" t="s">
        <v>288</v>
      </c>
      <c r="F279" s="2" t="s">
        <v>728</v>
      </c>
      <c r="G279" s="2"/>
      <c r="H279" s="2" t="s">
        <v>729</v>
      </c>
      <c r="I279" s="2"/>
    </row>
    <row r="280" spans="1:9">
      <c r="A280" s="4" t="e">
        <f t="shared" si="4"/>
        <v>#REF!</v>
      </c>
      <c r="B280" s="4">
        <v>1672</v>
      </c>
      <c r="C280" s="4" t="s">
        <v>768</v>
      </c>
      <c r="D280" s="2" t="s">
        <v>769</v>
      </c>
      <c r="E280" s="2" t="s">
        <v>714</v>
      </c>
      <c r="F280" s="2" t="s">
        <v>770</v>
      </c>
      <c r="G280" s="2" t="s">
        <v>771</v>
      </c>
      <c r="H280" s="2" t="s">
        <v>772</v>
      </c>
      <c r="I280" s="2"/>
    </row>
    <row r="281" spans="1:9">
      <c r="A281" s="4" t="e">
        <f t="shared" si="4"/>
        <v>#REF!</v>
      </c>
      <c r="B281" s="40">
        <v>1672</v>
      </c>
      <c r="C281" s="40" t="s">
        <v>752</v>
      </c>
      <c r="D281" s="10" t="s">
        <v>52</v>
      </c>
      <c r="E281" s="10" t="s">
        <v>681</v>
      </c>
      <c r="F281" s="10" t="s">
        <v>753</v>
      </c>
      <c r="G281" s="10"/>
      <c r="H281" s="10" t="s">
        <v>754</v>
      </c>
      <c r="I281" s="2"/>
    </row>
    <row r="282" spans="1:9">
      <c r="A282" s="4" t="e">
        <f t="shared" si="4"/>
        <v>#REF!</v>
      </c>
      <c r="B282" s="4">
        <v>1672</v>
      </c>
      <c r="C282" s="4" t="s">
        <v>764</v>
      </c>
      <c r="D282" s="2" t="s">
        <v>765</v>
      </c>
      <c r="E282" s="2" t="s">
        <v>709</v>
      </c>
      <c r="F282" s="2" t="s">
        <v>766</v>
      </c>
      <c r="G282" s="2"/>
      <c r="H282" s="2" t="s">
        <v>767</v>
      </c>
      <c r="I282" s="2"/>
    </row>
    <row r="283" spans="1:9">
      <c r="A283" s="4" t="e">
        <f t="shared" si="4"/>
        <v>#REF!</v>
      </c>
      <c r="B283" s="4">
        <v>1672</v>
      </c>
      <c r="C283" s="4" t="s">
        <v>648</v>
      </c>
      <c r="D283" s="2" t="s">
        <v>723</v>
      </c>
      <c r="E283" s="2" t="s">
        <v>87</v>
      </c>
      <c r="F283" s="2" t="s">
        <v>374</v>
      </c>
      <c r="G283" s="2"/>
      <c r="H283" s="2" t="s">
        <v>724</v>
      </c>
      <c r="I283" s="2"/>
    </row>
    <row r="284" spans="1:9" ht="25.5">
      <c r="A284" s="4" t="e">
        <f t="shared" si="4"/>
        <v>#REF!</v>
      </c>
      <c r="B284" s="4">
        <v>1672</v>
      </c>
      <c r="C284" s="4" t="s">
        <v>565</v>
      </c>
      <c r="D284" s="2"/>
      <c r="E284" s="2" t="s">
        <v>209</v>
      </c>
      <c r="F284" s="2" t="s">
        <v>791</v>
      </c>
      <c r="G284" s="2"/>
      <c r="H284" s="2" t="s">
        <v>792</v>
      </c>
      <c r="I284" s="2"/>
    </row>
    <row r="285" spans="1:9">
      <c r="A285" s="4" t="e">
        <f t="shared" si="4"/>
        <v>#REF!</v>
      </c>
      <c r="B285" s="4">
        <v>1672</v>
      </c>
      <c r="C285" s="4" t="s">
        <v>785</v>
      </c>
      <c r="D285" s="2" t="s">
        <v>593</v>
      </c>
      <c r="E285" s="2" t="s">
        <v>27</v>
      </c>
      <c r="F285" s="2" t="s">
        <v>594</v>
      </c>
      <c r="G285" s="2" t="s">
        <v>786</v>
      </c>
      <c r="H285" s="2" t="s">
        <v>787</v>
      </c>
      <c r="I285" s="2"/>
    </row>
    <row r="286" spans="1:9">
      <c r="A286" s="4" t="e">
        <f t="shared" si="4"/>
        <v>#REF!</v>
      </c>
      <c r="B286" s="4">
        <v>1672</v>
      </c>
      <c r="C286" s="4" t="s">
        <v>799</v>
      </c>
      <c r="D286" s="2" t="s">
        <v>178</v>
      </c>
      <c r="E286" s="2" t="s">
        <v>572</v>
      </c>
      <c r="F286" s="2" t="s">
        <v>179</v>
      </c>
      <c r="G286" s="2" t="s">
        <v>800</v>
      </c>
      <c r="H286" s="2" t="s">
        <v>801</v>
      </c>
      <c r="I286" s="2"/>
    </row>
    <row r="287" spans="1:9" ht="51">
      <c r="A287" s="4" t="e">
        <f t="shared" si="4"/>
        <v>#REF!</v>
      </c>
      <c r="B287" s="4">
        <v>1672</v>
      </c>
      <c r="C287" s="4" t="s">
        <v>755</v>
      </c>
      <c r="D287" s="2" t="s">
        <v>759</v>
      </c>
      <c r="E287" s="2" t="s">
        <v>27</v>
      </c>
      <c r="F287" s="2" t="s">
        <v>10</v>
      </c>
      <c r="G287" s="2"/>
      <c r="H287" s="2" t="s">
        <v>760</v>
      </c>
      <c r="I287" s="2" t="s">
        <v>15534</v>
      </c>
    </row>
    <row r="288" spans="1:9">
      <c r="A288" s="4" t="e">
        <f t="shared" si="4"/>
        <v>#REF!</v>
      </c>
      <c r="B288" s="4">
        <v>1672</v>
      </c>
      <c r="C288" s="4" t="s">
        <v>755</v>
      </c>
      <c r="D288" s="2" t="s">
        <v>756</v>
      </c>
      <c r="E288" s="2" t="s">
        <v>757</v>
      </c>
      <c r="F288" s="2" t="s">
        <v>110</v>
      </c>
      <c r="G288" s="2"/>
      <c r="H288" s="2" t="s">
        <v>758</v>
      </c>
      <c r="I288" s="2"/>
    </row>
    <row r="289" spans="1:9">
      <c r="A289" s="4" t="e">
        <f t="shared" si="4"/>
        <v>#REF!</v>
      </c>
      <c r="B289" s="4">
        <v>1672</v>
      </c>
      <c r="C289" s="4" t="s">
        <v>615</v>
      </c>
      <c r="D289" s="2" t="s">
        <v>793</v>
      </c>
      <c r="E289" s="2" t="s">
        <v>149</v>
      </c>
      <c r="F289" s="2" t="s">
        <v>142</v>
      </c>
      <c r="G289" s="2" t="s">
        <v>141</v>
      </c>
      <c r="H289" s="2" t="s">
        <v>794</v>
      </c>
      <c r="I289" s="2"/>
    </row>
    <row r="290" spans="1:9" ht="25.5">
      <c r="A290" s="4" t="e">
        <f t="shared" si="4"/>
        <v>#REF!</v>
      </c>
      <c r="B290" s="4">
        <v>1672</v>
      </c>
      <c r="C290" s="4" t="s">
        <v>761</v>
      </c>
      <c r="D290" s="2" t="s">
        <v>762</v>
      </c>
      <c r="E290" s="2" t="s">
        <v>149</v>
      </c>
      <c r="F290" s="2" t="s">
        <v>277</v>
      </c>
      <c r="G290" s="2"/>
      <c r="H290" s="2" t="s">
        <v>763</v>
      </c>
      <c r="I290" s="2"/>
    </row>
    <row r="291" spans="1:9" ht="38.25">
      <c r="A291" s="4" t="e">
        <f t="shared" si="4"/>
        <v>#REF!</v>
      </c>
      <c r="B291" s="4">
        <v>1672</v>
      </c>
      <c r="C291" s="4" t="s">
        <v>802</v>
      </c>
      <c r="D291" s="2" t="s">
        <v>15586</v>
      </c>
      <c r="E291" s="2" t="s">
        <v>757</v>
      </c>
      <c r="F291" s="2" t="s">
        <v>15585</v>
      </c>
      <c r="G291" s="2" t="s">
        <v>803</v>
      </c>
      <c r="H291" s="2" t="s">
        <v>6295</v>
      </c>
      <c r="I291" s="2"/>
    </row>
    <row r="292" spans="1:9" ht="25.5">
      <c r="A292" s="4" t="e">
        <f t="shared" si="4"/>
        <v>#REF!</v>
      </c>
      <c r="B292" s="4">
        <v>1672</v>
      </c>
      <c r="C292" s="4" t="s">
        <v>788</v>
      </c>
      <c r="D292" s="2" t="s">
        <v>101</v>
      </c>
      <c r="E292" s="2" t="s">
        <v>10</v>
      </c>
      <c r="F292" s="2" t="s">
        <v>87</v>
      </c>
      <c r="G292" s="2" t="s">
        <v>789</v>
      </c>
      <c r="H292" s="2" t="s">
        <v>790</v>
      </c>
      <c r="I292" s="2"/>
    </row>
    <row r="293" spans="1:9">
      <c r="A293" s="4" t="e">
        <f t="shared" si="4"/>
        <v>#REF!</v>
      </c>
      <c r="B293" s="4">
        <v>1673</v>
      </c>
      <c r="C293" s="4" t="s">
        <v>293</v>
      </c>
      <c r="D293" s="2" t="s">
        <v>10744</v>
      </c>
      <c r="E293" s="2" t="s">
        <v>15589</v>
      </c>
      <c r="F293" s="2" t="s">
        <v>15588</v>
      </c>
      <c r="G293" s="2"/>
      <c r="H293" s="2"/>
      <c r="I293" s="2"/>
    </row>
    <row r="294" spans="1:9">
      <c r="A294" s="4" t="e">
        <f t="shared" si="4"/>
        <v>#REF!</v>
      </c>
      <c r="B294" s="4">
        <v>1673</v>
      </c>
      <c r="C294" s="4" t="s">
        <v>826</v>
      </c>
      <c r="D294" s="2" t="s">
        <v>77</v>
      </c>
      <c r="E294" s="2" t="s">
        <v>10</v>
      </c>
      <c r="F294" s="2" t="s">
        <v>746</v>
      </c>
      <c r="G294" s="2" t="s">
        <v>827</v>
      </c>
      <c r="H294" s="2" t="s">
        <v>828</v>
      </c>
      <c r="I294" s="2"/>
    </row>
    <row r="295" spans="1:9">
      <c r="A295" s="4" t="e">
        <f t="shared" si="4"/>
        <v>#REF!</v>
      </c>
      <c r="B295" s="4">
        <v>1673</v>
      </c>
      <c r="C295" s="4" t="s">
        <v>843</v>
      </c>
      <c r="D295" s="2" t="s">
        <v>844</v>
      </c>
      <c r="E295" s="2" t="s">
        <v>31</v>
      </c>
      <c r="F295" s="2" t="s">
        <v>845</v>
      </c>
      <c r="G295" s="2" t="s">
        <v>846</v>
      </c>
      <c r="H295" s="2" t="s">
        <v>6297</v>
      </c>
      <c r="I295" s="2"/>
    </row>
    <row r="296" spans="1:9">
      <c r="A296" s="4" t="e">
        <f t="shared" si="4"/>
        <v>#REF!</v>
      </c>
      <c r="B296" s="4">
        <v>1673</v>
      </c>
      <c r="C296" s="4" t="s">
        <v>849</v>
      </c>
      <c r="D296" s="2" t="s">
        <v>101</v>
      </c>
      <c r="E296" s="2" t="s">
        <v>13</v>
      </c>
      <c r="F296" s="2" t="s">
        <v>10</v>
      </c>
      <c r="G296" s="2" t="s">
        <v>850</v>
      </c>
      <c r="H296" s="2" t="s">
        <v>851</v>
      </c>
      <c r="I296" s="2"/>
    </row>
    <row r="297" spans="1:9">
      <c r="A297" s="4" t="e">
        <f t="shared" si="4"/>
        <v>#REF!</v>
      </c>
      <c r="B297" s="4">
        <v>1673</v>
      </c>
      <c r="C297" s="4" t="s">
        <v>821</v>
      </c>
      <c r="D297" s="2" t="s">
        <v>673</v>
      </c>
      <c r="E297" s="2" t="s">
        <v>646</v>
      </c>
      <c r="F297" s="2" t="s">
        <v>23</v>
      </c>
      <c r="G297" s="2" t="s">
        <v>822</v>
      </c>
      <c r="H297" s="2" t="s">
        <v>6296</v>
      </c>
      <c r="I297" s="2"/>
    </row>
    <row r="298" spans="1:9">
      <c r="A298" s="4" t="e">
        <f t="shared" si="4"/>
        <v>#REF!</v>
      </c>
      <c r="B298" s="4">
        <v>1673</v>
      </c>
      <c r="C298" s="4" t="s">
        <v>431</v>
      </c>
      <c r="D298" s="2" t="s">
        <v>812</v>
      </c>
      <c r="E298" s="2" t="s">
        <v>277</v>
      </c>
      <c r="F298" s="2" t="s">
        <v>572</v>
      </c>
      <c r="G298" s="2" t="s">
        <v>813</v>
      </c>
      <c r="H298" s="2" t="s">
        <v>814</v>
      </c>
      <c r="I298" s="2"/>
    </row>
    <row r="299" spans="1:9">
      <c r="A299" s="4" t="e">
        <f t="shared" si="4"/>
        <v>#REF!</v>
      </c>
      <c r="B299" s="4">
        <v>1673</v>
      </c>
      <c r="C299" s="4" t="s">
        <v>431</v>
      </c>
      <c r="D299" s="2" t="s">
        <v>809</v>
      </c>
      <c r="E299" s="2" t="s">
        <v>23</v>
      </c>
      <c r="F299" s="2" t="s">
        <v>548</v>
      </c>
      <c r="G299" s="2" t="s">
        <v>810</v>
      </c>
      <c r="H299" s="2" t="s">
        <v>811</v>
      </c>
      <c r="I299" s="2"/>
    </row>
    <row r="300" spans="1:9">
      <c r="A300" s="4" t="e">
        <f t="shared" si="4"/>
        <v>#REF!</v>
      </c>
      <c r="B300" s="4">
        <v>1673</v>
      </c>
      <c r="C300" s="4" t="s">
        <v>852</v>
      </c>
      <c r="D300" s="2" t="s">
        <v>853</v>
      </c>
      <c r="E300" s="2" t="s">
        <v>155</v>
      </c>
      <c r="F300" s="2" t="s">
        <v>854</v>
      </c>
      <c r="G300" s="2" t="s">
        <v>855</v>
      </c>
      <c r="H300" s="2" t="s">
        <v>856</v>
      </c>
      <c r="I300" s="2"/>
    </row>
    <row r="301" spans="1:9">
      <c r="A301" s="4" t="e">
        <f t="shared" si="4"/>
        <v>#REF!</v>
      </c>
      <c r="B301" s="4">
        <v>1673</v>
      </c>
      <c r="C301" s="4" t="s">
        <v>470</v>
      </c>
      <c r="D301" s="2" t="s">
        <v>321</v>
      </c>
      <c r="E301" s="2" t="s">
        <v>834</v>
      </c>
      <c r="F301" s="2" t="s">
        <v>87</v>
      </c>
      <c r="G301" s="2" t="s">
        <v>580</v>
      </c>
      <c r="H301" s="2" t="s">
        <v>835</v>
      </c>
      <c r="I301" s="2"/>
    </row>
    <row r="302" spans="1:9">
      <c r="A302" s="4" t="e">
        <f t="shared" si="4"/>
        <v>#REF!</v>
      </c>
      <c r="B302" s="4">
        <v>1673</v>
      </c>
      <c r="C302" s="4" t="s">
        <v>470</v>
      </c>
      <c r="D302" s="2" t="s">
        <v>836</v>
      </c>
      <c r="E302" s="2" t="s">
        <v>90</v>
      </c>
      <c r="F302" s="2" t="s">
        <v>374</v>
      </c>
      <c r="G302" s="2" t="s">
        <v>837</v>
      </c>
      <c r="H302" s="2" t="s">
        <v>838</v>
      </c>
      <c r="I302" s="2"/>
    </row>
    <row r="303" spans="1:9" ht="25.5">
      <c r="A303" s="4" t="e">
        <f t="shared" si="4"/>
        <v>#REF!</v>
      </c>
      <c r="B303" s="4">
        <v>1673</v>
      </c>
      <c r="C303" s="4" t="s">
        <v>829</v>
      </c>
      <c r="D303" s="2" t="s">
        <v>26</v>
      </c>
      <c r="E303" s="2" t="s">
        <v>288</v>
      </c>
      <c r="F303" s="2" t="s">
        <v>13</v>
      </c>
      <c r="G303" s="2" t="s">
        <v>830</v>
      </c>
      <c r="H303" s="2" t="s">
        <v>831</v>
      </c>
      <c r="I303" s="2"/>
    </row>
    <row r="304" spans="1:9">
      <c r="A304" s="4" t="e">
        <f t="shared" si="4"/>
        <v>#REF!</v>
      </c>
      <c r="B304" s="4">
        <v>1673</v>
      </c>
      <c r="C304" s="4" t="s">
        <v>823</v>
      </c>
      <c r="D304" s="2" t="s">
        <v>959</v>
      </c>
      <c r="E304" s="2" t="s">
        <v>23</v>
      </c>
      <c r="F304" s="2" t="s">
        <v>824</v>
      </c>
      <c r="G304" s="2"/>
      <c r="H304" s="2" t="s">
        <v>825</v>
      </c>
      <c r="I304" s="2"/>
    </row>
    <row r="305" spans="1:9">
      <c r="A305" s="4" t="e">
        <f t="shared" si="4"/>
        <v>#REF!</v>
      </c>
      <c r="B305" s="4">
        <v>1673</v>
      </c>
      <c r="C305" s="4" t="s">
        <v>847</v>
      </c>
      <c r="D305" s="2" t="s">
        <v>593</v>
      </c>
      <c r="E305" s="2" t="s">
        <v>141</v>
      </c>
      <c r="F305" s="2" t="s">
        <v>661</v>
      </c>
      <c r="G305" s="2"/>
      <c r="H305" s="2" t="s">
        <v>848</v>
      </c>
      <c r="I305" s="2"/>
    </row>
    <row r="306" spans="1:9">
      <c r="A306" s="4" t="e">
        <f t="shared" si="4"/>
        <v>#REF!</v>
      </c>
      <c r="B306" s="4">
        <v>1673</v>
      </c>
      <c r="C306" s="4" t="s">
        <v>517</v>
      </c>
      <c r="D306" s="2" t="s">
        <v>195</v>
      </c>
      <c r="E306" s="2" t="s">
        <v>27</v>
      </c>
      <c r="F306" s="2" t="s">
        <v>278</v>
      </c>
      <c r="G306" s="2" t="s">
        <v>860</v>
      </c>
      <c r="H306" s="2" t="s">
        <v>861</v>
      </c>
      <c r="I306" s="2"/>
    </row>
    <row r="307" spans="1:9">
      <c r="A307" s="4" t="e">
        <f t="shared" si="4"/>
        <v>#REF!</v>
      </c>
      <c r="B307" s="4">
        <v>1673</v>
      </c>
      <c r="C307" s="4" t="s">
        <v>815</v>
      </c>
      <c r="D307" s="2" t="s">
        <v>774</v>
      </c>
      <c r="E307" s="2" t="s">
        <v>13</v>
      </c>
      <c r="F307" s="2" t="s">
        <v>572</v>
      </c>
      <c r="G307" s="2" t="s">
        <v>816</v>
      </c>
      <c r="H307" s="2" t="s">
        <v>817</v>
      </c>
      <c r="I307" s="2"/>
    </row>
    <row r="308" spans="1:9">
      <c r="A308" s="4" t="e">
        <f t="shared" si="4"/>
        <v>#REF!</v>
      </c>
      <c r="B308" s="4">
        <v>1673</v>
      </c>
      <c r="C308" s="4" t="s">
        <v>123</v>
      </c>
      <c r="D308" s="2" t="s">
        <v>839</v>
      </c>
      <c r="E308" s="2" t="s">
        <v>840</v>
      </c>
      <c r="F308" s="2" t="s">
        <v>31</v>
      </c>
      <c r="G308" s="2" t="s">
        <v>841</v>
      </c>
      <c r="H308" s="2" t="s">
        <v>842</v>
      </c>
      <c r="I308" s="2"/>
    </row>
    <row r="309" spans="1:9" ht="25.5">
      <c r="A309" s="4" t="e">
        <f t="shared" si="4"/>
        <v>#REF!</v>
      </c>
      <c r="B309" s="4">
        <v>1673</v>
      </c>
      <c r="C309" s="4" t="s">
        <v>862</v>
      </c>
      <c r="D309" s="2" t="s">
        <v>39</v>
      </c>
      <c r="E309" s="2" t="s">
        <v>681</v>
      </c>
      <c r="F309" s="2" t="s">
        <v>404</v>
      </c>
      <c r="G309" s="2" t="s">
        <v>863</v>
      </c>
      <c r="H309" s="2" t="s">
        <v>864</v>
      </c>
      <c r="I309" s="2"/>
    </row>
    <row r="310" spans="1:9" ht="25.5">
      <c r="A310" s="4" t="e">
        <f t="shared" si="4"/>
        <v>#REF!</v>
      </c>
      <c r="B310" s="4">
        <v>1673</v>
      </c>
      <c r="C310" s="4" t="s">
        <v>799</v>
      </c>
      <c r="D310" s="2" t="s">
        <v>796</v>
      </c>
      <c r="E310" s="2" t="s">
        <v>149</v>
      </c>
      <c r="F310" s="2" t="s">
        <v>857</v>
      </c>
      <c r="G310" s="2" t="s">
        <v>858</v>
      </c>
      <c r="H310" s="2" t="s">
        <v>859</v>
      </c>
      <c r="I310" s="2"/>
    </row>
    <row r="311" spans="1:9">
      <c r="A311" s="4" t="e">
        <f t="shared" si="4"/>
        <v>#REF!</v>
      </c>
      <c r="B311" s="4">
        <v>1673</v>
      </c>
      <c r="C311" s="4" t="s">
        <v>818</v>
      </c>
      <c r="D311" s="2" t="s">
        <v>819</v>
      </c>
      <c r="E311" s="2" t="s">
        <v>23</v>
      </c>
      <c r="F311" s="2" t="s">
        <v>598</v>
      </c>
      <c r="G311" s="2" t="s">
        <v>820</v>
      </c>
      <c r="H311" s="2" t="s">
        <v>738</v>
      </c>
      <c r="I311" s="2"/>
    </row>
    <row r="312" spans="1:9">
      <c r="A312" s="4" t="e">
        <f t="shared" si="4"/>
        <v>#REF!</v>
      </c>
      <c r="B312" s="4">
        <v>1673</v>
      </c>
      <c r="C312" s="4" t="s">
        <v>394</v>
      </c>
      <c r="D312" s="2" t="s">
        <v>84</v>
      </c>
      <c r="E312" s="2" t="s">
        <v>433</v>
      </c>
      <c r="F312" s="2" t="s">
        <v>87</v>
      </c>
      <c r="G312" s="2" t="s">
        <v>807</v>
      </c>
      <c r="H312" s="2" t="s">
        <v>808</v>
      </c>
      <c r="I312" s="2"/>
    </row>
    <row r="313" spans="1:9" ht="25.5">
      <c r="A313" s="4" t="e">
        <f t="shared" si="4"/>
        <v>#REF!</v>
      </c>
      <c r="B313" s="4">
        <v>1673</v>
      </c>
      <c r="C313" s="4" t="s">
        <v>161</v>
      </c>
      <c r="D313" s="2" t="s">
        <v>321</v>
      </c>
      <c r="E313" s="2" t="s">
        <v>310</v>
      </c>
      <c r="F313" s="2" t="s">
        <v>572</v>
      </c>
      <c r="G313" s="2" t="s">
        <v>832</v>
      </c>
      <c r="H313" s="2" t="s">
        <v>833</v>
      </c>
      <c r="I313" s="2"/>
    </row>
    <row r="314" spans="1:9">
      <c r="A314" s="4" t="e">
        <f t="shared" si="4"/>
        <v>#REF!</v>
      </c>
      <c r="B314" s="4">
        <v>1674</v>
      </c>
      <c r="C314" s="4" t="s">
        <v>730</v>
      </c>
      <c r="D314" s="2" t="s">
        <v>867</v>
      </c>
      <c r="E314" s="2" t="s">
        <v>249</v>
      </c>
      <c r="F314" s="2" t="s">
        <v>770</v>
      </c>
      <c r="G314" s="2" t="s">
        <v>868</v>
      </c>
      <c r="H314" s="2" t="s">
        <v>603</v>
      </c>
      <c r="I314" s="2"/>
    </row>
    <row r="315" spans="1:9">
      <c r="A315" s="4" t="e">
        <f t="shared" si="4"/>
        <v>#REF!</v>
      </c>
      <c r="B315" s="4">
        <v>1674</v>
      </c>
      <c r="C315" s="4" t="s">
        <v>909</v>
      </c>
      <c r="D315" s="2" t="s">
        <v>637</v>
      </c>
      <c r="E315" s="2" t="s">
        <v>179</v>
      </c>
      <c r="F315" s="2" t="s">
        <v>572</v>
      </c>
      <c r="G315" s="2" t="s">
        <v>6300</v>
      </c>
      <c r="H315" s="2" t="s">
        <v>570</v>
      </c>
      <c r="I315" s="2"/>
    </row>
    <row r="316" spans="1:9" ht="25.5">
      <c r="A316" s="4" t="e">
        <f t="shared" si="4"/>
        <v>#REF!</v>
      </c>
      <c r="B316" s="4">
        <v>1674</v>
      </c>
      <c r="C316" s="4" t="s">
        <v>804</v>
      </c>
      <c r="D316" s="2" t="s">
        <v>77</v>
      </c>
      <c r="E316" s="2" t="s">
        <v>889</v>
      </c>
      <c r="F316" s="2" t="s">
        <v>746</v>
      </c>
      <c r="G316" s="2" t="s">
        <v>915</v>
      </c>
      <c r="H316" s="2" t="s">
        <v>916</v>
      </c>
      <c r="I316" s="2"/>
    </row>
    <row r="317" spans="1:9">
      <c r="A317" s="4" t="e">
        <f t="shared" si="4"/>
        <v>#REF!</v>
      </c>
      <c r="B317" s="4">
        <v>1674</v>
      </c>
      <c r="C317" s="4" t="s">
        <v>879</v>
      </c>
      <c r="D317" s="2" t="s">
        <v>52</v>
      </c>
      <c r="E317" s="2" t="s">
        <v>149</v>
      </c>
      <c r="F317" s="2" t="s">
        <v>366</v>
      </c>
      <c r="G317" s="2" t="s">
        <v>883</v>
      </c>
      <c r="H317" s="2" t="s">
        <v>884</v>
      </c>
      <c r="I317" s="2"/>
    </row>
    <row r="318" spans="1:9" ht="25.5">
      <c r="A318" s="4" t="e">
        <f t="shared" si="4"/>
        <v>#REF!</v>
      </c>
      <c r="B318" s="4">
        <v>1674</v>
      </c>
      <c r="C318" s="4" t="s">
        <v>879</v>
      </c>
      <c r="D318" s="2" t="s">
        <v>321</v>
      </c>
      <c r="E318" s="2" t="s">
        <v>834</v>
      </c>
      <c r="F318" s="2" t="s">
        <v>880</v>
      </c>
      <c r="G318" s="2" t="s">
        <v>881</v>
      </c>
      <c r="H318" s="2" t="s">
        <v>882</v>
      </c>
      <c r="I318" s="2"/>
    </row>
    <row r="319" spans="1:9">
      <c r="A319" s="4" t="e">
        <f t="shared" si="4"/>
        <v>#REF!</v>
      </c>
      <c r="B319" s="4">
        <v>1674</v>
      </c>
      <c r="C319" s="4" t="s">
        <v>905</v>
      </c>
      <c r="D319" s="2" t="s">
        <v>77</v>
      </c>
      <c r="E319" s="2" t="s">
        <v>906</v>
      </c>
      <c r="F319" s="2" t="s">
        <v>44</v>
      </c>
      <c r="G319" s="2" t="s">
        <v>907</v>
      </c>
      <c r="H319" s="2" t="s">
        <v>908</v>
      </c>
      <c r="I319" s="2"/>
    </row>
    <row r="320" spans="1:9" ht="25.5">
      <c r="A320" s="4" t="e">
        <f t="shared" si="4"/>
        <v>#REF!</v>
      </c>
      <c r="B320" s="4">
        <v>1674</v>
      </c>
      <c r="C320" s="4" t="s">
        <v>896</v>
      </c>
      <c r="D320" s="2" t="s">
        <v>897</v>
      </c>
      <c r="E320" s="2" t="s">
        <v>898</v>
      </c>
      <c r="F320" s="2" t="s">
        <v>899</v>
      </c>
      <c r="G320" s="2" t="s">
        <v>900</v>
      </c>
      <c r="H320" s="2" t="s">
        <v>901</v>
      </c>
      <c r="I320" s="2"/>
    </row>
    <row r="321" spans="1:9" ht="25.5">
      <c r="A321" s="4" t="e">
        <f t="shared" si="4"/>
        <v>#REF!</v>
      </c>
      <c r="B321" s="4">
        <v>1674</v>
      </c>
      <c r="C321" s="4" t="s">
        <v>872</v>
      </c>
      <c r="D321" s="2" t="s">
        <v>873</v>
      </c>
      <c r="E321" s="2" t="s">
        <v>874</v>
      </c>
      <c r="F321" s="2" t="s">
        <v>128</v>
      </c>
      <c r="G321" s="2" t="s">
        <v>783</v>
      </c>
      <c r="H321" s="2" t="s">
        <v>875</v>
      </c>
      <c r="I321" s="2"/>
    </row>
    <row r="322" spans="1:9">
      <c r="A322" s="4" t="e">
        <f t="shared" si="4"/>
        <v>#REF!</v>
      </c>
      <c r="B322" s="4">
        <v>1674</v>
      </c>
      <c r="C322" s="4" t="s">
        <v>902</v>
      </c>
      <c r="D322" s="2" t="s">
        <v>52</v>
      </c>
      <c r="E322" s="2" t="s">
        <v>44</v>
      </c>
      <c r="F322" s="2" t="s">
        <v>903</v>
      </c>
      <c r="G322" s="2" t="s">
        <v>904</v>
      </c>
      <c r="H322" s="2" t="s">
        <v>650</v>
      </c>
      <c r="I322" s="2"/>
    </row>
    <row r="323" spans="1:9" ht="25.5">
      <c r="A323" s="4" t="e">
        <f t="shared" ref="A323:A385" si="5">A322+1</f>
        <v>#REF!</v>
      </c>
      <c r="B323" s="4">
        <v>1674</v>
      </c>
      <c r="C323" s="4" t="s">
        <v>891</v>
      </c>
      <c r="D323" s="2" t="s">
        <v>892</v>
      </c>
      <c r="E323" s="2" t="s">
        <v>245</v>
      </c>
      <c r="F323" s="2" t="s">
        <v>893</v>
      </c>
      <c r="G323" s="2" t="s">
        <v>894</v>
      </c>
      <c r="H323" s="2" t="s">
        <v>895</v>
      </c>
      <c r="I323" s="2"/>
    </row>
    <row r="324" spans="1:9">
      <c r="A324" s="4" t="e">
        <f t="shared" si="5"/>
        <v>#REF!</v>
      </c>
      <c r="B324" s="4">
        <v>1674</v>
      </c>
      <c r="C324" s="4" t="s">
        <v>876</v>
      </c>
      <c r="D324" s="2" t="s">
        <v>66</v>
      </c>
      <c r="E324" s="2" t="s">
        <v>709</v>
      </c>
      <c r="F324" s="2" t="s">
        <v>6298</v>
      </c>
      <c r="G324" s="2" t="s">
        <v>877</v>
      </c>
      <c r="H324" s="2" t="s">
        <v>878</v>
      </c>
      <c r="I324" s="2"/>
    </row>
    <row r="325" spans="1:9">
      <c r="A325" s="4" t="e">
        <f t="shared" si="5"/>
        <v>#REF!</v>
      </c>
      <c r="B325" s="4">
        <v>1674</v>
      </c>
      <c r="C325" s="4" t="s">
        <v>531</v>
      </c>
      <c r="D325" s="2" t="s">
        <v>258</v>
      </c>
      <c r="E325" s="2" t="s">
        <v>547</v>
      </c>
      <c r="F325" s="2" t="s">
        <v>869</v>
      </c>
      <c r="G325" s="2" t="s">
        <v>870</v>
      </c>
      <c r="H325" s="2" t="s">
        <v>871</v>
      </c>
      <c r="I325" s="2"/>
    </row>
    <row r="326" spans="1:9" ht="25.5">
      <c r="A326" s="4" t="e">
        <f t="shared" si="5"/>
        <v>#REF!</v>
      </c>
      <c r="B326" s="4">
        <v>1674</v>
      </c>
      <c r="C326" s="4" t="s">
        <v>910</v>
      </c>
      <c r="D326" s="2" t="s">
        <v>130</v>
      </c>
      <c r="E326" s="2" t="s">
        <v>548</v>
      </c>
      <c r="F326" s="2" t="s">
        <v>911</v>
      </c>
      <c r="G326" s="2" t="s">
        <v>912</v>
      </c>
      <c r="H326" s="2" t="s">
        <v>6301</v>
      </c>
      <c r="I326" s="2"/>
    </row>
    <row r="327" spans="1:9">
      <c r="A327" s="4" t="e">
        <f t="shared" si="5"/>
        <v>#REF!</v>
      </c>
      <c r="B327" s="4">
        <v>1674</v>
      </c>
      <c r="C327" s="4" t="s">
        <v>865</v>
      </c>
      <c r="D327" s="2" t="s">
        <v>678</v>
      </c>
      <c r="E327" s="2" t="s">
        <v>681</v>
      </c>
      <c r="F327" s="2" t="s">
        <v>23</v>
      </c>
      <c r="G327" s="2" t="s">
        <v>771</v>
      </c>
      <c r="H327" s="2" t="s">
        <v>866</v>
      </c>
      <c r="I327" s="2"/>
    </row>
    <row r="328" spans="1:9">
      <c r="A328" s="4" t="e">
        <f t="shared" si="5"/>
        <v>#REF!</v>
      </c>
      <c r="B328" s="4">
        <v>1674</v>
      </c>
      <c r="C328" s="4" t="s">
        <v>885</v>
      </c>
      <c r="D328" s="2" t="s">
        <v>886</v>
      </c>
      <c r="E328" s="2" t="s">
        <v>709</v>
      </c>
      <c r="F328" s="2" t="s">
        <v>179</v>
      </c>
      <c r="G328" s="2" t="s">
        <v>887</v>
      </c>
      <c r="H328" s="2" t="s">
        <v>784</v>
      </c>
      <c r="I328" s="2"/>
    </row>
    <row r="329" spans="1:9">
      <c r="A329" s="4" t="e">
        <f t="shared" si="5"/>
        <v>#REF!</v>
      </c>
      <c r="B329" s="4">
        <v>1674</v>
      </c>
      <c r="C329" s="4" t="s">
        <v>885</v>
      </c>
      <c r="D329" s="2" t="s">
        <v>888</v>
      </c>
      <c r="E329" s="2" t="s">
        <v>889</v>
      </c>
      <c r="F329" s="2" t="s">
        <v>9</v>
      </c>
      <c r="G329" s="2" t="s">
        <v>890</v>
      </c>
      <c r="H329" s="2" t="s">
        <v>6299</v>
      </c>
      <c r="I329" s="2"/>
    </row>
    <row r="330" spans="1:9" ht="51">
      <c r="A330" s="4" t="e">
        <f t="shared" si="5"/>
        <v>#REF!</v>
      </c>
      <c r="B330" s="4">
        <v>1674</v>
      </c>
      <c r="C330" s="4" t="s">
        <v>624</v>
      </c>
      <c r="D330" s="2" t="s">
        <v>84</v>
      </c>
      <c r="E330" s="2" t="s">
        <v>149</v>
      </c>
      <c r="F330" s="2" t="s">
        <v>6302</v>
      </c>
      <c r="G330" s="2" t="s">
        <v>913</v>
      </c>
      <c r="H330" s="2" t="s">
        <v>914</v>
      </c>
      <c r="I330" s="2"/>
    </row>
    <row r="331" spans="1:9">
      <c r="A331" s="4" t="e">
        <f t="shared" si="5"/>
        <v>#REF!</v>
      </c>
      <c r="B331" s="4">
        <v>1675</v>
      </c>
      <c r="C331" s="4" t="s">
        <v>344</v>
      </c>
      <c r="D331" s="2" t="s">
        <v>637</v>
      </c>
      <c r="E331" s="2" t="s">
        <v>245</v>
      </c>
      <c r="F331" s="2" t="s">
        <v>36</v>
      </c>
      <c r="G331" s="2" t="s">
        <v>921</v>
      </c>
      <c r="H331" s="2" t="s">
        <v>922</v>
      </c>
      <c r="I331" s="2"/>
    </row>
    <row r="332" spans="1:9">
      <c r="A332" s="4" t="e">
        <f>#REF!+1</f>
        <v>#REF!</v>
      </c>
      <c r="B332" s="40">
        <v>1675</v>
      </c>
      <c r="C332" s="40" t="s">
        <v>942</v>
      </c>
      <c r="D332" s="10" t="s">
        <v>52</v>
      </c>
      <c r="E332" s="10" t="s">
        <v>473</v>
      </c>
      <c r="F332" s="10" t="s">
        <v>650</v>
      </c>
      <c r="G332" s="10" t="s">
        <v>943</v>
      </c>
      <c r="H332" s="10" t="s">
        <v>587</v>
      </c>
      <c r="I332" s="2"/>
    </row>
    <row r="333" spans="1:9">
      <c r="A333" s="4" t="e">
        <f t="shared" si="5"/>
        <v>#REF!</v>
      </c>
      <c r="B333" s="4">
        <v>1675</v>
      </c>
      <c r="C333" s="4" t="s">
        <v>660</v>
      </c>
      <c r="D333" s="2" t="s">
        <v>927</v>
      </c>
      <c r="E333" s="2" t="s">
        <v>681</v>
      </c>
      <c r="F333" s="2" t="s">
        <v>23</v>
      </c>
      <c r="G333" s="2" t="s">
        <v>928</v>
      </c>
      <c r="H333" s="2" t="s">
        <v>929</v>
      </c>
      <c r="I333" s="2"/>
    </row>
    <row r="334" spans="1:9">
      <c r="A334" s="4" t="e">
        <f t="shared" si="5"/>
        <v>#REF!</v>
      </c>
      <c r="B334" s="4">
        <v>1675</v>
      </c>
      <c r="C334" s="4" t="s">
        <v>935</v>
      </c>
      <c r="D334" s="2" t="s">
        <v>195</v>
      </c>
      <c r="E334" s="2" t="s">
        <v>87</v>
      </c>
      <c r="F334" s="2" t="s">
        <v>936</v>
      </c>
      <c r="G334" s="2" t="s">
        <v>860</v>
      </c>
      <c r="H334" s="2" t="s">
        <v>937</v>
      </c>
      <c r="I334" s="2"/>
    </row>
    <row r="335" spans="1:9">
      <c r="A335" s="4" t="e">
        <f t="shared" si="5"/>
        <v>#REF!</v>
      </c>
      <c r="B335" s="4">
        <v>1675</v>
      </c>
      <c r="C335" s="4" t="s">
        <v>186</v>
      </c>
      <c r="D335" s="2" t="s">
        <v>101</v>
      </c>
      <c r="E335" s="2" t="s">
        <v>473</v>
      </c>
      <c r="F335" s="2" t="s">
        <v>10</v>
      </c>
      <c r="G335" s="2" t="s">
        <v>850</v>
      </c>
      <c r="H335" s="2" t="s">
        <v>944</v>
      </c>
      <c r="I335" s="2"/>
    </row>
    <row r="336" spans="1:9" ht="25.5">
      <c r="A336" s="4" t="e">
        <f t="shared" si="5"/>
        <v>#REF!</v>
      </c>
      <c r="B336" s="4">
        <v>1675</v>
      </c>
      <c r="C336" s="4" t="s">
        <v>103</v>
      </c>
      <c r="D336" s="2" t="s">
        <v>918</v>
      </c>
      <c r="E336" s="2" t="s">
        <v>247</v>
      </c>
      <c r="F336" s="2" t="s">
        <v>572</v>
      </c>
      <c r="G336" s="2" t="s">
        <v>919</v>
      </c>
      <c r="H336" s="2" t="s">
        <v>920</v>
      </c>
      <c r="I336" s="2"/>
    </row>
    <row r="337" spans="1:9">
      <c r="A337" s="4" t="e">
        <f t="shared" si="5"/>
        <v>#REF!</v>
      </c>
      <c r="B337" s="4">
        <v>1675</v>
      </c>
      <c r="C337" s="4" t="s">
        <v>739</v>
      </c>
      <c r="D337" s="2" t="s">
        <v>609</v>
      </c>
      <c r="E337" s="2" t="s">
        <v>925</v>
      </c>
      <c r="F337" s="2" t="s">
        <v>36</v>
      </c>
      <c r="G337" s="2"/>
      <c r="H337" s="2" t="s">
        <v>926</v>
      </c>
      <c r="I337" s="2"/>
    </row>
    <row r="338" spans="1:9">
      <c r="A338" s="4" t="e">
        <f t="shared" si="5"/>
        <v>#REF!</v>
      </c>
      <c r="B338" s="4">
        <v>1675</v>
      </c>
      <c r="C338" s="4" t="s">
        <v>852</v>
      </c>
      <c r="D338" s="2" t="s">
        <v>84</v>
      </c>
      <c r="E338" s="2" t="s">
        <v>179</v>
      </c>
      <c r="F338" s="2" t="s">
        <v>87</v>
      </c>
      <c r="G338" s="2" t="s">
        <v>954</v>
      </c>
      <c r="H338" s="2" t="s">
        <v>955</v>
      </c>
      <c r="I338" s="2"/>
    </row>
    <row r="339" spans="1:9">
      <c r="A339" s="4" t="e">
        <f t="shared" si="5"/>
        <v>#REF!</v>
      </c>
      <c r="B339" s="4">
        <v>1675</v>
      </c>
      <c r="C339" s="4" t="s">
        <v>945</v>
      </c>
      <c r="D339" s="2" t="s">
        <v>178</v>
      </c>
      <c r="E339" s="2" t="s">
        <v>946</v>
      </c>
      <c r="F339" s="2" t="s">
        <v>179</v>
      </c>
      <c r="G339" s="2" t="s">
        <v>947</v>
      </c>
      <c r="H339" s="2" t="s">
        <v>6303</v>
      </c>
      <c r="I339" s="2"/>
    </row>
    <row r="340" spans="1:9" ht="25.5">
      <c r="A340" s="4" t="e">
        <f t="shared" si="5"/>
        <v>#REF!</v>
      </c>
      <c r="B340" s="4">
        <v>1675</v>
      </c>
      <c r="C340" s="4" t="s">
        <v>168</v>
      </c>
      <c r="D340" s="2" t="s">
        <v>6304</v>
      </c>
      <c r="E340" s="2" t="s">
        <v>149</v>
      </c>
      <c r="F340" s="2" t="s">
        <v>548</v>
      </c>
      <c r="G340" s="2" t="s">
        <v>963</v>
      </c>
      <c r="H340" s="2" t="s">
        <v>964</v>
      </c>
      <c r="I340" s="2"/>
    </row>
    <row r="341" spans="1:9">
      <c r="A341" s="4" t="e">
        <f t="shared" si="5"/>
        <v>#REF!</v>
      </c>
      <c r="B341" s="4">
        <v>1675</v>
      </c>
      <c r="C341" s="4" t="s">
        <v>168</v>
      </c>
      <c r="D341" s="2" t="s">
        <v>774</v>
      </c>
      <c r="E341" s="2" t="s">
        <v>757</v>
      </c>
      <c r="F341" s="2" t="s">
        <v>23</v>
      </c>
      <c r="G341" s="2" t="s">
        <v>965</v>
      </c>
      <c r="H341" s="2" t="s">
        <v>6305</v>
      </c>
      <c r="I341" s="2"/>
    </row>
    <row r="342" spans="1:9" ht="25.5">
      <c r="A342" s="4" t="e">
        <f t="shared" si="5"/>
        <v>#REF!</v>
      </c>
      <c r="B342" s="4">
        <v>1675</v>
      </c>
      <c r="C342" s="4" t="s">
        <v>34</v>
      </c>
      <c r="D342" s="2" t="s">
        <v>930</v>
      </c>
      <c r="E342" s="2" t="s">
        <v>931</v>
      </c>
      <c r="F342" s="2" t="s">
        <v>932</v>
      </c>
      <c r="G342" s="2" t="s">
        <v>933</v>
      </c>
      <c r="H342" s="2" t="s">
        <v>934</v>
      </c>
      <c r="I342" s="2"/>
    </row>
    <row r="343" spans="1:9">
      <c r="A343" s="4" t="e">
        <f t="shared" si="5"/>
        <v>#REF!</v>
      </c>
      <c r="B343" s="4">
        <v>1675</v>
      </c>
      <c r="C343" s="4" t="s">
        <v>601</v>
      </c>
      <c r="D343" s="2" t="s">
        <v>101</v>
      </c>
      <c r="E343" s="2" t="s">
        <v>681</v>
      </c>
      <c r="F343" s="2" t="s">
        <v>87</v>
      </c>
      <c r="G343" s="2" t="s">
        <v>956</v>
      </c>
      <c r="H343" s="2" t="s">
        <v>957</v>
      </c>
      <c r="I343" s="2"/>
    </row>
    <row r="344" spans="1:9">
      <c r="A344" s="4" t="e">
        <f t="shared" si="5"/>
        <v>#REF!</v>
      </c>
      <c r="B344" s="4">
        <v>1675</v>
      </c>
      <c r="C344" s="4" t="s">
        <v>531</v>
      </c>
      <c r="D344" s="2" t="s">
        <v>616</v>
      </c>
      <c r="E344" s="2" t="s">
        <v>923</v>
      </c>
      <c r="F344" s="2" t="s">
        <v>142</v>
      </c>
      <c r="G344" s="2" t="s">
        <v>141</v>
      </c>
      <c r="H344" s="2" t="s">
        <v>924</v>
      </c>
      <c r="I344" s="2"/>
    </row>
    <row r="345" spans="1:9">
      <c r="A345" s="4" t="e">
        <f t="shared" si="5"/>
        <v>#REF!</v>
      </c>
      <c r="B345" s="4">
        <v>1675</v>
      </c>
      <c r="C345" s="4" t="s">
        <v>483</v>
      </c>
      <c r="D345" s="2" t="s">
        <v>759</v>
      </c>
      <c r="E345" s="2" t="s">
        <v>23</v>
      </c>
      <c r="F345" s="2" t="s">
        <v>10</v>
      </c>
      <c r="G345" s="2" t="s">
        <v>966</v>
      </c>
      <c r="H345" s="2" t="s">
        <v>967</v>
      </c>
      <c r="I345" s="2"/>
    </row>
    <row r="346" spans="1:9" ht="25.5">
      <c r="A346" s="4" t="e">
        <f t="shared" si="5"/>
        <v>#REF!</v>
      </c>
      <c r="B346" s="4">
        <v>1675</v>
      </c>
      <c r="C346" s="4" t="s">
        <v>958</v>
      </c>
      <c r="D346" s="2" t="s">
        <v>959</v>
      </c>
      <c r="E346" s="2" t="s">
        <v>209</v>
      </c>
      <c r="F346" s="2" t="s">
        <v>960</v>
      </c>
      <c r="G346" s="2" t="s">
        <v>961</v>
      </c>
      <c r="H346" s="2" t="s">
        <v>962</v>
      </c>
      <c r="I346" s="2"/>
    </row>
    <row r="347" spans="1:9">
      <c r="A347" s="4" t="e">
        <f t="shared" si="5"/>
        <v>#REF!</v>
      </c>
      <c r="B347" s="4">
        <v>1675</v>
      </c>
      <c r="C347" s="4" t="s">
        <v>948</v>
      </c>
      <c r="D347" s="2" t="s">
        <v>949</v>
      </c>
      <c r="E347" s="2" t="s">
        <v>889</v>
      </c>
      <c r="F347" s="2" t="s">
        <v>23</v>
      </c>
      <c r="G347" s="2" t="s">
        <v>771</v>
      </c>
      <c r="H347" s="2" t="s">
        <v>950</v>
      </c>
      <c r="I347" s="2"/>
    </row>
    <row r="348" spans="1:9">
      <c r="A348" s="4" t="e">
        <f t="shared" si="5"/>
        <v>#REF!</v>
      </c>
      <c r="B348" s="4">
        <v>1675</v>
      </c>
      <c r="C348" s="4" t="s">
        <v>161</v>
      </c>
      <c r="D348" s="2" t="s">
        <v>951</v>
      </c>
      <c r="E348" s="2" t="s">
        <v>141</v>
      </c>
      <c r="F348" s="47" t="s">
        <v>952</v>
      </c>
      <c r="G348" s="47" t="s">
        <v>889</v>
      </c>
      <c r="H348" s="2" t="s">
        <v>953</v>
      </c>
      <c r="I348" s="2"/>
    </row>
    <row r="349" spans="1:9">
      <c r="A349" s="4" t="e">
        <f t="shared" si="5"/>
        <v>#REF!</v>
      </c>
      <c r="B349" s="4">
        <v>1675</v>
      </c>
      <c r="C349" s="4" t="s">
        <v>399</v>
      </c>
      <c r="D349" s="2" t="s">
        <v>654</v>
      </c>
      <c r="E349" s="2" t="s">
        <v>110</v>
      </c>
      <c r="F349" s="2" t="s">
        <v>110</v>
      </c>
      <c r="G349" s="2" t="s">
        <v>664</v>
      </c>
      <c r="H349" s="2" t="s">
        <v>917</v>
      </c>
      <c r="I349" s="2"/>
    </row>
    <row r="350" spans="1:9" ht="25.5">
      <c r="A350" s="4" t="e">
        <f t="shared" si="5"/>
        <v>#REF!</v>
      </c>
      <c r="B350" s="4">
        <v>1675</v>
      </c>
      <c r="C350" s="4" t="s">
        <v>938</v>
      </c>
      <c r="D350" s="2" t="s">
        <v>3487</v>
      </c>
      <c r="E350" s="2" t="s">
        <v>23</v>
      </c>
      <c r="F350" s="2" t="s">
        <v>939</v>
      </c>
      <c r="G350" s="2" t="s">
        <v>940</v>
      </c>
      <c r="H350" s="2" t="s">
        <v>941</v>
      </c>
      <c r="I350" s="2"/>
    </row>
    <row r="351" spans="1:9">
      <c r="A351" s="4" t="e">
        <f t="shared" si="5"/>
        <v>#REF!</v>
      </c>
      <c r="B351" s="4">
        <v>1676</v>
      </c>
      <c r="C351" s="4" t="s">
        <v>909</v>
      </c>
      <c r="D351" s="2" t="s">
        <v>678</v>
      </c>
      <c r="E351" s="2" t="s">
        <v>310</v>
      </c>
      <c r="F351" s="2" t="s">
        <v>23</v>
      </c>
      <c r="G351" s="2" t="s">
        <v>771</v>
      </c>
      <c r="H351" s="2" t="s">
        <v>1001</v>
      </c>
      <c r="I351" s="2"/>
    </row>
    <row r="352" spans="1:9">
      <c r="A352" s="4" t="e">
        <f t="shared" si="5"/>
        <v>#REF!</v>
      </c>
      <c r="B352" s="4">
        <v>1676</v>
      </c>
      <c r="C352" s="4" t="s">
        <v>170</v>
      </c>
      <c r="D352" s="2" t="s">
        <v>52</v>
      </c>
      <c r="E352" s="2" t="s">
        <v>209</v>
      </c>
      <c r="F352" s="2" t="s">
        <v>366</v>
      </c>
      <c r="G352" s="2" t="s">
        <v>1002</v>
      </c>
      <c r="H352" s="2" t="s">
        <v>1003</v>
      </c>
      <c r="I352" s="2"/>
    </row>
    <row r="353" spans="1:9">
      <c r="A353" s="4" t="e">
        <f t="shared" si="5"/>
        <v>#REF!</v>
      </c>
      <c r="B353" s="4">
        <v>1676</v>
      </c>
      <c r="C353" s="4" t="s">
        <v>144</v>
      </c>
      <c r="D353" s="2" t="s">
        <v>402</v>
      </c>
      <c r="E353" s="2" t="s">
        <v>975</v>
      </c>
      <c r="F353" s="2" t="s">
        <v>23</v>
      </c>
      <c r="G353" s="2" t="s">
        <v>976</v>
      </c>
      <c r="H353" s="2" t="s">
        <v>977</v>
      </c>
      <c r="I353" s="2"/>
    </row>
    <row r="354" spans="1:9">
      <c r="A354" s="4" t="e">
        <f t="shared" si="5"/>
        <v>#REF!</v>
      </c>
      <c r="B354" s="4">
        <v>1676</v>
      </c>
      <c r="C354" s="4" t="s">
        <v>983</v>
      </c>
      <c r="D354" s="2" t="s">
        <v>984</v>
      </c>
      <c r="E354" s="2" t="s">
        <v>87</v>
      </c>
      <c r="F354" s="2" t="s">
        <v>975</v>
      </c>
      <c r="G354" s="2" t="s">
        <v>858</v>
      </c>
      <c r="H354" s="2" t="s">
        <v>985</v>
      </c>
      <c r="I354" s="2"/>
    </row>
    <row r="355" spans="1:9">
      <c r="A355" s="4" t="e">
        <f t="shared" si="5"/>
        <v>#REF!</v>
      </c>
      <c r="B355" s="4">
        <v>1676</v>
      </c>
      <c r="C355" s="4" t="s">
        <v>990</v>
      </c>
      <c r="D355" s="2" t="s">
        <v>867</v>
      </c>
      <c r="E355" s="2" t="s">
        <v>991</v>
      </c>
      <c r="F355" s="2" t="s">
        <v>869</v>
      </c>
      <c r="G355" s="2" t="s">
        <v>992</v>
      </c>
      <c r="H355" s="2" t="s">
        <v>993</v>
      </c>
      <c r="I355" s="2"/>
    </row>
    <row r="356" spans="1:9">
      <c r="A356" s="4" t="e">
        <f t="shared" si="5"/>
        <v>#REF!</v>
      </c>
      <c r="B356" s="4">
        <v>1676</v>
      </c>
      <c r="C356" s="4" t="s">
        <v>586</v>
      </c>
      <c r="D356" s="2" t="s">
        <v>321</v>
      </c>
      <c r="E356" s="2" t="s">
        <v>23</v>
      </c>
      <c r="F356" s="2" t="s">
        <v>572</v>
      </c>
      <c r="G356" s="2" t="s">
        <v>832</v>
      </c>
      <c r="H356" s="2" t="s">
        <v>978</v>
      </c>
      <c r="I356" s="2"/>
    </row>
    <row r="357" spans="1:9">
      <c r="A357" s="4" t="e">
        <f t="shared" si="5"/>
        <v>#REF!</v>
      </c>
      <c r="B357" s="4">
        <v>1676</v>
      </c>
      <c r="C357" s="4" t="s">
        <v>876</v>
      </c>
      <c r="D357" s="2" t="s">
        <v>819</v>
      </c>
      <c r="E357" s="2" t="s">
        <v>434</v>
      </c>
      <c r="F357" s="2" t="s">
        <v>598</v>
      </c>
      <c r="G357" s="2" t="s">
        <v>979</v>
      </c>
      <c r="H357" s="2" t="s">
        <v>980</v>
      </c>
      <c r="I357" s="2"/>
    </row>
    <row r="358" spans="1:9">
      <c r="A358" s="4" t="e">
        <f t="shared" si="5"/>
        <v>#REF!</v>
      </c>
      <c r="B358" s="4">
        <v>1676</v>
      </c>
      <c r="C358" s="4" t="s">
        <v>876</v>
      </c>
      <c r="D358" s="2" t="s">
        <v>593</v>
      </c>
      <c r="E358" s="2" t="s">
        <v>500</v>
      </c>
      <c r="F358" s="2" t="s">
        <v>981</v>
      </c>
      <c r="G358" s="2" t="s">
        <v>982</v>
      </c>
      <c r="H358" s="2" t="s">
        <v>6306</v>
      </c>
      <c r="I358" s="2"/>
    </row>
    <row r="359" spans="1:9" ht="25.5">
      <c r="A359" s="4" t="e">
        <f t="shared" si="5"/>
        <v>#REF!</v>
      </c>
      <c r="B359" s="4">
        <v>1676</v>
      </c>
      <c r="C359" s="4" t="s">
        <v>997</v>
      </c>
      <c r="D359" s="2" t="s">
        <v>77</v>
      </c>
      <c r="E359" s="2" t="s">
        <v>27</v>
      </c>
      <c r="F359" s="2" t="s">
        <v>998</v>
      </c>
      <c r="G359" s="2" t="s">
        <v>999</v>
      </c>
      <c r="H359" s="2" t="s">
        <v>1000</v>
      </c>
      <c r="I359" s="2"/>
    </row>
    <row r="360" spans="1:9">
      <c r="A360" s="4" t="e">
        <f t="shared" si="5"/>
        <v>#REF!</v>
      </c>
      <c r="B360" s="4">
        <v>1676</v>
      </c>
      <c r="C360" s="4" t="s">
        <v>994</v>
      </c>
      <c r="D360" s="2" t="s">
        <v>321</v>
      </c>
      <c r="E360" s="2" t="s">
        <v>995</v>
      </c>
      <c r="F360" s="2" t="s">
        <v>87</v>
      </c>
      <c r="G360" s="2" t="s">
        <v>580</v>
      </c>
      <c r="H360" s="2" t="s">
        <v>996</v>
      </c>
      <c r="I360" s="2"/>
    </row>
    <row r="361" spans="1:9" ht="25.5">
      <c r="A361" s="4" t="e">
        <f t="shared" si="5"/>
        <v>#REF!</v>
      </c>
      <c r="B361" s="4">
        <v>1676</v>
      </c>
      <c r="C361" s="4" t="s">
        <v>986</v>
      </c>
      <c r="D361" s="2" t="s">
        <v>26</v>
      </c>
      <c r="E361" s="2" t="s">
        <v>987</v>
      </c>
      <c r="F361" s="2" t="s">
        <v>13</v>
      </c>
      <c r="G361" s="2" t="s">
        <v>988</v>
      </c>
      <c r="H361" s="2" t="s">
        <v>989</v>
      </c>
      <c r="I361" s="2"/>
    </row>
    <row r="362" spans="1:9">
      <c r="A362" s="4" t="e">
        <f t="shared" si="5"/>
        <v>#REF!</v>
      </c>
      <c r="B362" s="4">
        <v>1676</v>
      </c>
      <c r="C362" s="4" t="s">
        <v>424</v>
      </c>
      <c r="D362" s="2" t="s">
        <v>968</v>
      </c>
      <c r="E362" s="2" t="s">
        <v>53</v>
      </c>
      <c r="F362" s="2" t="s">
        <v>969</v>
      </c>
      <c r="G362" s="2" t="s">
        <v>970</v>
      </c>
      <c r="H362" s="2" t="s">
        <v>971</v>
      </c>
      <c r="I362" s="2"/>
    </row>
    <row r="363" spans="1:9" ht="25.5">
      <c r="A363" s="4" t="e">
        <f t="shared" si="5"/>
        <v>#REF!</v>
      </c>
      <c r="B363" s="4">
        <v>1676</v>
      </c>
      <c r="C363" s="4" t="s">
        <v>972</v>
      </c>
      <c r="D363" s="2" t="s">
        <v>973</v>
      </c>
      <c r="E363" s="2" t="s">
        <v>681</v>
      </c>
      <c r="F363" s="2" t="s">
        <v>374</v>
      </c>
      <c r="G363" s="2" t="s">
        <v>837</v>
      </c>
      <c r="H363" s="2" t="s">
        <v>974</v>
      </c>
      <c r="I363" s="2"/>
    </row>
    <row r="364" spans="1:9" ht="25.5">
      <c r="A364" s="4" t="e">
        <f t="shared" si="5"/>
        <v>#REF!</v>
      </c>
      <c r="B364" s="4">
        <v>1677</v>
      </c>
      <c r="C364" s="4" t="s">
        <v>675</v>
      </c>
      <c r="D364" s="2" t="s">
        <v>1042</v>
      </c>
      <c r="E364" s="2" t="s">
        <v>155</v>
      </c>
      <c r="F364" s="2" t="s">
        <v>13</v>
      </c>
      <c r="G364" s="2" t="s">
        <v>149</v>
      </c>
      <c r="H364" s="2" t="s">
        <v>1043</v>
      </c>
      <c r="I364" s="2"/>
    </row>
    <row r="365" spans="1:9">
      <c r="A365" s="4" t="e">
        <f t="shared" si="5"/>
        <v>#REF!</v>
      </c>
      <c r="B365" s="4">
        <v>1677</v>
      </c>
      <c r="C365" s="4" t="s">
        <v>1044</v>
      </c>
      <c r="D365" s="2" t="s">
        <v>1045</v>
      </c>
      <c r="E365" s="2" t="s">
        <v>87</v>
      </c>
      <c r="F365" s="2" t="s">
        <v>1046</v>
      </c>
      <c r="G365" s="2" t="s">
        <v>310</v>
      </c>
      <c r="H365" s="2" t="s">
        <v>1047</v>
      </c>
      <c r="I365" s="2"/>
    </row>
    <row r="366" spans="1:9">
      <c r="A366" s="4" t="e">
        <f t="shared" si="5"/>
        <v>#REF!</v>
      </c>
      <c r="B366" s="4">
        <v>1677</v>
      </c>
      <c r="C366" s="4" t="s">
        <v>1022</v>
      </c>
      <c r="D366" s="2" t="s">
        <v>261</v>
      </c>
      <c r="E366" s="2" t="s">
        <v>310</v>
      </c>
      <c r="F366" s="2" t="s">
        <v>688</v>
      </c>
      <c r="G366" s="2" t="s">
        <v>816</v>
      </c>
      <c r="H366" s="2" t="s">
        <v>1023</v>
      </c>
      <c r="I366" s="2"/>
    </row>
    <row r="367" spans="1:9" ht="38.25">
      <c r="A367" s="4" t="e">
        <f t="shared" si="5"/>
        <v>#REF!</v>
      </c>
      <c r="B367" s="4">
        <v>1677</v>
      </c>
      <c r="C367" s="4" t="s">
        <v>1004</v>
      </c>
      <c r="D367" s="2" t="s">
        <v>130</v>
      </c>
      <c r="E367" s="2" t="s">
        <v>1005</v>
      </c>
      <c r="F367" s="2" t="s">
        <v>187</v>
      </c>
      <c r="G367" s="2" t="s">
        <v>1006</v>
      </c>
      <c r="H367" s="2" t="s">
        <v>6307</v>
      </c>
      <c r="I367" s="2"/>
    </row>
    <row r="368" spans="1:9">
      <c r="A368" s="4" t="e">
        <f t="shared" si="5"/>
        <v>#REF!</v>
      </c>
      <c r="B368" s="4">
        <v>1677</v>
      </c>
      <c r="C368" s="4" t="s">
        <v>197</v>
      </c>
      <c r="D368" s="2" t="s">
        <v>39</v>
      </c>
      <c r="E368" s="2" t="s">
        <v>834</v>
      </c>
      <c r="F368" s="2" t="s">
        <v>404</v>
      </c>
      <c r="G368" s="2" t="s">
        <v>6308</v>
      </c>
      <c r="H368" s="2" t="s">
        <v>1013</v>
      </c>
      <c r="I368" s="2"/>
    </row>
    <row r="369" spans="1:9">
      <c r="A369" s="4" t="e">
        <f t="shared" si="5"/>
        <v>#REF!</v>
      </c>
      <c r="B369" s="4">
        <v>1677</v>
      </c>
      <c r="C369" s="4" t="s">
        <v>492</v>
      </c>
      <c r="D369" s="2" t="s">
        <v>101</v>
      </c>
      <c r="E369" s="2" t="s">
        <v>247</v>
      </c>
      <c r="F369" s="2" t="s">
        <v>19</v>
      </c>
      <c r="G369" s="2" t="s">
        <v>1024</v>
      </c>
      <c r="H369" s="2" t="s">
        <v>1025</v>
      </c>
      <c r="I369" s="2"/>
    </row>
    <row r="370" spans="1:9">
      <c r="A370" s="4" t="e">
        <f t="shared" si="5"/>
        <v>#REF!</v>
      </c>
      <c r="B370" s="4">
        <v>1677</v>
      </c>
      <c r="C370" s="4" t="s">
        <v>1014</v>
      </c>
      <c r="D370" s="2" t="s">
        <v>1015</v>
      </c>
      <c r="E370" s="2" t="s">
        <v>10</v>
      </c>
      <c r="F370" s="2" t="s">
        <v>1016</v>
      </c>
      <c r="G370" s="2" t="s">
        <v>1017</v>
      </c>
      <c r="H370" s="2" t="s">
        <v>1018</v>
      </c>
      <c r="I370" s="2"/>
    </row>
    <row r="371" spans="1:9" ht="25.5">
      <c r="A371" s="4" t="e">
        <f t="shared" si="5"/>
        <v>#REF!</v>
      </c>
      <c r="B371" s="43">
        <v>1677</v>
      </c>
      <c r="C371" s="43" t="s">
        <v>512</v>
      </c>
      <c r="D371" s="42" t="s">
        <v>1035</v>
      </c>
      <c r="E371" s="42" t="s">
        <v>310</v>
      </c>
      <c r="F371" s="42" t="s">
        <v>1036</v>
      </c>
      <c r="G371" s="42" t="s">
        <v>1037</v>
      </c>
      <c r="H371" s="42" t="s">
        <v>1038</v>
      </c>
      <c r="I371" s="42"/>
    </row>
    <row r="372" spans="1:9">
      <c r="A372" s="4" t="e">
        <f t="shared" si="5"/>
        <v>#REF!</v>
      </c>
      <c r="B372" s="4">
        <v>1677</v>
      </c>
      <c r="C372" s="4" t="s">
        <v>684</v>
      </c>
      <c r="D372" s="2" t="s">
        <v>195</v>
      </c>
      <c r="E372" s="2" t="s">
        <v>548</v>
      </c>
      <c r="F372" s="2" t="s">
        <v>278</v>
      </c>
      <c r="G372" s="2" t="s">
        <v>860</v>
      </c>
      <c r="H372" s="2" t="s">
        <v>1007</v>
      </c>
      <c r="I372" s="2"/>
    </row>
    <row r="373" spans="1:9" ht="38.25">
      <c r="A373" s="4" t="e">
        <f t="shared" si="5"/>
        <v>#REF!</v>
      </c>
      <c r="B373" s="4">
        <v>1677</v>
      </c>
      <c r="C373" s="4" t="s">
        <v>34</v>
      </c>
      <c r="D373" s="2" t="s">
        <v>66</v>
      </c>
      <c r="E373" s="2" t="s">
        <v>737</v>
      </c>
      <c r="F373" s="2" t="s">
        <v>78</v>
      </c>
      <c r="G373" s="2" t="s">
        <v>1027</v>
      </c>
      <c r="H373" s="2" t="s">
        <v>1028</v>
      </c>
      <c r="I373" s="2"/>
    </row>
    <row r="374" spans="1:9">
      <c r="A374" s="4" t="e">
        <f t="shared" si="5"/>
        <v>#REF!</v>
      </c>
      <c r="B374" s="4">
        <v>1677</v>
      </c>
      <c r="C374" s="4" t="s">
        <v>648</v>
      </c>
      <c r="D374" s="2" t="s">
        <v>637</v>
      </c>
      <c r="E374" s="2" t="s">
        <v>23</v>
      </c>
      <c r="F374" s="2" t="s">
        <v>572</v>
      </c>
      <c r="G374" s="2" t="s">
        <v>1008</v>
      </c>
      <c r="H374" s="2" t="s">
        <v>1009</v>
      </c>
      <c r="I374" s="2"/>
    </row>
    <row r="375" spans="1:9">
      <c r="A375" s="4" t="e">
        <f t="shared" si="5"/>
        <v>#REF!</v>
      </c>
      <c r="B375" s="4">
        <v>1677</v>
      </c>
      <c r="C375" s="4" t="s">
        <v>1039</v>
      </c>
      <c r="D375" s="2" t="s">
        <v>873</v>
      </c>
      <c r="E375" s="2" t="s">
        <v>53</v>
      </c>
      <c r="F375" s="2" t="s">
        <v>128</v>
      </c>
      <c r="G375" s="2" t="s">
        <v>1040</v>
      </c>
      <c r="H375" s="2" t="s">
        <v>1041</v>
      </c>
      <c r="I375" s="2"/>
    </row>
    <row r="376" spans="1:9">
      <c r="A376" s="4" t="e">
        <f t="shared" si="5"/>
        <v>#REF!</v>
      </c>
      <c r="B376" s="4">
        <v>1677</v>
      </c>
      <c r="C376" s="4" t="s">
        <v>687</v>
      </c>
      <c r="D376" s="2" t="s">
        <v>1010</v>
      </c>
      <c r="E376" s="2" t="s">
        <v>23</v>
      </c>
      <c r="F376" s="47" t="s">
        <v>1011</v>
      </c>
      <c r="G376" s="47" t="s">
        <v>18</v>
      </c>
      <c r="H376" s="2" t="s">
        <v>1012</v>
      </c>
      <c r="I376" s="2"/>
    </row>
    <row r="377" spans="1:9">
      <c r="A377" s="4" t="e">
        <f t="shared" si="5"/>
        <v>#REF!</v>
      </c>
      <c r="B377" s="4">
        <v>1677</v>
      </c>
      <c r="C377" s="4" t="s">
        <v>1019</v>
      </c>
      <c r="D377" s="2" t="s">
        <v>1010</v>
      </c>
      <c r="E377" s="2" t="s">
        <v>23</v>
      </c>
      <c r="F377" s="47" t="s">
        <v>1020</v>
      </c>
      <c r="G377" s="47" t="s">
        <v>18</v>
      </c>
      <c r="H377" s="2" t="s">
        <v>1021</v>
      </c>
      <c r="I377" s="2"/>
    </row>
    <row r="378" spans="1:9" ht="25.5">
      <c r="A378" s="4" t="e">
        <f t="shared" si="5"/>
        <v>#REF!</v>
      </c>
      <c r="B378" s="4">
        <v>1677</v>
      </c>
      <c r="C378" s="4" t="s">
        <v>1029</v>
      </c>
      <c r="D378" s="2" t="s">
        <v>1030</v>
      </c>
      <c r="E378" s="2" t="s">
        <v>1031</v>
      </c>
      <c r="F378" s="2" t="s">
        <v>1032</v>
      </c>
      <c r="G378" s="2" t="s">
        <v>1033</v>
      </c>
      <c r="H378" s="2" t="s">
        <v>1034</v>
      </c>
      <c r="I378" s="2"/>
    </row>
    <row r="379" spans="1:9">
      <c r="A379" s="4" t="e">
        <f t="shared" si="5"/>
        <v>#REF!</v>
      </c>
      <c r="B379" s="4">
        <v>1678</v>
      </c>
      <c r="C379" s="4" t="s">
        <v>499</v>
      </c>
      <c r="D379" s="2" t="s">
        <v>77</v>
      </c>
      <c r="E379" s="2" t="s">
        <v>288</v>
      </c>
      <c r="F379" s="2" t="s">
        <v>746</v>
      </c>
      <c r="G379" s="2" t="s">
        <v>1053</v>
      </c>
      <c r="H379" s="2" t="s">
        <v>1054</v>
      </c>
      <c r="I379" s="2"/>
    </row>
    <row r="380" spans="1:9">
      <c r="A380" s="4" t="e">
        <f t="shared" si="5"/>
        <v>#REF!</v>
      </c>
      <c r="B380" s="4">
        <v>1678</v>
      </c>
      <c r="C380" s="4" t="s">
        <v>416</v>
      </c>
      <c r="D380" s="2" t="s">
        <v>1055</v>
      </c>
      <c r="E380" s="2" t="s">
        <v>1056</v>
      </c>
      <c r="F380" s="2" t="s">
        <v>750</v>
      </c>
      <c r="G380" s="2" t="s">
        <v>114</v>
      </c>
      <c r="H380" s="2" t="s">
        <v>1057</v>
      </c>
      <c r="I380" s="2"/>
    </row>
    <row r="381" spans="1:9" ht="25.5">
      <c r="A381" s="4" t="e">
        <f t="shared" si="5"/>
        <v>#REF!</v>
      </c>
      <c r="B381" s="4">
        <v>1678</v>
      </c>
      <c r="C381" s="4" t="s">
        <v>238</v>
      </c>
      <c r="D381" s="2" t="s">
        <v>1058</v>
      </c>
      <c r="E381" s="2" t="s">
        <v>149</v>
      </c>
      <c r="F381" s="2" t="s">
        <v>285</v>
      </c>
      <c r="G381" s="2" t="s">
        <v>1059</v>
      </c>
      <c r="H381" s="2" t="s">
        <v>1060</v>
      </c>
      <c r="I381" s="2"/>
    </row>
    <row r="382" spans="1:9" ht="25.5">
      <c r="A382" s="4" t="e">
        <f t="shared" si="5"/>
        <v>#REF!</v>
      </c>
      <c r="B382" s="4">
        <v>1678</v>
      </c>
      <c r="C382" s="4" t="s">
        <v>306</v>
      </c>
      <c r="D382" s="2" t="s">
        <v>258</v>
      </c>
      <c r="E382" s="2" t="s">
        <v>433</v>
      </c>
      <c r="F382" s="2" t="s">
        <v>1095</v>
      </c>
      <c r="G382" s="2" t="s">
        <v>27</v>
      </c>
      <c r="H382" s="2" t="s">
        <v>1096</v>
      </c>
      <c r="I382" s="2"/>
    </row>
    <row r="383" spans="1:9" ht="25.5">
      <c r="A383" s="4" t="e">
        <f t="shared" si="5"/>
        <v>#REF!</v>
      </c>
      <c r="B383" s="4">
        <v>1678</v>
      </c>
      <c r="C383" s="4" t="s">
        <v>1022</v>
      </c>
      <c r="D383" s="2" t="s">
        <v>1049</v>
      </c>
      <c r="E383" s="2" t="s">
        <v>1050</v>
      </c>
      <c r="F383" s="2" t="s">
        <v>1051</v>
      </c>
      <c r="G383" s="2" t="s">
        <v>155</v>
      </c>
      <c r="H383" s="2" t="s">
        <v>1052</v>
      </c>
      <c r="I383" s="2"/>
    </row>
    <row r="384" spans="1:9" ht="25.5">
      <c r="A384" s="4" t="e">
        <f t="shared" si="5"/>
        <v>#REF!</v>
      </c>
      <c r="B384" s="4">
        <v>1678</v>
      </c>
      <c r="C384" s="4" t="s">
        <v>1097</v>
      </c>
      <c r="D384" s="2" t="s">
        <v>373</v>
      </c>
      <c r="E384" s="2" t="s">
        <v>155</v>
      </c>
      <c r="F384" s="2" t="s">
        <v>10</v>
      </c>
      <c r="G384" s="2" t="s">
        <v>62</v>
      </c>
      <c r="H384" s="2" t="s">
        <v>1098</v>
      </c>
      <c r="I384" s="2"/>
    </row>
    <row r="385" spans="1:9">
      <c r="A385" s="4" t="e">
        <f t="shared" si="5"/>
        <v>#REF!</v>
      </c>
      <c r="B385" s="4">
        <v>1678</v>
      </c>
      <c r="C385" s="4" t="s">
        <v>1097</v>
      </c>
      <c r="D385" s="2"/>
      <c r="E385" s="2" t="s">
        <v>327</v>
      </c>
      <c r="F385" s="2"/>
      <c r="G385" s="2"/>
      <c r="H385" s="2" t="s">
        <v>1088</v>
      </c>
      <c r="I385" s="2"/>
    </row>
    <row r="386" spans="1:9" ht="25.5">
      <c r="A386" s="4" t="e">
        <f t="shared" ref="A386:A449" si="6">A385+1</f>
        <v>#REF!</v>
      </c>
      <c r="B386" s="4">
        <v>1678</v>
      </c>
      <c r="C386" s="4" t="s">
        <v>942</v>
      </c>
      <c r="D386" s="2" t="s">
        <v>759</v>
      </c>
      <c r="E386" s="2" t="s">
        <v>74</v>
      </c>
      <c r="F386" s="2" t="s">
        <v>19</v>
      </c>
      <c r="G386" s="2" t="s">
        <v>27</v>
      </c>
      <c r="H386" s="2" t="s">
        <v>1072</v>
      </c>
      <c r="I386" s="2"/>
    </row>
    <row r="387" spans="1:9" ht="25.5">
      <c r="A387" s="4" t="e">
        <f t="shared" si="6"/>
        <v>#REF!</v>
      </c>
      <c r="B387" s="4">
        <v>1678</v>
      </c>
      <c r="C387" s="4" t="s">
        <v>1080</v>
      </c>
      <c r="D387" s="2" t="s">
        <v>1081</v>
      </c>
      <c r="E387" s="2" t="s">
        <v>1082</v>
      </c>
      <c r="F387" s="2" t="s">
        <v>299</v>
      </c>
      <c r="G387" s="2" t="s">
        <v>149</v>
      </c>
      <c r="H387" s="2" t="s">
        <v>1083</v>
      </c>
      <c r="I387" s="2"/>
    </row>
    <row r="388" spans="1:9">
      <c r="A388" s="4" t="e">
        <f t="shared" si="6"/>
        <v>#REF!</v>
      </c>
      <c r="B388" s="4">
        <v>1678</v>
      </c>
      <c r="C388" s="4" t="s">
        <v>21</v>
      </c>
      <c r="D388" s="2" t="s">
        <v>927</v>
      </c>
      <c r="E388" s="2" t="s">
        <v>31</v>
      </c>
      <c r="F388" s="2" t="s">
        <v>23</v>
      </c>
      <c r="G388" s="2" t="s">
        <v>155</v>
      </c>
      <c r="H388" s="2" t="s">
        <v>1066</v>
      </c>
      <c r="I388" s="2"/>
    </row>
    <row r="389" spans="1:9" ht="25.5">
      <c r="A389" s="4" t="e">
        <f t="shared" si="6"/>
        <v>#REF!</v>
      </c>
      <c r="B389" s="4">
        <v>1678</v>
      </c>
      <c r="C389" s="4" t="s">
        <v>21</v>
      </c>
      <c r="D389" s="2" t="s">
        <v>101</v>
      </c>
      <c r="E389" s="2" t="s">
        <v>74</v>
      </c>
      <c r="F389" s="2" t="s">
        <v>247</v>
      </c>
      <c r="G389" s="2" t="s">
        <v>1062</v>
      </c>
      <c r="H389" s="2" t="s">
        <v>1063</v>
      </c>
      <c r="I389" s="2"/>
    </row>
    <row r="390" spans="1:9">
      <c r="A390" s="4" t="e">
        <f t="shared" si="6"/>
        <v>#REF!</v>
      </c>
      <c r="B390" s="4">
        <v>1678</v>
      </c>
      <c r="C390" s="4" t="s">
        <v>596</v>
      </c>
      <c r="D390" s="2" t="s">
        <v>39</v>
      </c>
      <c r="E390" s="2" t="s">
        <v>500</v>
      </c>
      <c r="F390" s="2" t="s">
        <v>249</v>
      </c>
      <c r="G390" s="2" t="s">
        <v>149</v>
      </c>
      <c r="H390" s="2" t="s">
        <v>1084</v>
      </c>
      <c r="I390" s="2"/>
    </row>
    <row r="391" spans="1:9">
      <c r="A391" s="4" t="e">
        <f t="shared" si="6"/>
        <v>#REF!</v>
      </c>
      <c r="B391" s="4">
        <v>1678</v>
      </c>
      <c r="C391" s="4" t="s">
        <v>136</v>
      </c>
      <c r="D391" s="2" t="s">
        <v>1048</v>
      </c>
      <c r="E391" s="2" t="s">
        <v>23</v>
      </c>
      <c r="F391" s="2" t="s">
        <v>374</v>
      </c>
      <c r="G391" s="2" t="s">
        <v>18</v>
      </c>
      <c r="H391" s="2" t="s">
        <v>6309</v>
      </c>
      <c r="I391" s="2"/>
    </row>
    <row r="392" spans="1:9">
      <c r="A392" s="4" t="e">
        <f t="shared" si="6"/>
        <v>#REF!</v>
      </c>
      <c r="B392" s="4">
        <v>1678</v>
      </c>
      <c r="C392" s="4" t="s">
        <v>945</v>
      </c>
      <c r="D392" s="2" t="s">
        <v>195</v>
      </c>
      <c r="E392" s="2" t="s">
        <v>23</v>
      </c>
      <c r="F392" s="2" t="s">
        <v>1075</v>
      </c>
      <c r="G392" s="2" t="s">
        <v>141</v>
      </c>
      <c r="H392" s="2" t="s">
        <v>1076</v>
      </c>
      <c r="I392" s="2"/>
    </row>
    <row r="393" spans="1:9">
      <c r="A393" s="4" t="e">
        <f t="shared" si="6"/>
        <v>#REF!</v>
      </c>
      <c r="B393" s="4">
        <v>1678</v>
      </c>
      <c r="C393" s="4" t="s">
        <v>764</v>
      </c>
      <c r="D393" s="2" t="s">
        <v>52</v>
      </c>
      <c r="E393" s="2" t="s">
        <v>496</v>
      </c>
      <c r="F393" s="2" t="s">
        <v>374</v>
      </c>
      <c r="G393" s="2" t="s">
        <v>94</v>
      </c>
      <c r="H393" s="2" t="s">
        <v>1067</v>
      </c>
      <c r="I393" s="2"/>
    </row>
    <row r="394" spans="1:9">
      <c r="A394" s="4" t="e">
        <f t="shared" si="6"/>
        <v>#REF!</v>
      </c>
      <c r="B394" s="4">
        <v>1678</v>
      </c>
      <c r="C394" s="4" t="s">
        <v>505</v>
      </c>
      <c r="D394" s="2" t="s">
        <v>1073</v>
      </c>
      <c r="E394" s="2" t="s">
        <v>13</v>
      </c>
      <c r="F394" s="2" t="s">
        <v>245</v>
      </c>
      <c r="G394" s="2" t="s">
        <v>149</v>
      </c>
      <c r="H394" s="2" t="s">
        <v>1074</v>
      </c>
      <c r="I394" s="2"/>
    </row>
    <row r="395" spans="1:9" ht="25.5">
      <c r="A395" s="4" t="e">
        <f t="shared" si="6"/>
        <v>#REF!</v>
      </c>
      <c r="B395" s="4">
        <v>1678</v>
      </c>
      <c r="C395" s="4" t="s">
        <v>1087</v>
      </c>
      <c r="D395" s="2" t="s">
        <v>84</v>
      </c>
      <c r="E395" s="2" t="s">
        <v>149</v>
      </c>
      <c r="F395" s="2" t="s">
        <v>87</v>
      </c>
      <c r="G395" s="2" t="s">
        <v>1089</v>
      </c>
      <c r="H395" s="2" t="s">
        <v>1090</v>
      </c>
      <c r="I395" s="2"/>
    </row>
    <row r="396" spans="1:9" ht="25.5">
      <c r="A396" s="4" t="e">
        <f t="shared" si="6"/>
        <v>#REF!</v>
      </c>
      <c r="B396" s="4">
        <v>1678</v>
      </c>
      <c r="C396" s="4" t="s">
        <v>565</v>
      </c>
      <c r="D396" s="2" t="s">
        <v>1010</v>
      </c>
      <c r="E396" s="2" t="s">
        <v>209</v>
      </c>
      <c r="F396" s="47" t="s">
        <v>1091</v>
      </c>
      <c r="G396" s="47" t="s">
        <v>18</v>
      </c>
      <c r="H396" s="2" t="s">
        <v>1092</v>
      </c>
      <c r="I396" s="2"/>
    </row>
    <row r="397" spans="1:9">
      <c r="A397" s="4" t="e">
        <f t="shared" si="6"/>
        <v>#REF!</v>
      </c>
      <c r="B397" s="4">
        <v>1678</v>
      </c>
      <c r="C397" s="4" t="s">
        <v>994</v>
      </c>
      <c r="D397" s="2" t="s">
        <v>1085</v>
      </c>
      <c r="E397" s="2" t="s">
        <v>23</v>
      </c>
      <c r="F397" s="2" t="s">
        <v>23</v>
      </c>
      <c r="G397" s="2" t="s">
        <v>141</v>
      </c>
      <c r="H397" s="2" t="s">
        <v>1086</v>
      </c>
      <c r="I397" s="2"/>
    </row>
    <row r="398" spans="1:9">
      <c r="A398" s="4" t="e">
        <f t="shared" si="6"/>
        <v>#REF!</v>
      </c>
      <c r="B398" s="4">
        <v>1678</v>
      </c>
      <c r="C398" s="4" t="s">
        <v>818</v>
      </c>
      <c r="D398" s="2" t="s">
        <v>26</v>
      </c>
      <c r="E398" s="2" t="s">
        <v>10</v>
      </c>
      <c r="F398" s="2" t="s">
        <v>13</v>
      </c>
      <c r="G398" s="2" t="s">
        <v>149</v>
      </c>
      <c r="H398" s="2" t="s">
        <v>1061</v>
      </c>
      <c r="I398" s="2"/>
    </row>
    <row r="399" spans="1:9">
      <c r="A399" s="4" t="e">
        <f t="shared" si="6"/>
        <v>#REF!</v>
      </c>
      <c r="B399" s="4">
        <v>1678</v>
      </c>
      <c r="C399" s="4" t="s">
        <v>761</v>
      </c>
      <c r="D399" s="2" t="s">
        <v>1064</v>
      </c>
      <c r="E399" s="2" t="s">
        <v>87</v>
      </c>
      <c r="F399" s="2" t="s">
        <v>10</v>
      </c>
      <c r="G399" s="2" t="s">
        <v>1065</v>
      </c>
      <c r="H399" s="2" t="s">
        <v>724</v>
      </c>
      <c r="I399" s="2"/>
    </row>
    <row r="400" spans="1:9">
      <c r="A400" s="4" t="e">
        <f t="shared" si="6"/>
        <v>#REF!</v>
      </c>
      <c r="B400" s="4">
        <v>1678</v>
      </c>
      <c r="C400" s="4" t="s">
        <v>1077</v>
      </c>
      <c r="D400" s="2" t="s">
        <v>546</v>
      </c>
      <c r="E400" s="2" t="s">
        <v>310</v>
      </c>
      <c r="F400" s="2" t="s">
        <v>1078</v>
      </c>
      <c r="G400" s="2" t="s">
        <v>204</v>
      </c>
      <c r="H400" s="2" t="s">
        <v>1079</v>
      </c>
      <c r="I400" s="2"/>
    </row>
    <row r="401" spans="1:9" ht="25.5">
      <c r="A401" s="4" t="e">
        <f t="shared" si="6"/>
        <v>#REF!</v>
      </c>
      <c r="B401" s="4">
        <v>1678</v>
      </c>
      <c r="C401" s="4" t="s">
        <v>802</v>
      </c>
      <c r="D401" s="2" t="s">
        <v>918</v>
      </c>
      <c r="E401" s="2" t="s">
        <v>23</v>
      </c>
      <c r="F401" s="2" t="s">
        <v>1093</v>
      </c>
      <c r="G401" s="2" t="s">
        <v>288</v>
      </c>
      <c r="H401" s="2" t="s">
        <v>1094</v>
      </c>
      <c r="I401" s="2"/>
    </row>
    <row r="402" spans="1:9" ht="25.5">
      <c r="A402" s="4" t="e">
        <f t="shared" si="6"/>
        <v>#REF!</v>
      </c>
      <c r="B402" s="40">
        <v>1678</v>
      </c>
      <c r="C402" s="40" t="s">
        <v>1068</v>
      </c>
      <c r="D402" s="10" t="s">
        <v>52</v>
      </c>
      <c r="E402" s="10" t="s">
        <v>975</v>
      </c>
      <c r="F402" s="10" t="s">
        <v>1070</v>
      </c>
      <c r="G402" s="10" t="s">
        <v>221</v>
      </c>
      <c r="H402" s="10" t="s">
        <v>1071</v>
      </c>
      <c r="I402" s="2"/>
    </row>
    <row r="403" spans="1:9" ht="25.5">
      <c r="A403" s="4" t="e">
        <f t="shared" si="6"/>
        <v>#REF!</v>
      </c>
      <c r="B403" s="4">
        <v>1679</v>
      </c>
      <c r="C403" s="4" t="s">
        <v>175</v>
      </c>
      <c r="D403" s="2" t="s">
        <v>1149</v>
      </c>
      <c r="E403" s="2" t="s">
        <v>90</v>
      </c>
      <c r="F403" s="2" t="s">
        <v>1128</v>
      </c>
      <c r="G403" s="2" t="s">
        <v>1129</v>
      </c>
      <c r="H403" s="2" t="s">
        <v>1130</v>
      </c>
      <c r="I403" s="2"/>
    </row>
    <row r="404" spans="1:9">
      <c r="A404" s="4" t="e">
        <f t="shared" si="6"/>
        <v>#REF!</v>
      </c>
      <c r="B404" s="4">
        <v>1679</v>
      </c>
      <c r="C404" s="4" t="s">
        <v>270</v>
      </c>
      <c r="D404" s="2" t="s">
        <v>56</v>
      </c>
      <c r="E404" s="2" t="s">
        <v>1106</v>
      </c>
      <c r="F404" s="2" t="s">
        <v>1107</v>
      </c>
      <c r="G404" s="2" t="s">
        <v>18</v>
      </c>
      <c r="H404" s="2" t="s">
        <v>1108</v>
      </c>
      <c r="I404" s="2"/>
    </row>
    <row r="405" spans="1:9" ht="38.25">
      <c r="A405" s="4" t="e">
        <f t="shared" si="6"/>
        <v>#REF!</v>
      </c>
      <c r="B405" s="4">
        <v>1679</v>
      </c>
      <c r="C405" s="4" t="s">
        <v>1109</v>
      </c>
      <c r="D405" s="2" t="s">
        <v>1110</v>
      </c>
      <c r="E405" s="2" t="s">
        <v>288</v>
      </c>
      <c r="F405" s="2" t="s">
        <v>1111</v>
      </c>
      <c r="G405" s="2" t="s">
        <v>874</v>
      </c>
      <c r="H405" s="2" t="s">
        <v>1112</v>
      </c>
      <c r="I405" s="2"/>
    </row>
    <row r="406" spans="1:9" ht="38.25">
      <c r="A406" s="4" t="e">
        <f t="shared" si="6"/>
        <v>#REF!</v>
      </c>
      <c r="B406" s="4">
        <v>1679</v>
      </c>
      <c r="C406" s="4" t="s">
        <v>1114</v>
      </c>
      <c r="D406" s="32" t="s">
        <v>1115</v>
      </c>
      <c r="E406" s="2" t="s">
        <v>582</v>
      </c>
      <c r="F406" s="2" t="s">
        <v>1116</v>
      </c>
      <c r="G406" s="2" t="s">
        <v>27</v>
      </c>
      <c r="H406" s="2" t="s">
        <v>1117</v>
      </c>
      <c r="I406" s="2"/>
    </row>
    <row r="407" spans="1:9" ht="25.5">
      <c r="A407" s="4" t="e">
        <f t="shared" si="6"/>
        <v>#REF!</v>
      </c>
      <c r="B407" s="4">
        <v>1679</v>
      </c>
      <c r="C407" s="4" t="s">
        <v>1139</v>
      </c>
      <c r="D407" s="2" t="s">
        <v>77</v>
      </c>
      <c r="E407" s="2" t="s">
        <v>110</v>
      </c>
      <c r="F407" s="2" t="s">
        <v>690</v>
      </c>
      <c r="G407" s="2" t="s">
        <v>18</v>
      </c>
      <c r="H407" s="2" t="s">
        <v>1140</v>
      </c>
      <c r="I407" s="2"/>
    </row>
    <row r="408" spans="1:9" ht="25.5">
      <c r="A408" s="4" t="e">
        <f t="shared" si="6"/>
        <v>#REF!</v>
      </c>
      <c r="B408" s="4">
        <v>1679</v>
      </c>
      <c r="C408" s="4" t="s">
        <v>675</v>
      </c>
      <c r="D408" s="2" t="s">
        <v>26</v>
      </c>
      <c r="E408" s="2" t="s">
        <v>310</v>
      </c>
      <c r="F408" s="2" t="s">
        <v>13</v>
      </c>
      <c r="G408" s="2" t="s">
        <v>149</v>
      </c>
      <c r="H408" s="2" t="s">
        <v>1145</v>
      </c>
      <c r="I408" s="2"/>
    </row>
    <row r="409" spans="1:9" ht="25.5">
      <c r="A409" s="4" t="e">
        <f t="shared" si="6"/>
        <v>#REF!</v>
      </c>
      <c r="B409" s="4">
        <v>1679</v>
      </c>
      <c r="C409" s="4" t="s">
        <v>1146</v>
      </c>
      <c r="D409" s="2" t="s">
        <v>130</v>
      </c>
      <c r="E409" s="2" t="s">
        <v>473</v>
      </c>
      <c r="F409" s="2" t="s">
        <v>1147</v>
      </c>
      <c r="G409" s="2" t="s">
        <v>141</v>
      </c>
      <c r="H409" s="2" t="s">
        <v>1148</v>
      </c>
      <c r="I409" s="2"/>
    </row>
    <row r="410" spans="1:9" ht="25.5">
      <c r="A410" s="4" t="e">
        <f t="shared" si="6"/>
        <v>#REF!</v>
      </c>
      <c r="B410" s="4">
        <v>1679</v>
      </c>
      <c r="C410" s="4" t="s">
        <v>1101</v>
      </c>
      <c r="D410" s="2" t="s">
        <v>616</v>
      </c>
      <c r="E410" s="2" t="s">
        <v>310</v>
      </c>
      <c r="F410" s="2" t="s">
        <v>142</v>
      </c>
      <c r="G410" s="2" t="s">
        <v>141</v>
      </c>
      <c r="H410" s="2" t="s">
        <v>1104</v>
      </c>
      <c r="I410" s="2"/>
    </row>
    <row r="411" spans="1:9">
      <c r="A411" s="4" t="e">
        <f t="shared" si="6"/>
        <v>#REF!</v>
      </c>
      <c r="B411" s="4">
        <v>1679</v>
      </c>
      <c r="C411" s="4" t="s">
        <v>1101</v>
      </c>
      <c r="D411" s="2" t="s">
        <v>39</v>
      </c>
      <c r="E411" s="2" t="s">
        <v>1102</v>
      </c>
      <c r="F411" s="2" t="s">
        <v>404</v>
      </c>
      <c r="G411" s="2" t="s">
        <v>209</v>
      </c>
      <c r="H411" s="2" t="s">
        <v>1103</v>
      </c>
      <c r="I411" s="2"/>
    </row>
    <row r="412" spans="1:9">
      <c r="A412" s="4" t="e">
        <f t="shared" si="6"/>
        <v>#REF!</v>
      </c>
      <c r="B412" s="4">
        <v>1679</v>
      </c>
      <c r="C412" s="4" t="s">
        <v>1004</v>
      </c>
      <c r="D412" s="2" t="s">
        <v>101</v>
      </c>
      <c r="E412" s="2" t="s">
        <v>74</v>
      </c>
      <c r="F412" s="2" t="s">
        <v>1105</v>
      </c>
      <c r="G412" s="2" t="s">
        <v>288</v>
      </c>
      <c r="H412" s="2" t="s">
        <v>6310</v>
      </c>
      <c r="I412" s="2"/>
    </row>
    <row r="413" spans="1:9">
      <c r="A413" s="4" t="e">
        <f t="shared" si="6"/>
        <v>#REF!</v>
      </c>
      <c r="B413" s="4">
        <v>1679</v>
      </c>
      <c r="C413" s="4" t="s">
        <v>1118</v>
      </c>
      <c r="D413" s="2" t="s">
        <v>6311</v>
      </c>
      <c r="E413" s="2" t="s">
        <v>1119</v>
      </c>
      <c r="F413" s="2" t="s">
        <v>23</v>
      </c>
      <c r="G413" s="2" t="s">
        <v>681</v>
      </c>
      <c r="H413" s="2" t="s">
        <v>1120</v>
      </c>
      <c r="I413" s="2"/>
    </row>
    <row r="414" spans="1:9" ht="25.5">
      <c r="A414" s="4" t="e">
        <f t="shared" si="6"/>
        <v>#REF!</v>
      </c>
      <c r="B414" s="4">
        <v>1679</v>
      </c>
      <c r="C414" s="4" t="s">
        <v>1099</v>
      </c>
      <c r="D414" s="2" t="s">
        <v>35</v>
      </c>
      <c r="E414" s="2" t="s">
        <v>310</v>
      </c>
      <c r="F414" s="2" t="s">
        <v>43</v>
      </c>
      <c r="G414" s="2" t="s">
        <v>204</v>
      </c>
      <c r="H414" s="2" t="s">
        <v>1100</v>
      </c>
      <c r="I414" s="2"/>
    </row>
    <row r="415" spans="1:9" ht="25.5">
      <c r="A415" s="4" t="e">
        <f t="shared" si="6"/>
        <v>#REF!</v>
      </c>
      <c r="B415" s="4">
        <v>1679</v>
      </c>
      <c r="C415" s="4" t="s">
        <v>472</v>
      </c>
      <c r="D415" s="2" t="s">
        <v>546</v>
      </c>
      <c r="E415" s="2" t="s">
        <v>681</v>
      </c>
      <c r="F415" s="2" t="s">
        <v>226</v>
      </c>
      <c r="G415" s="2" t="s">
        <v>204</v>
      </c>
      <c r="H415" s="2" t="s">
        <v>1144</v>
      </c>
      <c r="I415" s="2"/>
    </row>
    <row r="416" spans="1:9">
      <c r="A416" s="4" t="e">
        <f t="shared" si="6"/>
        <v>#REF!</v>
      </c>
      <c r="B416" s="4">
        <v>1679</v>
      </c>
      <c r="C416" s="4" t="s">
        <v>905</v>
      </c>
      <c r="D416" s="2" t="s">
        <v>1136</v>
      </c>
      <c r="E416" s="2" t="s">
        <v>1137</v>
      </c>
      <c r="F416" s="2" t="s">
        <v>166</v>
      </c>
      <c r="G416" s="2" t="s">
        <v>149</v>
      </c>
      <c r="H416" s="2" t="s">
        <v>1138</v>
      </c>
      <c r="I416" s="2"/>
    </row>
    <row r="417" spans="1:9">
      <c r="A417" s="4" t="e">
        <f t="shared" si="6"/>
        <v>#REF!</v>
      </c>
      <c r="B417" s="4">
        <v>1679</v>
      </c>
      <c r="C417" s="4" t="s">
        <v>619</v>
      </c>
      <c r="D417" s="2" t="s">
        <v>1149</v>
      </c>
      <c r="E417" s="2" t="s">
        <v>43</v>
      </c>
      <c r="F417" s="2" t="s">
        <v>131</v>
      </c>
      <c r="G417" s="2" t="s">
        <v>70</v>
      </c>
      <c r="H417" s="2" t="s">
        <v>1150</v>
      </c>
      <c r="I417" s="2"/>
    </row>
    <row r="418" spans="1:9" ht="38.25">
      <c r="A418" s="4" t="e">
        <f t="shared" si="6"/>
        <v>#REF!</v>
      </c>
      <c r="B418" s="4">
        <v>1679</v>
      </c>
      <c r="C418" s="4" t="s">
        <v>1131</v>
      </c>
      <c r="D418" s="2" t="s">
        <v>1042</v>
      </c>
      <c r="E418" s="2" t="s">
        <v>288</v>
      </c>
      <c r="F418" s="2" t="s">
        <v>13</v>
      </c>
      <c r="G418" s="2" t="s">
        <v>149</v>
      </c>
      <c r="H418" s="2" t="s">
        <v>6312</v>
      </c>
      <c r="I418" s="2" t="s">
        <v>15610</v>
      </c>
    </row>
    <row r="419" spans="1:9" ht="25.5">
      <c r="A419" s="4" t="e">
        <f t="shared" si="6"/>
        <v>#REF!</v>
      </c>
      <c r="B419" s="4">
        <v>1679</v>
      </c>
      <c r="C419" s="4" t="s">
        <v>876</v>
      </c>
      <c r="D419" s="2" t="s">
        <v>532</v>
      </c>
      <c r="E419" s="2" t="s">
        <v>27</v>
      </c>
      <c r="F419" s="2" t="s">
        <v>175</v>
      </c>
      <c r="G419" s="2" t="s">
        <v>27</v>
      </c>
      <c r="H419" s="2" t="s">
        <v>1113</v>
      </c>
      <c r="I419" s="2"/>
    </row>
    <row r="420" spans="1:9">
      <c r="A420" s="4" t="e">
        <f t="shared" si="6"/>
        <v>#REF!</v>
      </c>
      <c r="B420" s="4">
        <v>1679</v>
      </c>
      <c r="C420" s="4" t="s">
        <v>1132</v>
      </c>
      <c r="D420" s="2" t="s">
        <v>927</v>
      </c>
      <c r="E420" s="2" t="s">
        <v>310</v>
      </c>
      <c r="F420" s="2" t="s">
        <v>23</v>
      </c>
      <c r="G420" s="2" t="s">
        <v>709</v>
      </c>
      <c r="H420" s="2" t="s">
        <v>1133</v>
      </c>
      <c r="I420" s="2"/>
    </row>
    <row r="421" spans="1:9">
      <c r="A421" s="4" t="e">
        <f t="shared" si="6"/>
        <v>#REF!</v>
      </c>
      <c r="B421" s="4">
        <v>1679</v>
      </c>
      <c r="C421" s="4" t="s">
        <v>910</v>
      </c>
      <c r="D421" s="2" t="s">
        <v>1151</v>
      </c>
      <c r="E421" s="2" t="s">
        <v>23</v>
      </c>
      <c r="F421" s="2" t="s">
        <v>23</v>
      </c>
      <c r="G421" s="2" t="s">
        <v>141</v>
      </c>
      <c r="H421" s="2" t="s">
        <v>1152</v>
      </c>
      <c r="I421" s="2"/>
    </row>
    <row r="422" spans="1:9" ht="25.5">
      <c r="A422" s="4" t="e">
        <f t="shared" si="6"/>
        <v>#REF!</v>
      </c>
      <c r="B422" s="4">
        <v>1679</v>
      </c>
      <c r="C422" s="4" t="s">
        <v>994</v>
      </c>
      <c r="D422" s="2" t="s">
        <v>1141</v>
      </c>
      <c r="E422" s="2" t="s">
        <v>274</v>
      </c>
      <c r="F422" s="2" t="s">
        <v>1142</v>
      </c>
      <c r="G422" s="2" t="s">
        <v>141</v>
      </c>
      <c r="H422" s="2" t="s">
        <v>1143</v>
      </c>
      <c r="I422" s="2"/>
    </row>
    <row r="423" spans="1:9">
      <c r="A423" s="4" t="e">
        <f t="shared" si="6"/>
        <v>#REF!</v>
      </c>
      <c r="B423" s="4">
        <v>1679</v>
      </c>
      <c r="C423" s="4" t="s">
        <v>1134</v>
      </c>
      <c r="D423" s="2" t="s">
        <v>1081</v>
      </c>
      <c r="E423" s="2" t="s">
        <v>433</v>
      </c>
      <c r="F423" s="2" t="s">
        <v>299</v>
      </c>
      <c r="G423" s="2" t="s">
        <v>149</v>
      </c>
      <c r="H423" s="2" t="s">
        <v>1135</v>
      </c>
      <c r="I423" s="2"/>
    </row>
    <row r="424" spans="1:9" ht="25.5">
      <c r="A424" s="4" t="e">
        <f t="shared" si="6"/>
        <v>#REF!</v>
      </c>
      <c r="B424" s="4">
        <v>1679</v>
      </c>
      <c r="C424" s="4" t="s">
        <v>1121</v>
      </c>
      <c r="D424" s="2" t="s">
        <v>1122</v>
      </c>
      <c r="E424" s="2" t="s">
        <v>310</v>
      </c>
      <c r="F424" s="2" t="s">
        <v>1123</v>
      </c>
      <c r="G424" s="2" t="s">
        <v>149</v>
      </c>
      <c r="H424" s="2" t="s">
        <v>1124</v>
      </c>
      <c r="I424" s="2"/>
    </row>
    <row r="425" spans="1:9" ht="25.5">
      <c r="A425" s="4" t="e">
        <f t="shared" si="6"/>
        <v>#REF!</v>
      </c>
      <c r="B425" s="4">
        <v>1679</v>
      </c>
      <c r="C425" s="4" t="s">
        <v>1125</v>
      </c>
      <c r="D425" s="2" t="s">
        <v>52</v>
      </c>
      <c r="E425" s="2" t="s">
        <v>221</v>
      </c>
      <c r="F425" s="2" t="s">
        <v>1126</v>
      </c>
      <c r="G425" s="2" t="s">
        <v>159</v>
      </c>
      <c r="H425" s="2" t="s">
        <v>1127</v>
      </c>
      <c r="I425" s="2"/>
    </row>
    <row r="426" spans="1:9">
      <c r="A426" s="4" t="e">
        <f t="shared" si="6"/>
        <v>#REF!</v>
      </c>
      <c r="B426" s="4">
        <v>1680</v>
      </c>
      <c r="C426" s="4" t="s">
        <v>1181</v>
      </c>
      <c r="D426" s="2" t="s">
        <v>1182</v>
      </c>
      <c r="E426" s="2" t="s">
        <v>1183</v>
      </c>
      <c r="F426" s="2" t="s">
        <v>374</v>
      </c>
      <c r="G426" s="2" t="s">
        <v>18</v>
      </c>
      <c r="H426" s="2" t="s">
        <v>1184</v>
      </c>
      <c r="I426" s="2"/>
    </row>
    <row r="427" spans="1:9">
      <c r="A427" s="4" t="e">
        <f t="shared" si="6"/>
        <v>#REF!</v>
      </c>
      <c r="B427" s="4">
        <v>1680</v>
      </c>
      <c r="C427" s="4" t="s">
        <v>1156</v>
      </c>
      <c r="D427" s="2" t="s">
        <v>195</v>
      </c>
      <c r="E427" s="2" t="s">
        <v>681</v>
      </c>
      <c r="F427" s="2" t="s">
        <v>278</v>
      </c>
      <c r="G427" s="2" t="s">
        <v>141</v>
      </c>
      <c r="H427" s="2" t="s">
        <v>1157</v>
      </c>
      <c r="I427" s="2"/>
    </row>
    <row r="428" spans="1:9">
      <c r="A428" s="4" t="e">
        <f t="shared" si="6"/>
        <v>#REF!</v>
      </c>
      <c r="B428" s="4">
        <v>1680</v>
      </c>
      <c r="C428" s="4" t="s">
        <v>1004</v>
      </c>
      <c r="D428" s="2" t="s">
        <v>759</v>
      </c>
      <c r="E428" s="2" t="s">
        <v>496</v>
      </c>
      <c r="F428" s="2" t="s">
        <v>10</v>
      </c>
      <c r="G428" s="2" t="s">
        <v>27</v>
      </c>
      <c r="H428" s="2" t="s">
        <v>1153</v>
      </c>
      <c r="I428" s="2"/>
    </row>
    <row r="429" spans="1:9">
      <c r="A429" s="4" t="e">
        <f t="shared" si="6"/>
        <v>#REF!</v>
      </c>
      <c r="B429" s="4">
        <v>1680</v>
      </c>
      <c r="C429" s="4" t="s">
        <v>748</v>
      </c>
      <c r="D429" s="2" t="s">
        <v>873</v>
      </c>
      <c r="E429" s="2" t="s">
        <v>548</v>
      </c>
      <c r="F429" s="2" t="s">
        <v>128</v>
      </c>
      <c r="G429" s="2" t="s">
        <v>70</v>
      </c>
      <c r="H429" s="2" t="s">
        <v>1165</v>
      </c>
      <c r="I429" s="2"/>
    </row>
    <row r="430" spans="1:9" ht="25.5">
      <c r="A430" s="4" t="e">
        <f t="shared" si="6"/>
        <v>#REF!</v>
      </c>
      <c r="B430" s="4">
        <v>1680</v>
      </c>
      <c r="C430" s="4" t="s">
        <v>1172</v>
      </c>
      <c r="D430" s="2" t="s">
        <v>77</v>
      </c>
      <c r="E430" s="2" t="s">
        <v>1173</v>
      </c>
      <c r="F430" s="2" t="s">
        <v>690</v>
      </c>
      <c r="G430" s="2" t="s">
        <v>18</v>
      </c>
      <c r="H430" s="2" t="s">
        <v>1174</v>
      </c>
      <c r="I430" s="2"/>
    </row>
    <row r="431" spans="1:9" ht="25.5">
      <c r="A431" s="4" t="e">
        <f t="shared" si="6"/>
        <v>#REF!</v>
      </c>
      <c r="B431" s="4">
        <v>1680</v>
      </c>
      <c r="C431" s="4" t="s">
        <v>1167</v>
      </c>
      <c r="D431" s="2" t="s">
        <v>1168</v>
      </c>
      <c r="E431" s="2" t="s">
        <v>310</v>
      </c>
      <c r="F431" s="2" t="s">
        <v>226</v>
      </c>
      <c r="G431" s="2" t="s">
        <v>155</v>
      </c>
      <c r="H431" s="2" t="s">
        <v>1169</v>
      </c>
      <c r="I431" s="2"/>
    </row>
    <row r="432" spans="1:9">
      <c r="A432" s="4" t="e">
        <f t="shared" si="6"/>
        <v>#REF!</v>
      </c>
      <c r="B432" s="4">
        <v>1680</v>
      </c>
      <c r="C432" s="4" t="s">
        <v>1175</v>
      </c>
      <c r="D432" s="2" t="s">
        <v>39</v>
      </c>
      <c r="E432" s="2" t="s">
        <v>48</v>
      </c>
      <c r="F432" s="2" t="s">
        <v>249</v>
      </c>
      <c r="G432" s="2" t="s">
        <v>149</v>
      </c>
      <c r="H432" s="2" t="s">
        <v>1160</v>
      </c>
      <c r="I432" s="2"/>
    </row>
    <row r="433" spans="1:9" ht="25.5">
      <c r="A433" s="4" t="e">
        <f t="shared" si="6"/>
        <v>#REF!</v>
      </c>
      <c r="B433" s="4">
        <v>1680</v>
      </c>
      <c r="C433" s="4" t="s">
        <v>648</v>
      </c>
      <c r="D433" s="2" t="s">
        <v>1064</v>
      </c>
      <c r="E433" s="2" t="s">
        <v>681</v>
      </c>
      <c r="F433" s="2" t="s">
        <v>23</v>
      </c>
      <c r="G433" s="2" t="s">
        <v>1154</v>
      </c>
      <c r="H433" s="2" t="s">
        <v>1155</v>
      </c>
      <c r="I433" s="2"/>
    </row>
    <row r="434" spans="1:9">
      <c r="A434" s="4" t="e">
        <f t="shared" si="6"/>
        <v>#REF!</v>
      </c>
      <c r="B434" s="4">
        <v>1680</v>
      </c>
      <c r="C434" s="4" t="s">
        <v>1177</v>
      </c>
      <c r="D434" s="2" t="s">
        <v>1254</v>
      </c>
      <c r="E434" s="2" t="s">
        <v>1179</v>
      </c>
      <c r="F434" s="2" t="s">
        <v>1179</v>
      </c>
      <c r="G434" s="2" t="s">
        <v>149</v>
      </c>
      <c r="H434" s="2" t="s">
        <v>1180</v>
      </c>
      <c r="I434" s="2"/>
    </row>
    <row r="435" spans="1:9">
      <c r="A435" s="4" t="e">
        <f t="shared" si="6"/>
        <v>#REF!</v>
      </c>
      <c r="B435" s="4">
        <v>1680</v>
      </c>
      <c r="C435" s="4" t="s">
        <v>531</v>
      </c>
      <c r="D435" s="2" t="s">
        <v>101</v>
      </c>
      <c r="E435" s="2" t="s">
        <v>23</v>
      </c>
      <c r="F435" s="2" t="s">
        <v>247</v>
      </c>
      <c r="G435" s="2" t="s">
        <v>1158</v>
      </c>
      <c r="H435" s="2" t="s">
        <v>1159</v>
      </c>
      <c r="I435" s="2"/>
    </row>
    <row r="436" spans="1:9" ht="25.5">
      <c r="A436" s="4" t="e">
        <f t="shared" si="6"/>
        <v>#REF!</v>
      </c>
      <c r="B436" s="4">
        <v>1680</v>
      </c>
      <c r="C436" s="4" t="s">
        <v>1134</v>
      </c>
      <c r="D436" s="2" t="s">
        <v>1042</v>
      </c>
      <c r="E436" s="2" t="s">
        <v>247</v>
      </c>
      <c r="F436" s="2" t="s">
        <v>226</v>
      </c>
      <c r="G436" s="2" t="s">
        <v>27</v>
      </c>
      <c r="H436" s="2" t="s">
        <v>1176</v>
      </c>
      <c r="I436" s="2"/>
    </row>
    <row r="437" spans="1:9">
      <c r="A437" s="4" t="e">
        <f t="shared" si="6"/>
        <v>#REF!</v>
      </c>
      <c r="B437" s="4">
        <v>1680</v>
      </c>
      <c r="C437" s="4" t="s">
        <v>818</v>
      </c>
      <c r="D437" s="2" t="s">
        <v>56</v>
      </c>
      <c r="E437" s="2" t="s">
        <v>48</v>
      </c>
      <c r="F437" s="2" t="s">
        <v>44</v>
      </c>
      <c r="G437" s="2" t="s">
        <v>149</v>
      </c>
      <c r="H437" s="2" t="s">
        <v>1160</v>
      </c>
      <c r="I437" s="2"/>
    </row>
    <row r="438" spans="1:9">
      <c r="A438" s="4" t="e">
        <f t="shared" si="6"/>
        <v>#REF!</v>
      </c>
      <c r="B438" s="4">
        <v>1680</v>
      </c>
      <c r="C438" s="4" t="s">
        <v>72</v>
      </c>
      <c r="D438" s="2" t="s">
        <v>1030</v>
      </c>
      <c r="E438" s="2" t="s">
        <v>141</v>
      </c>
      <c r="F438" s="2" t="s">
        <v>434</v>
      </c>
      <c r="G438" s="2" t="s">
        <v>141</v>
      </c>
      <c r="H438" s="2" t="s">
        <v>1166</v>
      </c>
      <c r="I438" s="2"/>
    </row>
    <row r="439" spans="1:9" ht="25.5">
      <c r="A439" s="4" t="e">
        <f t="shared" si="6"/>
        <v>#REF!</v>
      </c>
      <c r="B439" s="4">
        <v>1680</v>
      </c>
      <c r="C439" s="4" t="s">
        <v>1161</v>
      </c>
      <c r="D439" s="2" t="s">
        <v>1162</v>
      </c>
      <c r="E439" s="2" t="s">
        <v>1163</v>
      </c>
      <c r="F439" s="2" t="s">
        <v>299</v>
      </c>
      <c r="G439" s="2" t="s">
        <v>874</v>
      </c>
      <c r="H439" s="2" t="s">
        <v>1164</v>
      </c>
      <c r="I439" s="2"/>
    </row>
    <row r="440" spans="1:9" ht="25.5">
      <c r="A440" s="4" t="e">
        <f t="shared" si="6"/>
        <v>#REF!</v>
      </c>
      <c r="B440" s="4">
        <v>1680</v>
      </c>
      <c r="C440" s="4" t="s">
        <v>1077</v>
      </c>
      <c r="D440" s="2" t="s">
        <v>1149</v>
      </c>
      <c r="E440" s="2" t="s">
        <v>221</v>
      </c>
      <c r="F440" s="2" t="s">
        <v>1170</v>
      </c>
      <c r="G440" s="2" t="s">
        <v>1129</v>
      </c>
      <c r="H440" s="2" t="s">
        <v>1171</v>
      </c>
      <c r="I440" s="2"/>
    </row>
    <row r="441" spans="1:9">
      <c r="A441" s="4" t="e">
        <f t="shared" si="6"/>
        <v>#REF!</v>
      </c>
      <c r="B441" s="4">
        <v>1680</v>
      </c>
      <c r="C441" s="4" t="s">
        <v>557</v>
      </c>
      <c r="D441" s="2" t="s">
        <v>984</v>
      </c>
      <c r="E441" s="2" t="s">
        <v>27</v>
      </c>
      <c r="F441" s="2" t="s">
        <v>404</v>
      </c>
      <c r="G441" s="2" t="s">
        <v>858</v>
      </c>
      <c r="H441" s="2" t="s">
        <v>929</v>
      </c>
      <c r="I441" s="2"/>
    </row>
    <row r="442" spans="1:9" ht="38.25">
      <c r="A442" s="4" t="e">
        <f t="shared" si="6"/>
        <v>#REF!</v>
      </c>
      <c r="B442" s="4">
        <v>1681</v>
      </c>
      <c r="C442" s="4" t="s">
        <v>478</v>
      </c>
      <c r="D442" s="2" t="s">
        <v>321</v>
      </c>
      <c r="E442" s="2" t="s">
        <v>48</v>
      </c>
      <c r="F442" s="2" t="s">
        <v>572</v>
      </c>
      <c r="G442" s="2" t="s">
        <v>18</v>
      </c>
      <c r="H442" s="2" t="s">
        <v>1193</v>
      </c>
      <c r="I442" s="2"/>
    </row>
    <row r="443" spans="1:9" ht="25.5">
      <c r="A443" s="4" t="e">
        <f t="shared" si="6"/>
        <v>#REF!</v>
      </c>
      <c r="B443" s="4">
        <v>1681</v>
      </c>
      <c r="C443" s="4" t="s">
        <v>1187</v>
      </c>
      <c r="D443" s="2" t="s">
        <v>654</v>
      </c>
      <c r="E443" s="2" t="s">
        <v>209</v>
      </c>
      <c r="F443" s="2" t="s">
        <v>110</v>
      </c>
      <c r="G443" s="2" t="s">
        <v>27</v>
      </c>
      <c r="H443" s="2" t="s">
        <v>1188</v>
      </c>
      <c r="I443" s="2"/>
    </row>
    <row r="444" spans="1:9" ht="38.25">
      <c r="A444" s="4" t="e">
        <f t="shared" si="6"/>
        <v>#REF!</v>
      </c>
      <c r="B444" s="4">
        <v>1681</v>
      </c>
      <c r="C444" s="4" t="s">
        <v>849</v>
      </c>
      <c r="D444" s="2" t="s">
        <v>195</v>
      </c>
      <c r="E444" s="2" t="s">
        <v>209</v>
      </c>
      <c r="F444" s="2" t="s">
        <v>278</v>
      </c>
      <c r="G444" s="2" t="s">
        <v>141</v>
      </c>
      <c r="H444" s="2" t="s">
        <v>1199</v>
      </c>
      <c r="I444" s="2"/>
    </row>
    <row r="445" spans="1:9" ht="25.5">
      <c r="A445" s="4" t="e">
        <f t="shared" si="6"/>
        <v>#REF!</v>
      </c>
      <c r="B445" s="4">
        <v>1681</v>
      </c>
      <c r="C445" s="4" t="s">
        <v>1196</v>
      </c>
      <c r="D445" s="2" t="s">
        <v>1122</v>
      </c>
      <c r="E445" s="2" t="s">
        <v>48</v>
      </c>
      <c r="F445" s="2" t="s">
        <v>1123</v>
      </c>
      <c r="G445" s="2" t="s">
        <v>149</v>
      </c>
      <c r="H445" s="2" t="s">
        <v>1197</v>
      </c>
      <c r="I445" s="2"/>
    </row>
    <row r="446" spans="1:9" ht="25.5">
      <c r="A446" s="4" t="e">
        <f t="shared" si="6"/>
        <v>#REF!</v>
      </c>
      <c r="B446" s="4">
        <v>1681</v>
      </c>
      <c r="C446" s="4" t="s">
        <v>1202</v>
      </c>
      <c r="D446" s="2" t="s">
        <v>1203</v>
      </c>
      <c r="E446" s="2" t="s">
        <v>681</v>
      </c>
      <c r="F446" s="2" t="s">
        <v>142</v>
      </c>
      <c r="G446" s="2" t="s">
        <v>141</v>
      </c>
      <c r="H446" s="2" t="s">
        <v>1204</v>
      </c>
      <c r="I446" s="2"/>
    </row>
    <row r="447" spans="1:9">
      <c r="A447" s="4" t="e">
        <f t="shared" si="6"/>
        <v>#REF!</v>
      </c>
      <c r="B447" s="4">
        <v>1681</v>
      </c>
      <c r="C447" s="4" t="s">
        <v>1205</v>
      </c>
      <c r="D447" s="2" t="s">
        <v>1206</v>
      </c>
      <c r="E447" s="2" t="s">
        <v>23</v>
      </c>
      <c r="F447" s="2" t="s">
        <v>278</v>
      </c>
      <c r="G447" s="2" t="s">
        <v>149</v>
      </c>
      <c r="H447" s="2" t="s">
        <v>1207</v>
      </c>
      <c r="I447" s="2"/>
    </row>
    <row r="448" spans="1:9" ht="25.5">
      <c r="A448" s="4" t="e">
        <f t="shared" si="6"/>
        <v>#REF!</v>
      </c>
      <c r="B448" s="4">
        <v>1681</v>
      </c>
      <c r="C448" s="4" t="s">
        <v>781</v>
      </c>
      <c r="D448" s="2" t="s">
        <v>774</v>
      </c>
      <c r="E448" s="2" t="s">
        <v>433</v>
      </c>
      <c r="F448" s="2" t="s">
        <v>23</v>
      </c>
      <c r="G448" s="2" t="s">
        <v>134</v>
      </c>
      <c r="H448" s="2" t="s">
        <v>1192</v>
      </c>
      <c r="I448" s="2"/>
    </row>
    <row r="449" spans="1:9">
      <c r="A449" s="4" t="e">
        <f t="shared" si="6"/>
        <v>#REF!</v>
      </c>
      <c r="B449" s="4">
        <v>1681</v>
      </c>
      <c r="C449" s="4" t="s">
        <v>1198</v>
      </c>
      <c r="D449" s="2" t="s">
        <v>26</v>
      </c>
      <c r="E449" s="2" t="s">
        <v>209</v>
      </c>
      <c r="F449" s="2" t="s">
        <v>13</v>
      </c>
      <c r="G449" s="2" t="s">
        <v>149</v>
      </c>
      <c r="H449" s="2" t="s">
        <v>861</v>
      </c>
      <c r="I449" s="2"/>
    </row>
    <row r="450" spans="1:9" ht="25.5">
      <c r="A450" s="4" t="e">
        <f t="shared" ref="A450:A513" si="7">A449+1</f>
        <v>#REF!</v>
      </c>
      <c r="B450" s="4">
        <v>1681</v>
      </c>
      <c r="C450" s="4" t="s">
        <v>752</v>
      </c>
      <c r="D450" s="2" t="s">
        <v>39</v>
      </c>
      <c r="E450" s="2" t="s">
        <v>473</v>
      </c>
      <c r="F450" s="2" t="s">
        <v>1189</v>
      </c>
      <c r="G450" s="2" t="s">
        <v>209</v>
      </c>
      <c r="H450" s="2" t="s">
        <v>1190</v>
      </c>
      <c r="I450" s="2"/>
    </row>
    <row r="451" spans="1:9" ht="25.5">
      <c r="A451" s="4" t="e">
        <f t="shared" si="7"/>
        <v>#REF!</v>
      </c>
      <c r="B451" s="4">
        <v>1681</v>
      </c>
      <c r="C451" s="4" t="s">
        <v>394</v>
      </c>
      <c r="D451" s="2" t="s">
        <v>101</v>
      </c>
      <c r="E451" s="2" t="s">
        <v>15558</v>
      </c>
      <c r="F451" s="2" t="s">
        <v>53</v>
      </c>
      <c r="G451" s="2" t="s">
        <v>1062</v>
      </c>
      <c r="H451" s="2" t="s">
        <v>1185</v>
      </c>
      <c r="I451" s="2"/>
    </row>
    <row r="452" spans="1:9" ht="25.5">
      <c r="A452" s="4" t="e">
        <f t="shared" si="7"/>
        <v>#REF!</v>
      </c>
      <c r="B452" s="4">
        <v>1681</v>
      </c>
      <c r="C452" s="4" t="s">
        <v>802</v>
      </c>
      <c r="D452" s="2" t="s">
        <v>1285</v>
      </c>
      <c r="E452" s="2" t="s">
        <v>310</v>
      </c>
      <c r="F452" s="2" t="s">
        <v>1200</v>
      </c>
      <c r="G452" s="2" t="s">
        <v>149</v>
      </c>
      <c r="H452" s="2" t="s">
        <v>1201</v>
      </c>
      <c r="I452" s="2"/>
    </row>
    <row r="453" spans="1:9" ht="25.5">
      <c r="A453" s="4" t="e">
        <f t="shared" si="7"/>
        <v>#REF!</v>
      </c>
      <c r="B453" s="40">
        <v>1681</v>
      </c>
      <c r="C453" s="40" t="s">
        <v>938</v>
      </c>
      <c r="D453" s="10" t="s">
        <v>52</v>
      </c>
      <c r="E453" s="10" t="s">
        <v>179</v>
      </c>
      <c r="F453" s="10" t="s">
        <v>87</v>
      </c>
      <c r="G453" s="10" t="s">
        <v>221</v>
      </c>
      <c r="H453" s="10" t="s">
        <v>1191</v>
      </c>
      <c r="I453" s="2"/>
    </row>
    <row r="454" spans="1:9">
      <c r="A454" s="4" t="e">
        <f t="shared" si="7"/>
        <v>#REF!</v>
      </c>
      <c r="B454" s="4">
        <v>1681</v>
      </c>
      <c r="C454" s="4" t="s">
        <v>938</v>
      </c>
      <c r="D454" s="2" t="s">
        <v>1064</v>
      </c>
      <c r="E454" s="2" t="s">
        <v>1194</v>
      </c>
      <c r="F454" s="2" t="s">
        <v>10</v>
      </c>
      <c r="G454" s="2" t="s">
        <v>310</v>
      </c>
      <c r="H454" s="2" t="s">
        <v>1195</v>
      </c>
      <c r="I454" s="2"/>
    </row>
    <row r="455" spans="1:9" ht="25.5">
      <c r="A455" s="4" t="e">
        <f t="shared" si="7"/>
        <v>#REF!</v>
      </c>
      <c r="B455" s="4">
        <v>1681</v>
      </c>
      <c r="C455" s="4" t="s">
        <v>293</v>
      </c>
      <c r="D455" s="2" t="s">
        <v>101</v>
      </c>
      <c r="E455" s="2" t="s">
        <v>193</v>
      </c>
      <c r="F455" s="2"/>
      <c r="G455" s="2"/>
      <c r="H455" s="2" t="s">
        <v>1186</v>
      </c>
      <c r="I455" s="2"/>
    </row>
    <row r="456" spans="1:9" ht="25.5">
      <c r="A456" s="4" t="e">
        <f t="shared" si="7"/>
        <v>#REF!</v>
      </c>
      <c r="B456" s="4">
        <v>1682</v>
      </c>
      <c r="C456" s="4" t="s">
        <v>175</v>
      </c>
      <c r="D456" s="2" t="s">
        <v>130</v>
      </c>
      <c r="E456" s="2" t="s">
        <v>179</v>
      </c>
      <c r="F456" s="2" t="s">
        <v>1212</v>
      </c>
      <c r="G456" s="2" t="s">
        <v>141</v>
      </c>
      <c r="H456" s="2" t="s">
        <v>1213</v>
      </c>
      <c r="I456" s="2"/>
    </row>
    <row r="457" spans="1:9" ht="25.5">
      <c r="A457" s="4" t="e">
        <f t="shared" si="7"/>
        <v>#REF!</v>
      </c>
      <c r="B457" s="4">
        <v>1682</v>
      </c>
      <c r="C457" s="4" t="s">
        <v>7</v>
      </c>
      <c r="D457" s="2" t="s">
        <v>1042</v>
      </c>
      <c r="E457" s="2" t="s">
        <v>507</v>
      </c>
      <c r="F457" s="2" t="s">
        <v>226</v>
      </c>
      <c r="G457" s="2" t="s">
        <v>27</v>
      </c>
      <c r="H457" s="2" t="s">
        <v>1214</v>
      </c>
      <c r="I457" s="2"/>
    </row>
    <row r="458" spans="1:9">
      <c r="A458" s="4" t="e">
        <f t="shared" si="7"/>
        <v>#REF!</v>
      </c>
      <c r="B458" s="4">
        <v>1682</v>
      </c>
      <c r="C458" s="4" t="s">
        <v>1208</v>
      </c>
      <c r="D458" s="2" t="s">
        <v>77</v>
      </c>
      <c r="E458" s="2" t="s">
        <v>385</v>
      </c>
      <c r="F458" s="2" t="s">
        <v>110</v>
      </c>
      <c r="G458" s="2" t="s">
        <v>1053</v>
      </c>
      <c r="H458" s="2" t="s">
        <v>1211</v>
      </c>
      <c r="I458" s="2"/>
    </row>
    <row r="459" spans="1:9">
      <c r="A459" s="4" t="e">
        <f t="shared" si="7"/>
        <v>#REF!</v>
      </c>
      <c r="B459" s="4">
        <v>1682</v>
      </c>
      <c r="C459" s="4" t="s">
        <v>1208</v>
      </c>
      <c r="D459" s="2" t="s">
        <v>1209</v>
      </c>
      <c r="E459" s="2" t="s">
        <v>23</v>
      </c>
      <c r="F459" s="2" t="s">
        <v>1020</v>
      </c>
      <c r="G459" s="2" t="s">
        <v>209</v>
      </c>
      <c r="H459" s="2" t="s">
        <v>1210</v>
      </c>
      <c r="I459" s="2"/>
    </row>
    <row r="460" spans="1:9">
      <c r="A460" s="4" t="e">
        <f t="shared" si="7"/>
        <v>#REF!</v>
      </c>
      <c r="B460" s="4">
        <v>1682</v>
      </c>
      <c r="C460" s="4" t="s">
        <v>1238</v>
      </c>
      <c r="D460" s="2" t="s">
        <v>1064</v>
      </c>
      <c r="E460" s="2" t="s">
        <v>141</v>
      </c>
      <c r="F460" s="2" t="s">
        <v>23</v>
      </c>
      <c r="G460" s="2" t="s">
        <v>1154</v>
      </c>
      <c r="H460" s="2" t="s">
        <v>1239</v>
      </c>
      <c r="I460" s="2"/>
    </row>
    <row r="461" spans="1:9">
      <c r="A461" s="4" t="e">
        <f t="shared" si="7"/>
        <v>#REF!</v>
      </c>
      <c r="B461" s="4">
        <v>1682</v>
      </c>
      <c r="C461" s="4" t="s">
        <v>170</v>
      </c>
      <c r="D461" s="2" t="s">
        <v>1246</v>
      </c>
      <c r="E461" s="2" t="s">
        <v>1247</v>
      </c>
      <c r="F461" s="2" t="s">
        <v>515</v>
      </c>
      <c r="G461" s="2" t="s">
        <v>159</v>
      </c>
      <c r="H461" s="2" t="s">
        <v>1248</v>
      </c>
      <c r="I461" s="2"/>
    </row>
    <row r="462" spans="1:9">
      <c r="A462" s="4" t="e">
        <f t="shared" si="7"/>
        <v>#REF!</v>
      </c>
      <c r="B462" s="4">
        <v>1682</v>
      </c>
      <c r="C462" s="4" t="s">
        <v>1223</v>
      </c>
      <c r="D462" s="2" t="s">
        <v>1224</v>
      </c>
      <c r="E462" s="2" t="s">
        <v>1225</v>
      </c>
      <c r="F462" s="2" t="s">
        <v>869</v>
      </c>
      <c r="G462" s="2" t="s">
        <v>27</v>
      </c>
      <c r="H462" s="2" t="s">
        <v>1226</v>
      </c>
      <c r="I462" s="2"/>
    </row>
    <row r="463" spans="1:9">
      <c r="A463" s="4" t="e">
        <f t="shared" si="7"/>
        <v>#REF!</v>
      </c>
      <c r="B463" s="4">
        <v>1682</v>
      </c>
      <c r="C463" s="4" t="s">
        <v>1241</v>
      </c>
      <c r="D463" s="2" t="s">
        <v>77</v>
      </c>
      <c r="E463" s="2" t="s">
        <v>149</v>
      </c>
      <c r="F463" s="2" t="s">
        <v>690</v>
      </c>
      <c r="G463" s="2" t="s">
        <v>18</v>
      </c>
      <c r="H463" s="2" t="s">
        <v>1242</v>
      </c>
      <c r="I463" s="2"/>
    </row>
    <row r="464" spans="1:9">
      <c r="A464" s="4" t="e">
        <f t="shared" si="7"/>
        <v>#REF!</v>
      </c>
      <c r="B464" s="4">
        <v>1682</v>
      </c>
      <c r="C464" s="4" t="s">
        <v>1222</v>
      </c>
      <c r="D464" s="2" t="s">
        <v>402</v>
      </c>
      <c r="E464" s="2" t="s">
        <v>23</v>
      </c>
      <c r="F464" s="2" t="s">
        <v>23</v>
      </c>
      <c r="G464" s="2" t="s">
        <v>27</v>
      </c>
      <c r="H464" s="2" t="s">
        <v>1025</v>
      </c>
      <c r="I464" s="2"/>
    </row>
    <row r="465" spans="1:9" ht="25.5">
      <c r="A465" s="4" t="e">
        <f t="shared" si="7"/>
        <v>#REF!</v>
      </c>
      <c r="B465" s="4">
        <v>1682</v>
      </c>
      <c r="C465" s="4" t="s">
        <v>1202</v>
      </c>
      <c r="D465" s="2" t="s">
        <v>1045</v>
      </c>
      <c r="E465" s="2" t="s">
        <v>179</v>
      </c>
      <c r="F465" s="2" t="s">
        <v>32</v>
      </c>
      <c r="G465" s="2" t="s">
        <v>209</v>
      </c>
      <c r="H465" s="2" t="s">
        <v>1249</v>
      </c>
      <c r="I465" s="2"/>
    </row>
    <row r="466" spans="1:9">
      <c r="A466" s="4" t="e">
        <f t="shared" si="7"/>
        <v>#REF!</v>
      </c>
      <c r="B466" s="4">
        <v>1682</v>
      </c>
      <c r="C466" s="4" t="s">
        <v>1220</v>
      </c>
      <c r="D466" s="2" t="s">
        <v>959</v>
      </c>
      <c r="E466" s="2" t="s">
        <v>327</v>
      </c>
      <c r="F466" s="2" t="s">
        <v>277</v>
      </c>
      <c r="G466" s="2" t="s">
        <v>62</v>
      </c>
      <c r="H466" s="2" t="s">
        <v>1221</v>
      </c>
      <c r="I466" s="2"/>
    </row>
    <row r="467" spans="1:9">
      <c r="A467" s="4" t="e">
        <f t="shared" si="7"/>
        <v>#REF!</v>
      </c>
      <c r="B467" s="4">
        <v>1682</v>
      </c>
      <c r="C467" s="4" t="s">
        <v>815</v>
      </c>
      <c r="D467" s="2" t="s">
        <v>1218</v>
      </c>
      <c r="E467" s="2" t="s">
        <v>221</v>
      </c>
      <c r="F467" s="2" t="s">
        <v>23</v>
      </c>
      <c r="G467" s="2" t="s">
        <v>149</v>
      </c>
      <c r="H467" s="2" t="s">
        <v>1219</v>
      </c>
      <c r="I467" s="2"/>
    </row>
    <row r="468" spans="1:9" ht="25.5">
      <c r="A468" s="4" t="e">
        <f t="shared" si="7"/>
        <v>#REF!</v>
      </c>
      <c r="B468" s="4">
        <v>1682</v>
      </c>
      <c r="C468" s="4" t="s">
        <v>1235</v>
      </c>
      <c r="D468" s="2" t="s">
        <v>1030</v>
      </c>
      <c r="E468" s="2" t="s">
        <v>1229</v>
      </c>
      <c r="F468" s="2" t="s">
        <v>434</v>
      </c>
      <c r="G468" s="2" t="s">
        <v>141</v>
      </c>
      <c r="H468" s="2" t="s">
        <v>1236</v>
      </c>
      <c r="I468" s="2"/>
    </row>
    <row r="469" spans="1:9">
      <c r="A469" s="4" t="e">
        <f t="shared" si="7"/>
        <v>#REF!</v>
      </c>
      <c r="B469" s="4">
        <v>1682</v>
      </c>
      <c r="C469" s="4" t="s">
        <v>1227</v>
      </c>
      <c r="D469" s="2" t="s">
        <v>873</v>
      </c>
      <c r="E469" s="2" t="s">
        <v>1229</v>
      </c>
      <c r="F469" s="2" t="s">
        <v>1230</v>
      </c>
      <c r="G469" s="2" t="s">
        <v>1231</v>
      </c>
      <c r="H469" s="2" t="s">
        <v>1232</v>
      </c>
      <c r="I469" s="2" t="s">
        <v>1595</v>
      </c>
    </row>
    <row r="470" spans="1:9">
      <c r="A470" s="4" t="e">
        <f t="shared" si="7"/>
        <v>#REF!</v>
      </c>
      <c r="B470" s="4">
        <v>1682</v>
      </c>
      <c r="C470" s="4" t="s">
        <v>1227</v>
      </c>
      <c r="D470" s="2" t="s">
        <v>873</v>
      </c>
      <c r="E470" s="2" t="s">
        <v>9</v>
      </c>
      <c r="F470" s="2" t="s">
        <v>128</v>
      </c>
      <c r="G470" s="2" t="s">
        <v>70</v>
      </c>
      <c r="H470" s="2" t="s">
        <v>1228</v>
      </c>
      <c r="I470" s="2" t="s">
        <v>1595</v>
      </c>
    </row>
    <row r="471" spans="1:9">
      <c r="A471" s="4" t="e">
        <f t="shared" si="7"/>
        <v>#REF!</v>
      </c>
      <c r="B471" s="4">
        <v>1682</v>
      </c>
      <c r="C471" s="4" t="s">
        <v>541</v>
      </c>
      <c r="D471" s="2" t="s">
        <v>1233</v>
      </c>
      <c r="E471" s="2" t="s">
        <v>179</v>
      </c>
      <c r="F471" s="2" t="s">
        <v>23</v>
      </c>
      <c r="G471" s="2" t="s">
        <v>681</v>
      </c>
      <c r="H471" s="2" t="s">
        <v>1234</v>
      </c>
      <c r="I471" s="2"/>
    </row>
    <row r="472" spans="1:9">
      <c r="A472" s="4" t="e">
        <f t="shared" si="7"/>
        <v>#REF!</v>
      </c>
      <c r="B472" s="4">
        <v>1682</v>
      </c>
      <c r="C472" s="4" t="s">
        <v>1243</v>
      </c>
      <c r="D472" s="2" t="s">
        <v>1244</v>
      </c>
      <c r="E472" s="2" t="s">
        <v>209</v>
      </c>
      <c r="F472" s="2" t="s">
        <v>43</v>
      </c>
      <c r="G472" s="2" t="s">
        <v>204</v>
      </c>
      <c r="H472" s="2" t="s">
        <v>1245</v>
      </c>
      <c r="I472" s="2"/>
    </row>
    <row r="473" spans="1:9">
      <c r="A473" s="4" t="e">
        <f t="shared" si="7"/>
        <v>#REF!</v>
      </c>
      <c r="B473" s="4">
        <v>1682</v>
      </c>
      <c r="C473" s="4" t="s">
        <v>161</v>
      </c>
      <c r="D473" s="2" t="s">
        <v>101</v>
      </c>
      <c r="E473" s="2" t="s">
        <v>74</v>
      </c>
      <c r="F473" s="2" t="s">
        <v>247</v>
      </c>
      <c r="G473" s="2" t="s">
        <v>1062</v>
      </c>
      <c r="H473" s="2" t="s">
        <v>1237</v>
      </c>
      <c r="I473" s="2"/>
    </row>
    <row r="474" spans="1:9">
      <c r="A474" s="4" t="e">
        <f t="shared" si="7"/>
        <v>#REF!</v>
      </c>
      <c r="B474" s="4">
        <v>1682</v>
      </c>
      <c r="C474" s="4" t="s">
        <v>1215</v>
      </c>
      <c r="D474" s="2" t="s">
        <v>1141</v>
      </c>
      <c r="E474" s="2" t="s">
        <v>548</v>
      </c>
      <c r="F474" s="2" t="s">
        <v>1216</v>
      </c>
      <c r="G474" s="2"/>
      <c r="H474" s="2" t="s">
        <v>1217</v>
      </c>
      <c r="I474" s="2"/>
    </row>
    <row r="475" spans="1:9">
      <c r="A475" s="4" t="e">
        <f t="shared" si="7"/>
        <v>#REF!</v>
      </c>
      <c r="B475" s="4">
        <v>1682</v>
      </c>
      <c r="C475" s="4"/>
      <c r="D475" s="2" t="s">
        <v>927</v>
      </c>
      <c r="E475" s="2" t="s">
        <v>500</v>
      </c>
      <c r="F475" s="2" t="s">
        <v>23</v>
      </c>
      <c r="G475" s="2" t="s">
        <v>155</v>
      </c>
      <c r="H475" s="2" t="s">
        <v>1240</v>
      </c>
      <c r="I475" s="2"/>
    </row>
    <row r="476" spans="1:9">
      <c r="A476" s="4" t="e">
        <f t="shared" si="7"/>
        <v>#REF!</v>
      </c>
      <c r="B476" s="4">
        <v>1683</v>
      </c>
      <c r="C476" s="4" t="s">
        <v>481</v>
      </c>
      <c r="D476" s="2" t="s">
        <v>1285</v>
      </c>
      <c r="E476" s="2" t="s">
        <v>193</v>
      </c>
      <c r="F476" s="2" t="s">
        <v>179</v>
      </c>
      <c r="G476" s="2" t="s">
        <v>149</v>
      </c>
      <c r="H476" s="2" t="s">
        <v>1286</v>
      </c>
      <c r="I476" s="2"/>
    </row>
    <row r="477" spans="1:9">
      <c r="A477" s="4" t="e">
        <f t="shared" si="7"/>
        <v>#REF!</v>
      </c>
      <c r="B477" s="4">
        <v>1683</v>
      </c>
      <c r="C477" s="4" t="s">
        <v>232</v>
      </c>
      <c r="D477" s="2" t="s">
        <v>1141</v>
      </c>
      <c r="E477" s="2" t="s">
        <v>149</v>
      </c>
      <c r="F477" s="2" t="s">
        <v>899</v>
      </c>
      <c r="G477" s="2" t="s">
        <v>274</v>
      </c>
      <c r="H477" s="2" t="s">
        <v>1275</v>
      </c>
      <c r="I477" s="2"/>
    </row>
    <row r="478" spans="1:9">
      <c r="A478" s="4" t="e">
        <f t="shared" si="7"/>
        <v>#REF!</v>
      </c>
      <c r="B478" s="4">
        <v>1683</v>
      </c>
      <c r="C478" s="4" t="s">
        <v>1181</v>
      </c>
      <c r="D478" s="2" t="s">
        <v>26</v>
      </c>
      <c r="E478" s="2" t="s">
        <v>149</v>
      </c>
      <c r="F478" s="2" t="s">
        <v>59</v>
      </c>
      <c r="G478" s="2" t="s">
        <v>1282</v>
      </c>
      <c r="H478" s="2" t="s">
        <v>1283</v>
      </c>
      <c r="I478" s="2"/>
    </row>
    <row r="479" spans="1:9" ht="25.5">
      <c r="A479" s="4" t="e">
        <f t="shared" si="7"/>
        <v>#REF!</v>
      </c>
      <c r="B479" s="4">
        <v>1683</v>
      </c>
      <c r="C479" s="4" t="s">
        <v>675</v>
      </c>
      <c r="D479" s="2" t="s">
        <v>77</v>
      </c>
      <c r="E479" s="2" t="s">
        <v>690</v>
      </c>
      <c r="F479" s="2" t="s">
        <v>110</v>
      </c>
      <c r="G479" s="2" t="s">
        <v>1053</v>
      </c>
      <c r="H479" s="2" t="s">
        <v>1284</v>
      </c>
      <c r="I479" s="2"/>
    </row>
    <row r="480" spans="1:9">
      <c r="A480" s="4" t="e">
        <f t="shared" si="7"/>
        <v>#REF!</v>
      </c>
      <c r="B480" s="4">
        <v>1683</v>
      </c>
      <c r="C480" s="4" t="s">
        <v>183</v>
      </c>
      <c r="D480" s="2" t="s">
        <v>959</v>
      </c>
      <c r="E480" s="2" t="s">
        <v>179</v>
      </c>
      <c r="F480" s="2" t="s">
        <v>277</v>
      </c>
      <c r="G480" s="2" t="s">
        <v>62</v>
      </c>
      <c r="H480" s="2" t="s">
        <v>1274</v>
      </c>
      <c r="I480" s="2"/>
    </row>
    <row r="481" spans="1:9">
      <c r="A481" s="4" t="e">
        <f t="shared" si="7"/>
        <v>#REF!</v>
      </c>
      <c r="B481" s="4">
        <v>1683</v>
      </c>
      <c r="C481" s="4" t="s">
        <v>183</v>
      </c>
      <c r="D481" s="2" t="s">
        <v>373</v>
      </c>
      <c r="E481" s="2" t="s">
        <v>310</v>
      </c>
      <c r="F481" s="2" t="s">
        <v>1272</v>
      </c>
      <c r="G481" s="2" t="s">
        <v>141</v>
      </c>
      <c r="H481" s="2" t="s">
        <v>1273</v>
      </c>
      <c r="I481" s="2"/>
    </row>
    <row r="482" spans="1:9" ht="25.5">
      <c r="A482" s="4" t="e">
        <f t="shared" si="7"/>
        <v>#REF!</v>
      </c>
      <c r="B482" s="4">
        <v>1683</v>
      </c>
      <c r="C482" s="4" t="s">
        <v>1250</v>
      </c>
      <c r="D482" s="2" t="s">
        <v>796</v>
      </c>
      <c r="E482" s="2" t="s">
        <v>221</v>
      </c>
      <c r="F482" s="2" t="s">
        <v>1252</v>
      </c>
      <c r="G482" s="2" t="s">
        <v>858</v>
      </c>
      <c r="H482" s="2" t="s">
        <v>1253</v>
      </c>
      <c r="I482" s="2"/>
    </row>
    <row r="483" spans="1:9">
      <c r="A483" s="4" t="e">
        <f t="shared" si="7"/>
        <v>#REF!</v>
      </c>
      <c r="B483" s="4">
        <v>1683</v>
      </c>
      <c r="C483" s="4" t="s">
        <v>581</v>
      </c>
      <c r="D483" s="2" t="s">
        <v>1258</v>
      </c>
      <c r="E483" s="2" t="s">
        <v>413</v>
      </c>
      <c r="F483" s="2" t="s">
        <v>750</v>
      </c>
      <c r="G483" s="2" t="s">
        <v>27</v>
      </c>
      <c r="H483" s="2" t="s">
        <v>1259</v>
      </c>
      <c r="I483" s="2"/>
    </row>
    <row r="484" spans="1:9">
      <c r="A484" s="4" t="e">
        <f t="shared" si="7"/>
        <v>#REF!</v>
      </c>
      <c r="B484" s="4">
        <v>1683</v>
      </c>
      <c r="C484" s="4" t="s">
        <v>1022</v>
      </c>
      <c r="D484" s="2" t="s">
        <v>546</v>
      </c>
      <c r="E484" s="2" t="s">
        <v>221</v>
      </c>
      <c r="F484" s="2" t="s">
        <v>548</v>
      </c>
      <c r="G484" s="2" t="s">
        <v>204</v>
      </c>
      <c r="H484" s="2" t="s">
        <v>1265</v>
      </c>
      <c r="I484" s="2"/>
    </row>
    <row r="485" spans="1:9">
      <c r="A485" s="4" t="e">
        <f t="shared" si="7"/>
        <v>#REF!</v>
      </c>
      <c r="B485" s="4">
        <v>1683</v>
      </c>
      <c r="C485" s="4" t="s">
        <v>1277</v>
      </c>
      <c r="D485" s="2" t="s">
        <v>39</v>
      </c>
      <c r="E485" s="2" t="s">
        <v>23</v>
      </c>
      <c r="F485" s="2" t="s">
        <v>1064</v>
      </c>
      <c r="G485" s="2" t="s">
        <v>1278</v>
      </c>
      <c r="H485" s="2" t="s">
        <v>1279</v>
      </c>
      <c r="I485" s="2"/>
    </row>
    <row r="486" spans="1:9">
      <c r="A486" s="4" t="e">
        <f t="shared" si="7"/>
        <v>#REF!</v>
      </c>
      <c r="B486" s="4">
        <v>1683</v>
      </c>
      <c r="C486" s="4" t="s">
        <v>1196</v>
      </c>
      <c r="D486" s="2" t="s">
        <v>56</v>
      </c>
      <c r="E486" s="2" t="s">
        <v>1280</v>
      </c>
      <c r="F486" s="2" t="s">
        <v>572</v>
      </c>
      <c r="G486" s="2" t="s">
        <v>18</v>
      </c>
      <c r="H486" s="2"/>
      <c r="I486" s="2"/>
    </row>
    <row r="487" spans="1:9">
      <c r="A487" s="4" t="e">
        <f t="shared" si="7"/>
        <v>#REF!</v>
      </c>
      <c r="B487" s="4">
        <v>1683</v>
      </c>
      <c r="C487" s="4" t="s">
        <v>1260</v>
      </c>
      <c r="D487" s="2" t="s">
        <v>1045</v>
      </c>
      <c r="E487" s="2" t="s">
        <v>249</v>
      </c>
      <c r="F487" s="2" t="s">
        <v>179</v>
      </c>
      <c r="G487" s="2" t="s">
        <v>310</v>
      </c>
      <c r="H487" s="2" t="s">
        <v>1261</v>
      </c>
      <c r="I487" s="2"/>
    </row>
    <row r="488" spans="1:9">
      <c r="A488" s="4" t="e">
        <f t="shared" si="7"/>
        <v>#REF!</v>
      </c>
      <c r="B488" s="4">
        <v>1683</v>
      </c>
      <c r="C488" s="4" t="s">
        <v>608</v>
      </c>
      <c r="D488" s="2" t="s">
        <v>195</v>
      </c>
      <c r="E488" s="2" t="s">
        <v>1062</v>
      </c>
      <c r="F488" s="2" t="s">
        <v>936</v>
      </c>
      <c r="G488" s="2" t="s">
        <v>141</v>
      </c>
      <c r="H488" s="2" t="s">
        <v>1281</v>
      </c>
      <c r="I488" s="2"/>
    </row>
    <row r="489" spans="1:9" ht="25.5">
      <c r="A489" s="4" t="e">
        <f t="shared" si="7"/>
        <v>#REF!</v>
      </c>
      <c r="B489" s="4">
        <v>1683</v>
      </c>
      <c r="C489" s="4" t="s">
        <v>651</v>
      </c>
      <c r="D489" s="2" t="s">
        <v>1263</v>
      </c>
      <c r="E489" s="2" t="s">
        <v>187</v>
      </c>
      <c r="F489" s="2" t="s">
        <v>6313</v>
      </c>
      <c r="G489" s="2" t="s">
        <v>155</v>
      </c>
      <c r="H489" s="2" t="s">
        <v>1264</v>
      </c>
      <c r="I489" s="2"/>
    </row>
    <row r="490" spans="1:9">
      <c r="A490" s="4" t="e">
        <f t="shared" si="7"/>
        <v>#REF!</v>
      </c>
      <c r="B490" s="4">
        <v>1683</v>
      </c>
      <c r="C490" s="4" t="s">
        <v>648</v>
      </c>
      <c r="D490" s="2" t="s">
        <v>1254</v>
      </c>
      <c r="E490" s="2" t="s">
        <v>179</v>
      </c>
      <c r="F490" s="2" t="s">
        <v>245</v>
      </c>
      <c r="G490" s="2" t="s">
        <v>149</v>
      </c>
      <c r="H490" s="2" t="s">
        <v>1255</v>
      </c>
      <c r="I490" s="2"/>
    </row>
    <row r="491" spans="1:9">
      <c r="A491" s="4" t="e">
        <f t="shared" si="7"/>
        <v>#REF!</v>
      </c>
      <c r="B491" s="4">
        <v>1683</v>
      </c>
      <c r="C491" s="4" t="s">
        <v>200</v>
      </c>
      <c r="D491" s="2" t="s">
        <v>373</v>
      </c>
      <c r="E491" s="2" t="s">
        <v>149</v>
      </c>
      <c r="F491" s="2" t="s">
        <v>10</v>
      </c>
      <c r="G491" s="2" t="s">
        <v>62</v>
      </c>
      <c r="H491" s="2" t="s">
        <v>1262</v>
      </c>
      <c r="I491" s="2"/>
    </row>
    <row r="492" spans="1:9" ht="25.5">
      <c r="A492" s="4" t="e">
        <f t="shared" si="7"/>
        <v>#REF!</v>
      </c>
      <c r="B492" s="4">
        <v>1683</v>
      </c>
      <c r="C492" s="4" t="s">
        <v>1266</v>
      </c>
      <c r="D492" s="2" t="s">
        <v>39</v>
      </c>
      <c r="E492" s="2" t="s">
        <v>249</v>
      </c>
      <c r="F492" s="2" t="s">
        <v>1267</v>
      </c>
      <c r="G492" s="2" t="s">
        <v>149</v>
      </c>
      <c r="H492" s="2" t="s">
        <v>1268</v>
      </c>
      <c r="I492" s="2"/>
    </row>
    <row r="493" spans="1:9">
      <c r="A493" s="4" t="e">
        <f t="shared" si="7"/>
        <v>#REF!</v>
      </c>
      <c r="B493" s="4">
        <v>1683</v>
      </c>
      <c r="C493" s="4" t="s">
        <v>1276</v>
      </c>
      <c r="D493" s="2" t="s">
        <v>84</v>
      </c>
      <c r="E493" s="2" t="s">
        <v>87</v>
      </c>
      <c r="F493" s="2" t="s">
        <v>87</v>
      </c>
      <c r="G493" s="2" t="s">
        <v>27</v>
      </c>
      <c r="H493" s="2" t="s">
        <v>262</v>
      </c>
      <c r="I493" s="2"/>
    </row>
    <row r="494" spans="1:9">
      <c r="A494" s="4" t="e">
        <f t="shared" si="7"/>
        <v>#REF!</v>
      </c>
      <c r="B494" s="4">
        <v>1683</v>
      </c>
      <c r="C494" s="4" t="s">
        <v>1256</v>
      </c>
      <c r="D494" s="2" t="s">
        <v>1257</v>
      </c>
      <c r="E494" s="2" t="s">
        <v>155</v>
      </c>
      <c r="F494" s="2" t="s">
        <v>59</v>
      </c>
      <c r="G494" s="2" t="s">
        <v>18</v>
      </c>
      <c r="H494" s="2" t="s">
        <v>1195</v>
      </c>
      <c r="I494" s="2"/>
    </row>
    <row r="495" spans="1:9">
      <c r="A495" s="4" t="e">
        <f t="shared" si="7"/>
        <v>#REF!</v>
      </c>
      <c r="B495" s="45">
        <v>1683</v>
      </c>
      <c r="C495" s="45" t="s">
        <v>1269</v>
      </c>
      <c r="D495" s="47" t="s">
        <v>1010</v>
      </c>
      <c r="E495" s="47" t="s">
        <v>215</v>
      </c>
      <c r="F495" s="47" t="s">
        <v>59</v>
      </c>
      <c r="G495" s="47" t="s">
        <v>18</v>
      </c>
      <c r="H495" s="47" t="s">
        <v>1270</v>
      </c>
      <c r="I495" s="2"/>
    </row>
    <row r="496" spans="1:9" ht="25.5">
      <c r="A496" s="4" t="e">
        <f t="shared" si="7"/>
        <v>#REF!</v>
      </c>
      <c r="B496" s="4">
        <v>1683</v>
      </c>
      <c r="C496" s="4" t="s">
        <v>1161</v>
      </c>
      <c r="D496" s="2" t="s">
        <v>759</v>
      </c>
      <c r="E496" s="2" t="s">
        <v>1106</v>
      </c>
      <c r="F496" s="2" t="s">
        <v>10</v>
      </c>
      <c r="G496" s="2" t="s">
        <v>27</v>
      </c>
      <c r="H496" s="2" t="s">
        <v>1271</v>
      </c>
      <c r="I496" s="2"/>
    </row>
    <row r="497" spans="1:9">
      <c r="A497" s="4" t="e">
        <f t="shared" si="7"/>
        <v>#REF!</v>
      </c>
      <c r="B497" s="40">
        <v>1684</v>
      </c>
      <c r="C497" s="40" t="s">
        <v>293</v>
      </c>
      <c r="D497" s="10" t="s">
        <v>259</v>
      </c>
      <c r="E497" s="10" t="s">
        <v>1287</v>
      </c>
      <c r="F497" s="10" t="s">
        <v>87</v>
      </c>
      <c r="G497" s="10" t="s">
        <v>1288</v>
      </c>
      <c r="H497" s="10" t="s">
        <v>1289</v>
      </c>
      <c r="I497" s="2"/>
    </row>
    <row r="498" spans="1:9">
      <c r="A498" s="4" t="e">
        <f t="shared" si="7"/>
        <v>#REF!</v>
      </c>
      <c r="B498" s="4">
        <v>1684</v>
      </c>
      <c r="C498" s="4" t="s">
        <v>1309</v>
      </c>
      <c r="D498" s="2" t="s">
        <v>52</v>
      </c>
      <c r="E498" s="2" t="s">
        <v>1310</v>
      </c>
      <c r="F498" s="2" t="s">
        <v>1091</v>
      </c>
      <c r="G498" s="2" t="s">
        <v>149</v>
      </c>
      <c r="H498" s="2" t="s">
        <v>1311</v>
      </c>
      <c r="I498" s="2"/>
    </row>
    <row r="499" spans="1:9" ht="25.5">
      <c r="A499" s="4" t="e">
        <f t="shared" si="7"/>
        <v>#REF!</v>
      </c>
      <c r="B499" s="4">
        <v>1684</v>
      </c>
      <c r="C499" s="4" t="s">
        <v>1320</v>
      </c>
      <c r="D499" s="2" t="s">
        <v>1030</v>
      </c>
      <c r="E499" s="2" t="s">
        <v>1321</v>
      </c>
      <c r="F499" s="2" t="s">
        <v>434</v>
      </c>
      <c r="G499" s="2" t="s">
        <v>149</v>
      </c>
      <c r="H499" s="2" t="s">
        <v>1322</v>
      </c>
      <c r="I499" s="2"/>
    </row>
    <row r="500" spans="1:9" ht="38.25">
      <c r="A500" s="4" t="e">
        <f t="shared" si="7"/>
        <v>#REF!</v>
      </c>
      <c r="B500" s="4">
        <v>1684</v>
      </c>
      <c r="C500" s="4" t="s">
        <v>1304</v>
      </c>
      <c r="D500" s="2" t="s">
        <v>1305</v>
      </c>
      <c r="E500" s="2" t="s">
        <v>1020</v>
      </c>
      <c r="F500" s="2" t="s">
        <v>1306</v>
      </c>
      <c r="G500" s="2" t="s">
        <v>1307</v>
      </c>
      <c r="H500" s="2" t="s">
        <v>1308</v>
      </c>
      <c r="I500" s="2"/>
    </row>
    <row r="501" spans="1:9" ht="25.5">
      <c r="A501" s="4" t="e">
        <f t="shared" si="7"/>
        <v>#REF!</v>
      </c>
      <c r="B501" s="4">
        <v>1684</v>
      </c>
      <c r="C501" s="4" t="s">
        <v>64</v>
      </c>
      <c r="D501" s="2" t="s">
        <v>101</v>
      </c>
      <c r="E501" s="2" t="s">
        <v>1137</v>
      </c>
      <c r="F501" s="2" t="s">
        <v>1293</v>
      </c>
      <c r="G501" s="2" t="s">
        <v>155</v>
      </c>
      <c r="H501" s="2" t="s">
        <v>1294</v>
      </c>
      <c r="I501" s="2"/>
    </row>
    <row r="502" spans="1:9">
      <c r="A502" s="4" t="e">
        <f t="shared" si="7"/>
        <v>#REF!</v>
      </c>
      <c r="B502" s="4">
        <v>1684</v>
      </c>
      <c r="C502" s="4" t="s">
        <v>872</v>
      </c>
      <c r="D502" s="2" t="s">
        <v>1295</v>
      </c>
      <c r="E502" s="2" t="s">
        <v>582</v>
      </c>
      <c r="F502" s="2" t="s">
        <v>193</v>
      </c>
      <c r="G502" s="2" t="s">
        <v>149</v>
      </c>
      <c r="H502" s="2" t="s">
        <v>1296</v>
      </c>
      <c r="I502" s="2"/>
    </row>
    <row r="503" spans="1:9">
      <c r="A503" s="4" t="e">
        <f t="shared" si="7"/>
        <v>#REF!</v>
      </c>
      <c r="B503" s="4">
        <v>1684</v>
      </c>
      <c r="C503" s="4" t="s">
        <v>1290</v>
      </c>
      <c r="D503" s="2" t="s">
        <v>1291</v>
      </c>
      <c r="E503" s="2" t="s">
        <v>327</v>
      </c>
      <c r="F503" s="2" t="s">
        <v>23</v>
      </c>
      <c r="G503" s="2" t="s">
        <v>463</v>
      </c>
      <c r="H503" s="2" t="s">
        <v>1292</v>
      </c>
      <c r="I503" s="2"/>
    </row>
    <row r="504" spans="1:9">
      <c r="A504" s="4" t="e">
        <f t="shared" si="7"/>
        <v>#REF!</v>
      </c>
      <c r="B504" s="4">
        <v>1684</v>
      </c>
      <c r="C504" s="4" t="s">
        <v>1312</v>
      </c>
      <c r="D504" s="2" t="s">
        <v>1064</v>
      </c>
      <c r="E504" s="2" t="s">
        <v>44</v>
      </c>
      <c r="F504" s="2" t="s">
        <v>10</v>
      </c>
      <c r="G504" s="2" t="s">
        <v>310</v>
      </c>
      <c r="H504" s="2" t="s">
        <v>1313</v>
      </c>
      <c r="I504" s="2"/>
    </row>
    <row r="505" spans="1:9">
      <c r="A505" s="4" t="e">
        <f t="shared" si="7"/>
        <v>#REF!</v>
      </c>
      <c r="B505" s="4">
        <v>1684</v>
      </c>
      <c r="C505" s="4" t="s">
        <v>568</v>
      </c>
      <c r="D505" s="2" t="s">
        <v>1122</v>
      </c>
      <c r="E505" s="2" t="s">
        <v>1329</v>
      </c>
      <c r="F505" s="2" t="s">
        <v>1330</v>
      </c>
      <c r="G505" s="2" t="s">
        <v>149</v>
      </c>
      <c r="H505" s="2" t="s">
        <v>1331</v>
      </c>
      <c r="I505" s="2"/>
    </row>
    <row r="506" spans="1:9" ht="25.5">
      <c r="A506" s="4" t="e">
        <f t="shared" si="7"/>
        <v>#REF!</v>
      </c>
      <c r="B506" s="4">
        <v>1684</v>
      </c>
      <c r="C506" s="4" t="s">
        <v>1299</v>
      </c>
      <c r="D506" s="2" t="s">
        <v>1300</v>
      </c>
      <c r="E506" s="2" t="s">
        <v>249</v>
      </c>
      <c r="F506" s="2" t="s">
        <v>1137</v>
      </c>
      <c r="G506" s="2" t="s">
        <v>288</v>
      </c>
      <c r="H506" s="2" t="s">
        <v>1301</v>
      </c>
      <c r="I506" s="2"/>
    </row>
    <row r="507" spans="1:9" ht="25.5">
      <c r="A507" s="4" t="e">
        <f t="shared" si="7"/>
        <v>#REF!</v>
      </c>
      <c r="B507" s="4">
        <v>1684</v>
      </c>
      <c r="C507" s="4" t="s">
        <v>1323</v>
      </c>
      <c r="D507" s="2" t="s">
        <v>1324</v>
      </c>
      <c r="E507" s="2" t="s">
        <v>1325</v>
      </c>
      <c r="F507" s="2" t="s">
        <v>682</v>
      </c>
      <c r="G507" s="2" t="s">
        <v>149</v>
      </c>
      <c r="H507" s="2" t="s">
        <v>1326</v>
      </c>
      <c r="I507" s="2"/>
    </row>
    <row r="508" spans="1:9">
      <c r="A508" s="4" t="e">
        <f t="shared" si="7"/>
        <v>#REF!</v>
      </c>
      <c r="B508" s="4">
        <v>1684</v>
      </c>
      <c r="C508" s="4" t="s">
        <v>151</v>
      </c>
      <c r="D508" s="2" t="s">
        <v>616</v>
      </c>
      <c r="E508" s="2" t="s">
        <v>1302</v>
      </c>
      <c r="F508" s="2" t="s">
        <v>142</v>
      </c>
      <c r="G508" s="2" t="s">
        <v>141</v>
      </c>
      <c r="H508" s="2" t="s">
        <v>1303</v>
      </c>
      <c r="I508" s="2"/>
    </row>
    <row r="509" spans="1:9">
      <c r="A509" s="4" t="e">
        <f t="shared" si="7"/>
        <v>#REF!</v>
      </c>
      <c r="B509" s="4">
        <v>1684</v>
      </c>
      <c r="C509" s="4" t="s">
        <v>1332</v>
      </c>
      <c r="D509" s="2" t="s">
        <v>101</v>
      </c>
      <c r="E509" s="2" t="s">
        <v>1333</v>
      </c>
      <c r="F509" s="2" t="s">
        <v>1333</v>
      </c>
      <c r="G509" s="2" t="s">
        <v>1158</v>
      </c>
      <c r="H509" s="2" t="s">
        <v>1334</v>
      </c>
      <c r="I509" s="2"/>
    </row>
    <row r="510" spans="1:9" ht="25.5">
      <c r="A510" s="4" t="e">
        <f t="shared" si="7"/>
        <v>#REF!</v>
      </c>
      <c r="B510" s="4">
        <v>1684</v>
      </c>
      <c r="C510" s="4" t="s">
        <v>1297</v>
      </c>
      <c r="D510" s="2" t="s">
        <v>258</v>
      </c>
      <c r="E510" s="2" t="s">
        <v>310</v>
      </c>
      <c r="F510" s="2" t="s">
        <v>193</v>
      </c>
      <c r="G510" s="2" t="s">
        <v>27</v>
      </c>
      <c r="H510" s="2" t="s">
        <v>1298</v>
      </c>
      <c r="I510" s="2"/>
    </row>
    <row r="511" spans="1:9" ht="25.5">
      <c r="A511" s="4" t="e">
        <f t="shared" si="7"/>
        <v>#REF!</v>
      </c>
      <c r="B511" s="4">
        <v>1684</v>
      </c>
      <c r="C511" s="4" t="s">
        <v>1317</v>
      </c>
      <c r="D511" s="2" t="s">
        <v>873</v>
      </c>
      <c r="E511" s="2" t="s">
        <v>507</v>
      </c>
      <c r="F511" s="2" t="s">
        <v>1318</v>
      </c>
      <c r="G511" s="2" t="s">
        <v>70</v>
      </c>
      <c r="H511" s="2" t="s">
        <v>1319</v>
      </c>
      <c r="I511" s="2"/>
    </row>
    <row r="512" spans="1:9">
      <c r="A512" s="4" t="e">
        <f t="shared" si="7"/>
        <v>#REF!</v>
      </c>
      <c r="B512" s="4">
        <v>1684</v>
      </c>
      <c r="C512" s="4" t="s">
        <v>384</v>
      </c>
      <c r="D512" s="2" t="s">
        <v>1314</v>
      </c>
      <c r="E512" s="2" t="s">
        <v>572</v>
      </c>
      <c r="F512" s="2" t="s">
        <v>1315</v>
      </c>
      <c r="G512" s="2" t="s">
        <v>149</v>
      </c>
      <c r="H512" s="2" t="s">
        <v>1316</v>
      </c>
      <c r="I512" s="2"/>
    </row>
    <row r="513" spans="1:9" ht="38.25">
      <c r="A513" s="4" t="e">
        <f t="shared" si="7"/>
        <v>#REF!</v>
      </c>
      <c r="B513" s="4">
        <v>1684</v>
      </c>
      <c r="C513" s="4" t="s">
        <v>46</v>
      </c>
      <c r="D513" s="2" t="s">
        <v>1327</v>
      </c>
      <c r="E513" s="2" t="s">
        <v>74</v>
      </c>
      <c r="F513" s="2" t="s">
        <v>32</v>
      </c>
      <c r="G513" s="2" t="s">
        <v>209</v>
      </c>
      <c r="H513" s="2" t="s">
        <v>1328</v>
      </c>
      <c r="I513" s="2" t="s">
        <v>15597</v>
      </c>
    </row>
    <row r="514" spans="1:9">
      <c r="A514" s="4" t="e">
        <f>#REF!+1</f>
        <v>#REF!</v>
      </c>
      <c r="B514" s="4">
        <v>1685</v>
      </c>
      <c r="C514" s="4" t="s">
        <v>416</v>
      </c>
      <c r="D514" s="2" t="s">
        <v>26</v>
      </c>
      <c r="E514" s="2" t="s">
        <v>1364</v>
      </c>
      <c r="F514" s="2" t="s">
        <v>1365</v>
      </c>
      <c r="G514" s="2" t="s">
        <v>149</v>
      </c>
      <c r="H514" s="2" t="s">
        <v>1366</v>
      </c>
      <c r="I514" s="2"/>
    </row>
    <row r="515" spans="1:9" ht="25.5">
      <c r="A515" s="4" t="e">
        <f t="shared" ref="A515:A576" si="8">A514+1</f>
        <v>#REF!</v>
      </c>
      <c r="B515" s="4">
        <v>1685</v>
      </c>
      <c r="C515" s="4" t="s">
        <v>416</v>
      </c>
      <c r="D515" s="2" t="s">
        <v>1254</v>
      </c>
      <c r="E515" s="2" t="s">
        <v>209</v>
      </c>
      <c r="F515" s="2" t="s">
        <v>1367</v>
      </c>
      <c r="G515" s="2" t="s">
        <v>149</v>
      </c>
      <c r="H515" s="2" t="s">
        <v>1368</v>
      </c>
      <c r="I515" s="2"/>
    </row>
    <row r="516" spans="1:9" ht="25.5">
      <c r="A516" s="4" t="e">
        <f t="shared" si="8"/>
        <v>#REF!</v>
      </c>
      <c r="B516" s="4">
        <v>1685</v>
      </c>
      <c r="C516" s="4" t="s">
        <v>773</v>
      </c>
      <c r="D516" s="2" t="s">
        <v>927</v>
      </c>
      <c r="E516" s="2" t="s">
        <v>87</v>
      </c>
      <c r="F516" s="2" t="s">
        <v>1374</v>
      </c>
      <c r="G516" s="2" t="s">
        <v>176</v>
      </c>
      <c r="H516" s="2" t="s">
        <v>1375</v>
      </c>
      <c r="I516" s="2"/>
    </row>
    <row r="517" spans="1:9" ht="25.5">
      <c r="A517" s="4" t="e">
        <f t="shared" si="8"/>
        <v>#REF!</v>
      </c>
      <c r="B517" s="4">
        <v>1685</v>
      </c>
      <c r="C517" s="4" t="s">
        <v>773</v>
      </c>
      <c r="D517" s="2" t="s">
        <v>6314</v>
      </c>
      <c r="E517" s="2" t="s">
        <v>548</v>
      </c>
      <c r="F517" s="2" t="s">
        <v>1376</v>
      </c>
      <c r="G517" s="2" t="s">
        <v>740</v>
      </c>
      <c r="H517" s="2" t="s">
        <v>1377</v>
      </c>
      <c r="I517" s="2"/>
    </row>
    <row r="518" spans="1:9" ht="25.5">
      <c r="A518" s="4" t="e">
        <f t="shared" si="8"/>
        <v>#REF!</v>
      </c>
      <c r="B518" s="4">
        <v>1685</v>
      </c>
      <c r="C518" s="4" t="s">
        <v>1156</v>
      </c>
      <c r="D518" s="2" t="s">
        <v>1336</v>
      </c>
      <c r="E518" s="2" t="s">
        <v>179</v>
      </c>
      <c r="F518" s="47" t="s">
        <v>1337</v>
      </c>
      <c r="G518" s="47" t="s">
        <v>500</v>
      </c>
      <c r="H518" s="2" t="s">
        <v>1338</v>
      </c>
      <c r="I518" s="2"/>
    </row>
    <row r="519" spans="1:9" ht="38.25">
      <c r="A519" s="4" t="e">
        <f t="shared" si="8"/>
        <v>#REF!</v>
      </c>
      <c r="B519" s="4">
        <v>1685</v>
      </c>
      <c r="C519" s="4" t="s">
        <v>1156</v>
      </c>
      <c r="D519" s="2" t="s">
        <v>158</v>
      </c>
      <c r="E519" s="2" t="s">
        <v>274</v>
      </c>
      <c r="F519" s="2" t="s">
        <v>1339</v>
      </c>
      <c r="G519" s="2" t="s">
        <v>62</v>
      </c>
      <c r="H519" s="2" t="s">
        <v>1340</v>
      </c>
      <c r="I519" s="2"/>
    </row>
    <row r="520" spans="1:9" ht="25.5">
      <c r="A520" s="4" t="e">
        <f t="shared" si="8"/>
        <v>#REF!</v>
      </c>
      <c r="B520" s="4">
        <v>1685</v>
      </c>
      <c r="C520" s="4" t="s">
        <v>16</v>
      </c>
      <c r="D520" s="2" t="s">
        <v>101</v>
      </c>
      <c r="E520" s="2" t="s">
        <v>179</v>
      </c>
      <c r="F520" s="2" t="s">
        <v>1360</v>
      </c>
      <c r="G520" s="2" t="s">
        <v>288</v>
      </c>
      <c r="H520" s="2" t="s">
        <v>1361</v>
      </c>
      <c r="I520" s="2"/>
    </row>
    <row r="521" spans="1:9" ht="25.5">
      <c r="A521" s="4" t="e">
        <f t="shared" si="8"/>
        <v>#REF!</v>
      </c>
      <c r="B521" s="4">
        <v>1685</v>
      </c>
      <c r="C521" s="4" t="s">
        <v>1004</v>
      </c>
      <c r="D521" s="2" t="s">
        <v>1233</v>
      </c>
      <c r="E521" s="2" t="s">
        <v>681</v>
      </c>
      <c r="F521" s="2" t="s">
        <v>1095</v>
      </c>
      <c r="G521" s="2" t="s">
        <v>681</v>
      </c>
      <c r="H521" s="2" t="s">
        <v>1335</v>
      </c>
      <c r="I521" s="2"/>
    </row>
    <row r="522" spans="1:9" ht="25.5">
      <c r="A522" s="4" t="e">
        <f t="shared" si="8"/>
        <v>#REF!</v>
      </c>
      <c r="B522" s="4">
        <v>1685</v>
      </c>
      <c r="C522" s="4" t="s">
        <v>492</v>
      </c>
      <c r="D522" s="2" t="s">
        <v>1351</v>
      </c>
      <c r="E522" s="2" t="s">
        <v>572</v>
      </c>
      <c r="F522" s="2" t="s">
        <v>1352</v>
      </c>
      <c r="G522" s="2" t="s">
        <v>176</v>
      </c>
      <c r="H522" s="2" t="s">
        <v>1353</v>
      </c>
      <c r="I522" s="2"/>
    </row>
    <row r="523" spans="1:9" ht="25.5">
      <c r="A523" s="4" t="e">
        <f t="shared" si="8"/>
        <v>#REF!</v>
      </c>
      <c r="B523" s="4">
        <v>1685</v>
      </c>
      <c r="C523" s="4" t="s">
        <v>1220</v>
      </c>
      <c r="D523" s="2" t="s">
        <v>1182</v>
      </c>
      <c r="E523" s="2" t="s">
        <v>507</v>
      </c>
      <c r="F523" s="2" t="s">
        <v>1362</v>
      </c>
      <c r="G523" s="2" t="s">
        <v>18</v>
      </c>
      <c r="H523" s="2" t="s">
        <v>1363</v>
      </c>
      <c r="I523" s="2"/>
    </row>
    <row r="524" spans="1:9">
      <c r="A524" s="4" t="e">
        <f t="shared" si="8"/>
        <v>#REF!</v>
      </c>
      <c r="B524" s="4">
        <v>1685</v>
      </c>
      <c r="C524" s="4" t="s">
        <v>1386</v>
      </c>
      <c r="D524" s="2" t="s">
        <v>1064</v>
      </c>
      <c r="E524" s="2" t="s">
        <v>179</v>
      </c>
      <c r="F524" s="2" t="s">
        <v>23</v>
      </c>
      <c r="G524" s="2" t="s">
        <v>874</v>
      </c>
      <c r="H524" s="2" t="s">
        <v>1387</v>
      </c>
      <c r="I524" s="2"/>
    </row>
    <row r="525" spans="1:9" ht="25.5">
      <c r="A525" s="4" t="e">
        <f t="shared" si="8"/>
        <v>#REF!</v>
      </c>
      <c r="B525" s="4">
        <v>1685</v>
      </c>
      <c r="C525" s="4" t="s">
        <v>1341</v>
      </c>
      <c r="D525" s="2" t="s">
        <v>1342</v>
      </c>
      <c r="E525" s="2" t="s">
        <v>18</v>
      </c>
      <c r="F525" s="2" t="s">
        <v>433</v>
      </c>
      <c r="G525" s="2" t="s">
        <v>18</v>
      </c>
      <c r="H525" s="2" t="s">
        <v>1343</v>
      </c>
      <c r="I525" s="2"/>
    </row>
    <row r="526" spans="1:9">
      <c r="A526" s="4" t="e">
        <f t="shared" si="8"/>
        <v>#REF!</v>
      </c>
      <c r="B526" s="4">
        <v>1685</v>
      </c>
      <c r="C526" s="4" t="s">
        <v>1372</v>
      </c>
      <c r="D526" s="2" t="s">
        <v>195</v>
      </c>
      <c r="E526" s="2" t="s">
        <v>149</v>
      </c>
      <c r="F526" s="2" t="s">
        <v>278</v>
      </c>
      <c r="G526" s="2" t="s">
        <v>141</v>
      </c>
      <c r="H526" s="2" t="s">
        <v>1373</v>
      </c>
      <c r="I526" s="2"/>
    </row>
    <row r="527" spans="1:9" ht="25.5">
      <c r="A527" s="4" t="e">
        <f t="shared" si="8"/>
        <v>#REF!</v>
      </c>
      <c r="B527" s="4">
        <v>1685</v>
      </c>
      <c r="C527" s="4" t="s">
        <v>1388</v>
      </c>
      <c r="D527" s="2" t="s">
        <v>984</v>
      </c>
      <c r="E527" s="2" t="s">
        <v>1389</v>
      </c>
      <c r="F527" s="2" t="s">
        <v>1390</v>
      </c>
      <c r="G527" s="2" t="s">
        <v>858</v>
      </c>
      <c r="H527" s="2" t="s">
        <v>1391</v>
      </c>
      <c r="I527" s="2"/>
    </row>
    <row r="528" spans="1:9" ht="25.5">
      <c r="A528" s="4" t="e">
        <f t="shared" si="8"/>
        <v>#REF!</v>
      </c>
      <c r="B528" s="4">
        <v>1685</v>
      </c>
      <c r="C528" s="4" t="s">
        <v>586</v>
      </c>
      <c r="D528" s="2" t="s">
        <v>1354</v>
      </c>
      <c r="E528" s="2" t="s">
        <v>797</v>
      </c>
      <c r="F528" s="2" t="s">
        <v>1355</v>
      </c>
      <c r="G528" s="2" t="s">
        <v>149</v>
      </c>
      <c r="H528" s="2" t="s">
        <v>1356</v>
      </c>
      <c r="I528" s="2"/>
    </row>
    <row r="529" spans="1:9">
      <c r="A529" s="4" t="e">
        <f t="shared" si="8"/>
        <v>#REF!</v>
      </c>
      <c r="B529" s="4">
        <v>1685</v>
      </c>
      <c r="C529" s="4" t="s">
        <v>1317</v>
      </c>
      <c r="D529" s="2" t="s">
        <v>1378</v>
      </c>
      <c r="E529" s="2" t="s">
        <v>1379</v>
      </c>
      <c r="F529" s="2" t="s">
        <v>1091</v>
      </c>
      <c r="G529" s="2" t="s">
        <v>209</v>
      </c>
      <c r="H529" s="2" t="s">
        <v>1380</v>
      </c>
      <c r="I529" s="2"/>
    </row>
    <row r="530" spans="1:9" ht="25.5">
      <c r="A530" s="4" t="e">
        <f t="shared" si="8"/>
        <v>#REF!</v>
      </c>
      <c r="B530" s="4">
        <v>1685</v>
      </c>
      <c r="C530" s="4" t="s">
        <v>1357</v>
      </c>
      <c r="D530" s="2" t="s">
        <v>77</v>
      </c>
      <c r="E530" s="2" t="s">
        <v>209</v>
      </c>
      <c r="F530" s="2" t="s">
        <v>1358</v>
      </c>
      <c r="G530" s="2" t="s">
        <v>1053</v>
      </c>
      <c r="H530" s="2" t="s">
        <v>1359</v>
      </c>
      <c r="I530" s="2"/>
    </row>
    <row r="531" spans="1:9" ht="25.5">
      <c r="A531" s="4" t="e">
        <f t="shared" si="8"/>
        <v>#REF!</v>
      </c>
      <c r="B531" s="4">
        <v>1685</v>
      </c>
      <c r="C531" s="4" t="s">
        <v>994</v>
      </c>
      <c r="D531" s="2" t="s">
        <v>1324</v>
      </c>
      <c r="E531" s="2" t="s">
        <v>572</v>
      </c>
      <c r="F531" s="2" t="s">
        <v>23</v>
      </c>
      <c r="G531" s="2" t="s">
        <v>141</v>
      </c>
      <c r="H531" s="2" t="s">
        <v>1383</v>
      </c>
      <c r="I531" s="2"/>
    </row>
    <row r="532" spans="1:9">
      <c r="A532" s="4" t="e">
        <f t="shared" si="8"/>
        <v>#REF!</v>
      </c>
      <c r="B532" s="4">
        <v>1685</v>
      </c>
      <c r="C532" s="4" t="s">
        <v>1344</v>
      </c>
      <c r="D532" s="2" t="s">
        <v>1345</v>
      </c>
      <c r="E532" s="2" t="s">
        <v>128</v>
      </c>
      <c r="F532" s="2" t="s">
        <v>1346</v>
      </c>
      <c r="G532" s="2" t="s">
        <v>1347</v>
      </c>
      <c r="H532" s="2" t="s">
        <v>1348</v>
      </c>
      <c r="I532" s="2"/>
    </row>
    <row r="533" spans="1:9" ht="25.5">
      <c r="A533" s="4" t="e">
        <f t="shared" si="8"/>
        <v>#REF!</v>
      </c>
      <c r="B533" s="4">
        <v>1685</v>
      </c>
      <c r="C533" s="4" t="s">
        <v>761</v>
      </c>
      <c r="D533" s="2" t="s">
        <v>1369</v>
      </c>
      <c r="E533" s="2" t="s">
        <v>288</v>
      </c>
      <c r="F533" s="2" t="s">
        <v>1370</v>
      </c>
      <c r="G533" s="2" t="s">
        <v>141</v>
      </c>
      <c r="H533" s="2" t="s">
        <v>1371</v>
      </c>
      <c r="I533" s="2"/>
    </row>
    <row r="534" spans="1:9">
      <c r="A534" s="4" t="e">
        <f t="shared" si="8"/>
        <v>#REF!</v>
      </c>
      <c r="B534" s="4">
        <v>1685</v>
      </c>
      <c r="C534" s="4" t="s">
        <v>958</v>
      </c>
      <c r="D534" s="2" t="s">
        <v>1384</v>
      </c>
      <c r="E534" s="2" t="s">
        <v>226</v>
      </c>
      <c r="F534" s="2" t="s">
        <v>179</v>
      </c>
      <c r="G534" s="2" t="s">
        <v>310</v>
      </c>
      <c r="H534" s="2" t="s">
        <v>1385</v>
      </c>
      <c r="I534" s="2"/>
    </row>
    <row r="535" spans="1:9" ht="25.5">
      <c r="A535" s="4" t="e">
        <f t="shared" si="8"/>
        <v>#REF!</v>
      </c>
      <c r="B535" s="4">
        <v>1685</v>
      </c>
      <c r="C535" s="4" t="s">
        <v>57</v>
      </c>
      <c r="D535" s="2" t="s">
        <v>77</v>
      </c>
      <c r="E535" s="2" t="s">
        <v>179</v>
      </c>
      <c r="F535" s="2" t="s">
        <v>1349</v>
      </c>
      <c r="G535" s="2" t="s">
        <v>18</v>
      </c>
      <c r="H535" s="2" t="s">
        <v>1350</v>
      </c>
      <c r="I535" s="2"/>
    </row>
    <row r="536" spans="1:9" ht="25.5">
      <c r="A536" s="4" t="e">
        <f t="shared" si="8"/>
        <v>#REF!</v>
      </c>
      <c r="B536" s="4">
        <v>1685</v>
      </c>
      <c r="C536" s="4" t="s">
        <v>1381</v>
      </c>
      <c r="D536" s="2" t="s">
        <v>1300</v>
      </c>
      <c r="E536" s="2" t="s">
        <v>987</v>
      </c>
      <c r="F536" s="2" t="s">
        <v>179</v>
      </c>
      <c r="G536" s="2" t="s">
        <v>288</v>
      </c>
      <c r="H536" s="2" t="s">
        <v>1382</v>
      </c>
      <c r="I536" s="2"/>
    </row>
    <row r="537" spans="1:9">
      <c r="A537" s="4" t="e">
        <f t="shared" si="8"/>
        <v>#REF!</v>
      </c>
      <c r="B537" s="4">
        <v>1686</v>
      </c>
      <c r="C537" s="4" t="s">
        <v>531</v>
      </c>
      <c r="D537" s="2" t="s">
        <v>1405</v>
      </c>
      <c r="E537" s="2" t="s">
        <v>209</v>
      </c>
      <c r="F537" s="2" t="s">
        <v>750</v>
      </c>
      <c r="G537" s="2" t="s">
        <v>27</v>
      </c>
      <c r="H537" s="2" t="s">
        <v>1406</v>
      </c>
      <c r="I537" s="2"/>
    </row>
    <row r="538" spans="1:9">
      <c r="A538" s="4" t="e">
        <f t="shared" si="8"/>
        <v>#REF!</v>
      </c>
      <c r="B538" s="4">
        <v>1686</v>
      </c>
      <c r="C538" s="4" t="s">
        <v>1420</v>
      </c>
      <c r="D538" s="2" t="s">
        <v>1045</v>
      </c>
      <c r="E538" s="2" t="s">
        <v>247</v>
      </c>
      <c r="F538" s="2" t="s">
        <v>32</v>
      </c>
      <c r="G538" s="2" t="s">
        <v>1421</v>
      </c>
      <c r="H538" s="2" t="s">
        <v>1422</v>
      </c>
      <c r="I538" s="2"/>
    </row>
    <row r="539" spans="1:9">
      <c r="A539" s="4" t="e">
        <f t="shared" si="8"/>
        <v>#REF!</v>
      </c>
      <c r="B539" s="4">
        <v>1686</v>
      </c>
      <c r="C539" s="4" t="s">
        <v>1427</v>
      </c>
      <c r="D539" s="2" t="s">
        <v>616</v>
      </c>
      <c r="E539" s="2" t="s">
        <v>572</v>
      </c>
      <c r="F539" s="2" t="s">
        <v>142</v>
      </c>
      <c r="G539" s="2" t="s">
        <v>1428</v>
      </c>
      <c r="H539" s="2" t="s">
        <v>1429</v>
      </c>
      <c r="I539" s="2"/>
    </row>
    <row r="540" spans="1:9" ht="25.5">
      <c r="A540" s="4" t="e">
        <f t="shared" si="8"/>
        <v>#REF!</v>
      </c>
      <c r="B540" s="40">
        <v>1686</v>
      </c>
      <c r="C540" s="40" t="s">
        <v>1427</v>
      </c>
      <c r="D540" s="10" t="s">
        <v>52</v>
      </c>
      <c r="E540" s="10" t="s">
        <v>1430</v>
      </c>
      <c r="F540" s="10" t="s">
        <v>87</v>
      </c>
      <c r="G540" s="10" t="s">
        <v>70</v>
      </c>
      <c r="H540" s="10" t="s">
        <v>1431</v>
      </c>
      <c r="I540" s="2"/>
    </row>
    <row r="541" spans="1:9">
      <c r="A541" s="4" t="e">
        <f t="shared" si="8"/>
        <v>#REF!</v>
      </c>
      <c r="B541" s="4">
        <v>1686</v>
      </c>
      <c r="C541" s="4" t="s">
        <v>241</v>
      </c>
      <c r="D541" s="2" t="s">
        <v>1064</v>
      </c>
      <c r="E541" s="2" t="s">
        <v>209</v>
      </c>
      <c r="F541" s="2" t="s">
        <v>10</v>
      </c>
      <c r="G541" s="2" t="s">
        <v>1413</v>
      </c>
      <c r="H541" s="2" t="s">
        <v>1414</v>
      </c>
      <c r="I541" s="2"/>
    </row>
    <row r="542" spans="1:9" ht="25.5">
      <c r="A542" s="4" t="e">
        <f t="shared" si="8"/>
        <v>#REF!</v>
      </c>
      <c r="B542" s="4">
        <v>1686</v>
      </c>
      <c r="C542" s="4" t="s">
        <v>1415</v>
      </c>
      <c r="D542" s="2" t="s">
        <v>373</v>
      </c>
      <c r="E542" s="2" t="s">
        <v>582</v>
      </c>
      <c r="F542" s="2" t="s">
        <v>1416</v>
      </c>
      <c r="G542" s="2" t="s">
        <v>141</v>
      </c>
      <c r="H542" s="2" t="s">
        <v>1417</v>
      </c>
      <c r="I542" s="2"/>
    </row>
    <row r="543" spans="1:9" ht="25.5">
      <c r="A543" s="4" t="e">
        <f t="shared" si="8"/>
        <v>#REF!</v>
      </c>
      <c r="B543" s="4">
        <v>1686</v>
      </c>
      <c r="C543" s="4" t="s">
        <v>1408</v>
      </c>
      <c r="D543" s="2" t="s">
        <v>1409</v>
      </c>
      <c r="E543" s="2" t="s">
        <v>209</v>
      </c>
      <c r="F543" s="2" t="s">
        <v>1410</v>
      </c>
      <c r="G543" s="2" t="s">
        <v>149</v>
      </c>
      <c r="H543" s="2" t="s">
        <v>1411</v>
      </c>
      <c r="I543" s="2"/>
    </row>
    <row r="544" spans="1:9" ht="25.5">
      <c r="A544" s="4" t="e">
        <f t="shared" si="8"/>
        <v>#REF!</v>
      </c>
      <c r="B544" s="4">
        <v>1686</v>
      </c>
      <c r="C544" s="4" t="s">
        <v>1402</v>
      </c>
      <c r="D544" s="2" t="s">
        <v>39</v>
      </c>
      <c r="E544" s="2" t="s">
        <v>149</v>
      </c>
      <c r="F544" s="2" t="s">
        <v>404</v>
      </c>
      <c r="G544" s="2" t="s">
        <v>209</v>
      </c>
      <c r="H544" s="2" t="s">
        <v>1403</v>
      </c>
      <c r="I544" s="2"/>
    </row>
    <row r="545" spans="1:9">
      <c r="A545" s="4" t="e">
        <f t="shared" si="8"/>
        <v>#REF!</v>
      </c>
      <c r="B545" s="4">
        <v>1686</v>
      </c>
      <c r="C545" s="4" t="s">
        <v>1398</v>
      </c>
      <c r="D545" s="2" t="s">
        <v>1295</v>
      </c>
      <c r="E545" s="2" t="s">
        <v>1399</v>
      </c>
      <c r="F545" s="2" t="s">
        <v>23</v>
      </c>
      <c r="G545" s="2" t="s">
        <v>149</v>
      </c>
      <c r="H545" s="2" t="s">
        <v>1400</v>
      </c>
      <c r="I545" s="2"/>
    </row>
    <row r="546" spans="1:9" ht="25.5">
      <c r="A546" s="4" t="e">
        <f t="shared" si="8"/>
        <v>#REF!</v>
      </c>
      <c r="B546" s="4">
        <v>1686</v>
      </c>
      <c r="C546" s="4" t="s">
        <v>197</v>
      </c>
      <c r="D546" s="2" t="s">
        <v>113</v>
      </c>
      <c r="E546" s="2" t="s">
        <v>385</v>
      </c>
      <c r="F546" s="2" t="s">
        <v>187</v>
      </c>
      <c r="G546" s="2" t="s">
        <v>27</v>
      </c>
      <c r="H546" s="2" t="s">
        <v>1401</v>
      </c>
      <c r="I546" s="2"/>
    </row>
    <row r="547" spans="1:9">
      <c r="A547" s="4" t="e">
        <f t="shared" si="8"/>
        <v>#REF!</v>
      </c>
      <c r="B547" s="4">
        <v>1686</v>
      </c>
      <c r="C547" s="4" t="s">
        <v>68</v>
      </c>
      <c r="D547" s="2" t="s">
        <v>1010</v>
      </c>
      <c r="E547" s="2" t="s">
        <v>434</v>
      </c>
      <c r="F547" s="47" t="s">
        <v>1091</v>
      </c>
      <c r="G547" s="47" t="s">
        <v>18</v>
      </c>
      <c r="H547" s="2" t="s">
        <v>1404</v>
      </c>
      <c r="I547" s="2"/>
    </row>
    <row r="548" spans="1:9" ht="25.5">
      <c r="A548" s="4" t="e">
        <f t="shared" si="8"/>
        <v>#REF!</v>
      </c>
      <c r="B548" s="4">
        <v>1686</v>
      </c>
      <c r="C548" s="4" t="s">
        <v>1418</v>
      </c>
      <c r="D548" s="2" t="s">
        <v>195</v>
      </c>
      <c r="E548" s="2" t="s">
        <v>9</v>
      </c>
      <c r="F548" s="2" t="s">
        <v>278</v>
      </c>
      <c r="G548" s="2" t="s">
        <v>141</v>
      </c>
      <c r="H548" s="2" t="s">
        <v>1419</v>
      </c>
      <c r="I548" s="2"/>
    </row>
    <row r="549" spans="1:9" ht="25.5">
      <c r="A549" s="4" t="e">
        <f t="shared" si="8"/>
        <v>#REF!</v>
      </c>
      <c r="B549" s="4">
        <v>1686</v>
      </c>
      <c r="C549" s="4" t="s">
        <v>1425</v>
      </c>
      <c r="D549" s="2" t="s">
        <v>819</v>
      </c>
      <c r="E549" s="2" t="s">
        <v>681</v>
      </c>
      <c r="F549" s="2" t="s">
        <v>179</v>
      </c>
      <c r="G549" s="2" t="s">
        <v>874</v>
      </c>
      <c r="H549" s="2" t="s">
        <v>1426</v>
      </c>
      <c r="I549" s="2"/>
    </row>
    <row r="550" spans="1:9">
      <c r="A550" s="4" t="e">
        <f t="shared" si="8"/>
        <v>#REF!</v>
      </c>
      <c r="B550" s="4">
        <v>1686</v>
      </c>
      <c r="C550" s="4" t="s">
        <v>97</v>
      </c>
      <c r="D550" s="2" t="s">
        <v>400</v>
      </c>
      <c r="E550" s="2" t="s">
        <v>681</v>
      </c>
      <c r="F550" s="2" t="s">
        <v>23</v>
      </c>
      <c r="G550" s="2" t="s">
        <v>507</v>
      </c>
      <c r="H550" s="2" t="s">
        <v>1424</v>
      </c>
      <c r="I550" s="2"/>
    </row>
    <row r="551" spans="1:9" ht="25.5">
      <c r="A551" s="4" t="e">
        <f t="shared" si="8"/>
        <v>#REF!</v>
      </c>
      <c r="B551" s="4">
        <v>1686</v>
      </c>
      <c r="C551" s="4" t="s">
        <v>945</v>
      </c>
      <c r="D551" s="2" t="s">
        <v>959</v>
      </c>
      <c r="E551" s="2" t="s">
        <v>690</v>
      </c>
      <c r="F551" s="2" t="s">
        <v>277</v>
      </c>
      <c r="G551" s="2" t="s">
        <v>62</v>
      </c>
      <c r="H551" s="2" t="s">
        <v>1412</v>
      </c>
      <c r="I551" s="2"/>
    </row>
    <row r="552" spans="1:9" ht="25.5">
      <c r="A552" s="4" t="e">
        <f t="shared" si="8"/>
        <v>#REF!</v>
      </c>
      <c r="B552" s="4">
        <v>1686</v>
      </c>
      <c r="C552" s="4" t="s">
        <v>1392</v>
      </c>
      <c r="D552" s="2" t="s">
        <v>1393</v>
      </c>
      <c r="E552" s="2" t="s">
        <v>87</v>
      </c>
      <c r="F552" s="2" t="s">
        <v>179</v>
      </c>
      <c r="G552" s="2" t="s">
        <v>149</v>
      </c>
      <c r="H552" s="2" t="s">
        <v>1394</v>
      </c>
      <c r="I552" s="2"/>
    </row>
    <row r="553" spans="1:9">
      <c r="A553" s="4" t="e">
        <f t="shared" si="8"/>
        <v>#REF!</v>
      </c>
      <c r="B553" s="4">
        <v>1686</v>
      </c>
      <c r="C553" s="4" t="s">
        <v>1432</v>
      </c>
      <c r="D553" s="2" t="s">
        <v>1030</v>
      </c>
      <c r="E553" s="2" t="s">
        <v>87</v>
      </c>
      <c r="F553" s="2" t="s">
        <v>1433</v>
      </c>
      <c r="G553" s="2" t="s">
        <v>149</v>
      </c>
      <c r="H553" s="2" t="s">
        <v>1434</v>
      </c>
      <c r="I553" s="2"/>
    </row>
    <row r="554" spans="1:9" ht="25.5">
      <c r="A554" s="4" t="e">
        <f t="shared" si="8"/>
        <v>#REF!</v>
      </c>
      <c r="B554" s="4">
        <v>1686</v>
      </c>
      <c r="C554" s="4" t="s">
        <v>1087</v>
      </c>
      <c r="D554" s="2" t="s">
        <v>873</v>
      </c>
      <c r="E554" s="2" t="s">
        <v>366</v>
      </c>
      <c r="F554" s="2" t="s">
        <v>90</v>
      </c>
      <c r="G554" s="2" t="s">
        <v>70</v>
      </c>
      <c r="H554" s="2" t="s">
        <v>1423</v>
      </c>
      <c r="I554" s="2"/>
    </row>
    <row r="555" spans="1:9">
      <c r="A555" s="4" t="e">
        <f t="shared" si="8"/>
        <v>#REF!</v>
      </c>
      <c r="B555" s="4">
        <v>1686</v>
      </c>
      <c r="C555" s="4" t="s">
        <v>441</v>
      </c>
      <c r="D555" s="2" t="s">
        <v>6315</v>
      </c>
      <c r="E555" s="2" t="s">
        <v>13</v>
      </c>
      <c r="F555" s="2" t="s">
        <v>10</v>
      </c>
      <c r="G555" s="2" t="s">
        <v>27</v>
      </c>
      <c r="H555" s="2" t="s">
        <v>1407</v>
      </c>
      <c r="I555" s="2"/>
    </row>
    <row r="556" spans="1:9" ht="25.5">
      <c r="A556" s="4" t="e">
        <f t="shared" si="8"/>
        <v>#REF!</v>
      </c>
      <c r="B556" s="4">
        <v>1686</v>
      </c>
      <c r="C556" s="4" t="s">
        <v>1395</v>
      </c>
      <c r="D556" s="2" t="s">
        <v>1396</v>
      </c>
      <c r="E556" s="2" t="s">
        <v>90</v>
      </c>
      <c r="F556" s="2" t="s">
        <v>87</v>
      </c>
      <c r="G556" s="2" t="s">
        <v>27</v>
      </c>
      <c r="H556" s="2" t="s">
        <v>1397</v>
      </c>
      <c r="I556" s="2"/>
    </row>
    <row r="557" spans="1:9">
      <c r="A557" s="4" t="e">
        <f t="shared" si="8"/>
        <v>#REF!</v>
      </c>
      <c r="B557" s="4">
        <v>1687</v>
      </c>
      <c r="C557" s="4" t="s">
        <v>270</v>
      </c>
      <c r="D557" s="2" t="s">
        <v>376</v>
      </c>
      <c r="E557" s="2" t="s">
        <v>87</v>
      </c>
      <c r="F557" s="47" t="s">
        <v>1438</v>
      </c>
      <c r="G557" s="47" t="s">
        <v>364</v>
      </c>
      <c r="H557" s="2" t="s">
        <v>650</v>
      </c>
      <c r="I557" s="2"/>
    </row>
    <row r="558" spans="1:9" ht="25.5">
      <c r="A558" s="4" t="e">
        <f t="shared" si="8"/>
        <v>#REF!</v>
      </c>
      <c r="B558" s="4">
        <v>1687</v>
      </c>
      <c r="C558" s="4" t="s">
        <v>7</v>
      </c>
      <c r="D558" s="2" t="s">
        <v>77</v>
      </c>
      <c r="E558" s="2" t="s">
        <v>274</v>
      </c>
      <c r="F558" s="2" t="s">
        <v>690</v>
      </c>
      <c r="G558" s="2" t="s">
        <v>18</v>
      </c>
      <c r="H558" s="2" t="s">
        <v>1440</v>
      </c>
      <c r="I558" s="2"/>
    </row>
    <row r="559" spans="1:9">
      <c r="A559" s="4" t="e">
        <f t="shared" si="8"/>
        <v>#REF!</v>
      </c>
      <c r="B559" s="4">
        <v>1687</v>
      </c>
      <c r="C559" s="4" t="s">
        <v>241</v>
      </c>
      <c r="D559" s="2" t="s">
        <v>101</v>
      </c>
      <c r="E559" s="2" t="s">
        <v>141</v>
      </c>
      <c r="F559" s="2" t="s">
        <v>87</v>
      </c>
      <c r="G559" s="2" t="s">
        <v>155</v>
      </c>
      <c r="H559" s="2" t="s">
        <v>1453</v>
      </c>
      <c r="I559" s="2"/>
    </row>
    <row r="560" spans="1:9">
      <c r="A560" s="4" t="e">
        <f t="shared" si="8"/>
        <v>#REF!</v>
      </c>
      <c r="B560" s="4">
        <v>1687</v>
      </c>
      <c r="C560" s="4" t="s">
        <v>1447</v>
      </c>
      <c r="D560" s="2" t="s">
        <v>1448</v>
      </c>
      <c r="E560" s="2" t="s">
        <v>23</v>
      </c>
      <c r="F560" s="2" t="s">
        <v>23</v>
      </c>
      <c r="G560" s="2" t="s">
        <v>681</v>
      </c>
      <c r="H560" s="2" t="s">
        <v>1449</v>
      </c>
      <c r="I560" s="2"/>
    </row>
    <row r="561" spans="1:9" ht="25.5">
      <c r="A561" s="4" t="e">
        <f t="shared" si="8"/>
        <v>#REF!</v>
      </c>
      <c r="B561" s="4">
        <v>1687</v>
      </c>
      <c r="C561" s="4" t="s">
        <v>1309</v>
      </c>
      <c r="D561" s="2" t="s">
        <v>654</v>
      </c>
      <c r="E561" s="2" t="s">
        <v>193</v>
      </c>
      <c r="F561" s="2" t="s">
        <v>110</v>
      </c>
      <c r="G561" s="2" t="s">
        <v>141</v>
      </c>
      <c r="H561" s="2" t="s">
        <v>1452</v>
      </c>
      <c r="I561" s="2"/>
    </row>
    <row r="562" spans="1:9" ht="25.5">
      <c r="A562" s="4" t="e">
        <f t="shared" si="8"/>
        <v>#REF!</v>
      </c>
      <c r="B562" s="4">
        <v>1687</v>
      </c>
      <c r="C562" s="4" t="s">
        <v>744</v>
      </c>
      <c r="D562" s="2" t="s">
        <v>56</v>
      </c>
      <c r="E562" s="2" t="s">
        <v>473</v>
      </c>
      <c r="F562" s="2" t="s">
        <v>572</v>
      </c>
      <c r="G562" s="2" t="s">
        <v>18</v>
      </c>
      <c r="H562" s="2" t="s">
        <v>1446</v>
      </c>
      <c r="I562" s="2"/>
    </row>
    <row r="563" spans="1:9" ht="25.5">
      <c r="A563" s="4" t="e">
        <f t="shared" si="8"/>
        <v>#REF!</v>
      </c>
      <c r="B563" s="4">
        <v>1687</v>
      </c>
      <c r="C563" s="4" t="s">
        <v>164</v>
      </c>
      <c r="D563" s="2" t="s">
        <v>1045</v>
      </c>
      <c r="E563" s="2" t="s">
        <v>1466</v>
      </c>
      <c r="F563" s="2" t="s">
        <v>179</v>
      </c>
      <c r="G563" s="2" t="s">
        <v>310</v>
      </c>
      <c r="H563" s="2" t="s">
        <v>1467</v>
      </c>
      <c r="I563" s="2"/>
    </row>
    <row r="564" spans="1:9" ht="25.5">
      <c r="A564" s="4" t="e">
        <f t="shared" si="8"/>
        <v>#REF!</v>
      </c>
      <c r="B564" s="4">
        <v>1687</v>
      </c>
      <c r="C564" s="4" t="s">
        <v>1468</v>
      </c>
      <c r="D564" s="2" t="s">
        <v>1470</v>
      </c>
      <c r="E564" s="2" t="s">
        <v>204</v>
      </c>
      <c r="F564" s="2" t="s">
        <v>278</v>
      </c>
      <c r="G564" s="2" t="s">
        <v>149</v>
      </c>
      <c r="H564" s="2" t="s">
        <v>1471</v>
      </c>
      <c r="I564" s="2"/>
    </row>
    <row r="565" spans="1:9" ht="25.5">
      <c r="A565" s="4" t="e">
        <f t="shared" si="8"/>
        <v>#REF!</v>
      </c>
      <c r="B565" s="4">
        <v>1687</v>
      </c>
      <c r="C565" s="4" t="s">
        <v>1468</v>
      </c>
      <c r="D565" s="2" t="s">
        <v>1324</v>
      </c>
      <c r="E565" s="2" t="s">
        <v>149</v>
      </c>
      <c r="F565" s="2" t="s">
        <v>23</v>
      </c>
      <c r="G565" s="2" t="s">
        <v>141</v>
      </c>
      <c r="H565" s="2" t="s">
        <v>1469</v>
      </c>
      <c r="I565" s="2"/>
    </row>
    <row r="566" spans="1:9">
      <c r="A566" s="4" t="e">
        <f t="shared" si="8"/>
        <v>#REF!</v>
      </c>
      <c r="B566" s="4">
        <v>1687</v>
      </c>
      <c r="C566" s="4" t="s">
        <v>1454</v>
      </c>
      <c r="D566" s="2" t="s">
        <v>1393</v>
      </c>
      <c r="E566" s="2" t="s">
        <v>187</v>
      </c>
      <c r="F566" s="2" t="s">
        <v>1455</v>
      </c>
      <c r="G566" s="2" t="s">
        <v>149</v>
      </c>
      <c r="H566" s="2" t="s">
        <v>6316</v>
      </c>
      <c r="I566" s="2"/>
    </row>
    <row r="567" spans="1:9">
      <c r="A567" s="4" t="e">
        <f t="shared" si="8"/>
        <v>#REF!</v>
      </c>
      <c r="B567" s="4">
        <v>1687</v>
      </c>
      <c r="C567" s="4" t="s">
        <v>168</v>
      </c>
      <c r="D567" s="2" t="s">
        <v>1042</v>
      </c>
      <c r="E567" s="2" t="s">
        <v>397</v>
      </c>
      <c r="F567" s="2" t="s">
        <v>226</v>
      </c>
      <c r="G567" s="2" t="s">
        <v>397</v>
      </c>
      <c r="H567" s="2" t="s">
        <v>1472</v>
      </c>
      <c r="I567" s="2"/>
    </row>
    <row r="568" spans="1:9">
      <c r="A568" s="4" t="e">
        <f t="shared" si="8"/>
        <v>#REF!</v>
      </c>
      <c r="B568" s="4">
        <v>1687</v>
      </c>
      <c r="C568" s="4" t="s">
        <v>565</v>
      </c>
      <c r="D568" s="2" t="s">
        <v>373</v>
      </c>
      <c r="E568" s="2" t="s">
        <v>681</v>
      </c>
      <c r="F568" s="2" t="s">
        <v>1464</v>
      </c>
      <c r="G568" s="2" t="s">
        <v>62</v>
      </c>
      <c r="H568" s="2" t="s">
        <v>1465</v>
      </c>
      <c r="I568" s="2"/>
    </row>
    <row r="569" spans="1:9" ht="25.5">
      <c r="A569" s="4" t="e">
        <f t="shared" si="8"/>
        <v>#REF!</v>
      </c>
      <c r="B569" s="4">
        <v>1687</v>
      </c>
      <c r="C569" s="4" t="s">
        <v>1317</v>
      </c>
      <c r="D569" s="2" t="s">
        <v>1122</v>
      </c>
      <c r="E569" s="2" t="s">
        <v>1458</v>
      </c>
      <c r="F569" s="2" t="s">
        <v>1459</v>
      </c>
      <c r="G569" s="2" t="s">
        <v>149</v>
      </c>
      <c r="H569" s="2" t="s">
        <v>1460</v>
      </c>
      <c r="I569" s="2"/>
    </row>
    <row r="570" spans="1:9" ht="25.5">
      <c r="A570" s="4" t="e">
        <f t="shared" si="8"/>
        <v>#REF!</v>
      </c>
      <c r="B570" s="4">
        <v>1687</v>
      </c>
      <c r="C570" s="4" t="s">
        <v>1317</v>
      </c>
      <c r="D570" s="2" t="s">
        <v>1324</v>
      </c>
      <c r="E570" s="2" t="s">
        <v>975</v>
      </c>
      <c r="F570" s="2" t="s">
        <v>1456</v>
      </c>
      <c r="G570" s="2" t="s">
        <v>149</v>
      </c>
      <c r="H570" s="2" t="s">
        <v>1457</v>
      </c>
      <c r="I570" s="2"/>
    </row>
    <row r="571" spans="1:9">
      <c r="A571" s="4" t="e">
        <f t="shared" si="8"/>
        <v>#REF!</v>
      </c>
      <c r="B571" s="4">
        <v>1687</v>
      </c>
      <c r="C571" s="4" t="s">
        <v>1357</v>
      </c>
      <c r="D571" s="2" t="s">
        <v>77</v>
      </c>
      <c r="E571" s="2" t="s">
        <v>187</v>
      </c>
      <c r="F571" s="2" t="s">
        <v>110</v>
      </c>
      <c r="G571" s="2" t="s">
        <v>1441</v>
      </c>
      <c r="H571" s="2" t="s">
        <v>1442</v>
      </c>
      <c r="I571" s="2"/>
    </row>
    <row r="572" spans="1:9" ht="25.5">
      <c r="A572" s="4" t="e">
        <f t="shared" si="8"/>
        <v>#REF!</v>
      </c>
      <c r="B572" s="4">
        <v>1687</v>
      </c>
      <c r="C572" s="4" t="s">
        <v>1443</v>
      </c>
      <c r="D572" s="2" t="s">
        <v>1342</v>
      </c>
      <c r="E572" s="2" t="s">
        <v>1444</v>
      </c>
      <c r="F572" s="2" t="s">
        <v>433</v>
      </c>
      <c r="G572" s="2" t="s">
        <v>18</v>
      </c>
      <c r="H572" s="2" t="s">
        <v>1445</v>
      </c>
      <c r="I572" s="2"/>
    </row>
    <row r="573" spans="1:9" ht="25.5">
      <c r="A573" s="4" t="e">
        <f t="shared" si="8"/>
        <v>#REF!</v>
      </c>
      <c r="B573" s="4">
        <v>1687</v>
      </c>
      <c r="C573" s="4" t="s">
        <v>885</v>
      </c>
      <c r="D573" s="2" t="s">
        <v>1450</v>
      </c>
      <c r="E573" s="2" t="s">
        <v>209</v>
      </c>
      <c r="F573" s="2" t="s">
        <v>23</v>
      </c>
      <c r="G573" s="2" t="s">
        <v>141</v>
      </c>
      <c r="H573" s="2" t="s">
        <v>1451</v>
      </c>
      <c r="I573" s="2"/>
    </row>
    <row r="574" spans="1:9" ht="25.5">
      <c r="A574" s="4" t="e">
        <f t="shared" si="8"/>
        <v>#REF!</v>
      </c>
      <c r="B574" s="4">
        <v>1687</v>
      </c>
      <c r="C574" s="4" t="s">
        <v>1435</v>
      </c>
      <c r="D574" s="2" t="s">
        <v>654</v>
      </c>
      <c r="E574" s="2" t="s">
        <v>226</v>
      </c>
      <c r="F574" s="2" t="s">
        <v>1436</v>
      </c>
      <c r="G574" s="2"/>
      <c r="H574" s="2" t="s">
        <v>1437</v>
      </c>
      <c r="I574" s="2"/>
    </row>
    <row r="575" spans="1:9" ht="25.5">
      <c r="A575" s="4" t="e">
        <f t="shared" si="8"/>
        <v>#REF!</v>
      </c>
      <c r="B575" s="4">
        <v>1687</v>
      </c>
      <c r="C575" s="4" t="s">
        <v>1461</v>
      </c>
      <c r="D575" s="2" t="s">
        <v>101</v>
      </c>
      <c r="E575" s="2" t="s">
        <v>1462</v>
      </c>
      <c r="F575" s="2" t="s">
        <v>247</v>
      </c>
      <c r="G575" s="2" t="s">
        <v>1062</v>
      </c>
      <c r="H575" s="2" t="s">
        <v>1463</v>
      </c>
      <c r="I575" s="2"/>
    </row>
    <row r="576" spans="1:9" ht="25.5">
      <c r="A576" s="4" t="e">
        <f t="shared" si="8"/>
        <v>#REF!</v>
      </c>
      <c r="B576" s="4">
        <v>1687</v>
      </c>
      <c r="C576" s="4" t="s">
        <v>1215</v>
      </c>
      <c r="D576" s="2" t="s">
        <v>101</v>
      </c>
      <c r="E576" s="2" t="s">
        <v>288</v>
      </c>
      <c r="F576" s="2" t="s">
        <v>10</v>
      </c>
      <c r="G576" s="2" t="s">
        <v>288</v>
      </c>
      <c r="H576" s="2" t="s">
        <v>1439</v>
      </c>
      <c r="I576" s="2"/>
    </row>
    <row r="577" spans="1:9">
      <c r="A577" s="4" t="e">
        <f t="shared" ref="A577:A639" si="9">A576+1</f>
        <v>#REF!</v>
      </c>
      <c r="B577" s="4">
        <v>1688</v>
      </c>
      <c r="C577" s="4" t="s">
        <v>481</v>
      </c>
      <c r="D577" s="2" t="s">
        <v>1507</v>
      </c>
      <c r="E577" s="2" t="s">
        <v>18</v>
      </c>
      <c r="F577" s="2" t="s">
        <v>175</v>
      </c>
      <c r="G577" s="2" t="s">
        <v>175</v>
      </c>
      <c r="H577" s="2" t="s">
        <v>1508</v>
      </c>
      <c r="I577" s="2"/>
    </row>
    <row r="578" spans="1:9" ht="25.5">
      <c r="A578" s="4" t="e">
        <f t="shared" si="9"/>
        <v>#REF!</v>
      </c>
      <c r="B578" s="4">
        <v>1688</v>
      </c>
      <c r="C578" s="4" t="s">
        <v>270</v>
      </c>
      <c r="D578" s="2" t="s">
        <v>6317</v>
      </c>
      <c r="E578" s="2" t="s">
        <v>221</v>
      </c>
      <c r="F578" s="2" t="s">
        <v>1480</v>
      </c>
      <c r="G578" s="2" t="s">
        <v>1481</v>
      </c>
      <c r="H578" s="2" t="s">
        <v>1482</v>
      </c>
      <c r="I578" s="2"/>
    </row>
    <row r="579" spans="1:9" ht="25.5">
      <c r="A579" s="4" t="e">
        <f t="shared" si="9"/>
        <v>#REF!</v>
      </c>
      <c r="B579" s="4">
        <v>1688</v>
      </c>
      <c r="C579" s="4" t="s">
        <v>270</v>
      </c>
      <c r="D579" s="2" t="s">
        <v>1483</v>
      </c>
      <c r="E579" s="2" t="s">
        <v>500</v>
      </c>
      <c r="F579" s="2" t="s">
        <v>750</v>
      </c>
      <c r="G579" s="2" t="s">
        <v>27</v>
      </c>
      <c r="H579" s="2" t="s">
        <v>1484</v>
      </c>
      <c r="I579" s="2"/>
    </row>
    <row r="580" spans="1:9" ht="25.5">
      <c r="A580" s="4" t="e">
        <f t="shared" si="9"/>
        <v>#REF!</v>
      </c>
      <c r="B580" s="4">
        <v>1688</v>
      </c>
      <c r="C580" s="4" t="s">
        <v>7</v>
      </c>
      <c r="D580" s="2" t="s">
        <v>113</v>
      </c>
      <c r="E580" s="2" t="s">
        <v>310</v>
      </c>
      <c r="F580" s="2" t="s">
        <v>1487</v>
      </c>
      <c r="G580" s="2" t="s">
        <v>27</v>
      </c>
      <c r="H580" s="2" t="s">
        <v>1488</v>
      </c>
      <c r="I580" s="2"/>
    </row>
    <row r="581" spans="1:9" ht="25.5">
      <c r="A581" s="4" t="e">
        <f t="shared" si="9"/>
        <v>#REF!</v>
      </c>
      <c r="B581" s="4">
        <v>1688</v>
      </c>
      <c r="C581" s="4" t="s">
        <v>416</v>
      </c>
      <c r="D581" s="2" t="s">
        <v>1498</v>
      </c>
      <c r="E581" s="2" t="s">
        <v>193</v>
      </c>
      <c r="F581" s="2" t="s">
        <v>23</v>
      </c>
      <c r="G581" s="2" t="s">
        <v>18</v>
      </c>
      <c r="H581" s="2" t="s">
        <v>1499</v>
      </c>
      <c r="I581" s="2"/>
    </row>
    <row r="582" spans="1:9">
      <c r="A582" s="4" t="e">
        <f t="shared" si="9"/>
        <v>#REF!</v>
      </c>
      <c r="B582" s="4">
        <v>1688</v>
      </c>
      <c r="C582" s="4" t="s">
        <v>241</v>
      </c>
      <c r="D582" s="2" t="s">
        <v>1501</v>
      </c>
      <c r="E582" s="2" t="s">
        <v>1438</v>
      </c>
      <c r="F582" s="2" t="s">
        <v>110</v>
      </c>
      <c r="G582" s="2" t="s">
        <v>1053</v>
      </c>
      <c r="H582" s="2" t="s">
        <v>1502</v>
      </c>
      <c r="I582" s="2"/>
    </row>
    <row r="583" spans="1:9" ht="25.5">
      <c r="A583" s="4" t="e">
        <f t="shared" si="9"/>
        <v>#REF!</v>
      </c>
      <c r="B583" s="4">
        <v>1688</v>
      </c>
      <c r="C583" s="4" t="s">
        <v>232</v>
      </c>
      <c r="D583" s="2" t="s">
        <v>1504</v>
      </c>
      <c r="E583" s="2" t="s">
        <v>975</v>
      </c>
      <c r="F583" s="2" t="s">
        <v>1505</v>
      </c>
      <c r="G583" s="2" t="s">
        <v>149</v>
      </c>
      <c r="H583" s="2" t="s">
        <v>1506</v>
      </c>
      <c r="I583" s="2"/>
    </row>
    <row r="584" spans="1:9" ht="25.5">
      <c r="A584" s="4" t="e">
        <f t="shared" si="9"/>
        <v>#REF!</v>
      </c>
      <c r="B584" s="4">
        <v>1688</v>
      </c>
      <c r="C584" s="4" t="s">
        <v>154</v>
      </c>
      <c r="D584" s="2" t="s">
        <v>39</v>
      </c>
      <c r="E584" s="2" t="s">
        <v>74</v>
      </c>
      <c r="F584" s="2" t="s">
        <v>249</v>
      </c>
      <c r="G584" s="2" t="s">
        <v>149</v>
      </c>
      <c r="H584" s="2" t="s">
        <v>1500</v>
      </c>
      <c r="I584" s="2"/>
    </row>
    <row r="585" spans="1:9" ht="25.5">
      <c r="A585" s="4" t="e">
        <f t="shared" si="9"/>
        <v>#REF!</v>
      </c>
      <c r="B585" s="4">
        <v>1688</v>
      </c>
      <c r="C585" s="4" t="s">
        <v>172</v>
      </c>
      <c r="D585" s="2" t="s">
        <v>26</v>
      </c>
      <c r="E585" s="2" t="s">
        <v>274</v>
      </c>
      <c r="F585" s="2" t="s">
        <v>13</v>
      </c>
      <c r="G585" s="2" t="s">
        <v>149</v>
      </c>
      <c r="H585" s="2" t="s">
        <v>1493</v>
      </c>
      <c r="I585" s="2"/>
    </row>
    <row r="586" spans="1:9">
      <c r="A586" s="4" t="e">
        <f t="shared" si="9"/>
        <v>#REF!</v>
      </c>
      <c r="B586" s="4">
        <v>1688</v>
      </c>
      <c r="C586" s="4" t="s">
        <v>879</v>
      </c>
      <c r="D586" s="2" t="s">
        <v>1064</v>
      </c>
      <c r="E586" s="2" t="s">
        <v>23</v>
      </c>
      <c r="F586" s="2" t="s">
        <v>23</v>
      </c>
      <c r="G586" s="2" t="s">
        <v>874</v>
      </c>
      <c r="H586" s="2" t="s">
        <v>1494</v>
      </c>
      <c r="I586" s="2"/>
    </row>
    <row r="587" spans="1:9">
      <c r="A587" s="4" t="e">
        <f t="shared" si="9"/>
        <v>#REF!</v>
      </c>
      <c r="B587" s="4">
        <v>1688</v>
      </c>
      <c r="C587" s="4" t="s">
        <v>1476</v>
      </c>
      <c r="D587" s="2" t="s">
        <v>10656</v>
      </c>
      <c r="E587" s="2" t="s">
        <v>141</v>
      </c>
      <c r="F587" s="2" t="s">
        <v>179</v>
      </c>
      <c r="G587" s="2"/>
      <c r="H587" s="2" t="s">
        <v>1477</v>
      </c>
      <c r="I587" s="2" t="s">
        <v>1595</v>
      </c>
    </row>
    <row r="588" spans="1:9">
      <c r="A588" s="4" t="e">
        <f t="shared" si="9"/>
        <v>#REF!</v>
      </c>
      <c r="B588" s="4">
        <v>1688</v>
      </c>
      <c r="C588" s="4" t="s">
        <v>1476</v>
      </c>
      <c r="D588" s="2" t="s">
        <v>10656</v>
      </c>
      <c r="E588" s="2" t="s">
        <v>18</v>
      </c>
      <c r="F588" s="2" t="s">
        <v>179</v>
      </c>
      <c r="G588" s="2"/>
      <c r="H588" s="2" t="s">
        <v>1478</v>
      </c>
      <c r="I588" s="2" t="s">
        <v>1595</v>
      </c>
    </row>
    <row r="589" spans="1:9">
      <c r="A589" s="4" t="e">
        <f t="shared" si="9"/>
        <v>#REF!</v>
      </c>
      <c r="B589" s="4">
        <v>1688</v>
      </c>
      <c r="C589" s="4" t="s">
        <v>186</v>
      </c>
      <c r="D589" s="2" t="s">
        <v>195</v>
      </c>
      <c r="E589" s="2" t="s">
        <v>278</v>
      </c>
      <c r="F589" s="2" t="s">
        <v>278</v>
      </c>
      <c r="G589" s="2" t="s">
        <v>141</v>
      </c>
      <c r="H589" s="2" t="s">
        <v>1503</v>
      </c>
      <c r="I589" s="2"/>
    </row>
    <row r="590" spans="1:9" ht="25.5">
      <c r="A590" s="4" t="e">
        <f t="shared" si="9"/>
        <v>#REF!</v>
      </c>
      <c r="B590" s="4">
        <v>1688</v>
      </c>
      <c r="C590" s="4" t="s">
        <v>1341</v>
      </c>
      <c r="D590" s="2" t="s">
        <v>1485</v>
      </c>
      <c r="E590" s="2" t="s">
        <v>288</v>
      </c>
      <c r="F590" s="2" t="s">
        <v>1020</v>
      </c>
      <c r="G590" s="2" t="s">
        <v>18</v>
      </c>
      <c r="H590" s="2" t="s">
        <v>1486</v>
      </c>
      <c r="I590" s="2"/>
    </row>
    <row r="591" spans="1:9" ht="25.5">
      <c r="A591" s="4" t="e">
        <f t="shared" si="9"/>
        <v>#REF!</v>
      </c>
      <c r="B591" s="4">
        <v>1688</v>
      </c>
      <c r="C591" s="4" t="s">
        <v>1495</v>
      </c>
      <c r="D591" s="2" t="s">
        <v>959</v>
      </c>
      <c r="E591" s="2" t="s">
        <v>572</v>
      </c>
      <c r="F591" s="2" t="s">
        <v>277</v>
      </c>
      <c r="G591" s="2" t="s">
        <v>62</v>
      </c>
      <c r="H591" s="2" t="s">
        <v>1496</v>
      </c>
      <c r="I591" s="2"/>
    </row>
    <row r="592" spans="1:9">
      <c r="A592" s="4" t="e">
        <f t="shared" si="9"/>
        <v>#REF!</v>
      </c>
      <c r="B592" s="4">
        <v>1688</v>
      </c>
      <c r="C592" s="4" t="s">
        <v>910</v>
      </c>
      <c r="D592" s="2" t="s">
        <v>1509</v>
      </c>
      <c r="E592" s="2" t="s">
        <v>179</v>
      </c>
      <c r="F592" s="47" t="s">
        <v>374</v>
      </c>
      <c r="G592" s="47" t="s">
        <v>18</v>
      </c>
      <c r="H592" s="2" t="s">
        <v>1510</v>
      </c>
      <c r="I592" s="2"/>
    </row>
    <row r="593" spans="1:9">
      <c r="A593" s="4" t="e">
        <f t="shared" si="9"/>
        <v>#REF!</v>
      </c>
      <c r="B593" s="4">
        <v>1688</v>
      </c>
      <c r="C593" s="4" t="s">
        <v>396</v>
      </c>
      <c r="D593" s="2" t="s">
        <v>1378</v>
      </c>
      <c r="E593" s="2" t="s">
        <v>44</v>
      </c>
      <c r="F593" s="2" t="s">
        <v>59</v>
      </c>
      <c r="G593" s="2" t="s">
        <v>209</v>
      </c>
      <c r="H593" s="2" t="s">
        <v>1473</v>
      </c>
      <c r="I593" s="2"/>
    </row>
    <row r="594" spans="1:9">
      <c r="A594" s="4" t="e">
        <f t="shared" si="9"/>
        <v>#REF!</v>
      </c>
      <c r="B594" s="4">
        <v>1688</v>
      </c>
      <c r="C594" s="4" t="s">
        <v>1489</v>
      </c>
      <c r="D594" s="2" t="s">
        <v>400</v>
      </c>
      <c r="E594" s="2" t="s">
        <v>473</v>
      </c>
      <c r="F594" s="2" t="s">
        <v>23</v>
      </c>
      <c r="G594" s="2" t="s">
        <v>507</v>
      </c>
      <c r="H594" s="2" t="s">
        <v>1490</v>
      </c>
      <c r="I594" s="2"/>
    </row>
    <row r="595" spans="1:9" ht="25.5">
      <c r="A595" s="4" t="e">
        <f t="shared" si="9"/>
        <v>#REF!</v>
      </c>
      <c r="B595" s="4">
        <v>1688</v>
      </c>
      <c r="C595" s="4" t="s">
        <v>483</v>
      </c>
      <c r="D595" s="2" t="s">
        <v>77</v>
      </c>
      <c r="E595" s="2" t="s">
        <v>1511</v>
      </c>
      <c r="F595" s="2" t="s">
        <v>690</v>
      </c>
      <c r="G595" s="2" t="s">
        <v>18</v>
      </c>
      <c r="H595" s="2" t="s">
        <v>1512</v>
      </c>
      <c r="I595" s="2"/>
    </row>
    <row r="596" spans="1:9" ht="25.5">
      <c r="A596" s="4" t="e">
        <f t="shared" si="9"/>
        <v>#REF!</v>
      </c>
      <c r="B596" s="4">
        <v>1688</v>
      </c>
      <c r="C596" s="4" t="s">
        <v>1395</v>
      </c>
      <c r="D596" s="2" t="s">
        <v>84</v>
      </c>
      <c r="E596" s="2" t="s">
        <v>525</v>
      </c>
      <c r="F596" s="2" t="s">
        <v>87</v>
      </c>
      <c r="G596" s="2" t="s">
        <v>27</v>
      </c>
      <c r="H596" s="2" t="s">
        <v>1479</v>
      </c>
      <c r="I596" s="2"/>
    </row>
    <row r="597" spans="1:9" ht="25.5">
      <c r="A597" s="4" t="e">
        <f t="shared" si="9"/>
        <v>#REF!</v>
      </c>
      <c r="B597" s="4">
        <v>1688</v>
      </c>
      <c r="C597" s="4" t="s">
        <v>1474</v>
      </c>
      <c r="D597" s="2" t="s">
        <v>130</v>
      </c>
      <c r="E597" s="2" t="s">
        <v>149</v>
      </c>
      <c r="F597" s="2" t="s">
        <v>187</v>
      </c>
      <c r="G597" s="2" t="s">
        <v>141</v>
      </c>
      <c r="H597" s="2" t="s">
        <v>1475</v>
      </c>
      <c r="I597" s="2"/>
    </row>
    <row r="598" spans="1:9">
      <c r="A598" s="4" t="e">
        <f t="shared" si="9"/>
        <v>#REF!</v>
      </c>
      <c r="B598" s="4">
        <v>1688</v>
      </c>
      <c r="C598" s="4" t="s">
        <v>1491</v>
      </c>
      <c r="D598" s="2" t="s">
        <v>39</v>
      </c>
      <c r="E598" s="2" t="s">
        <v>433</v>
      </c>
      <c r="F598" s="2" t="s">
        <v>404</v>
      </c>
      <c r="G598" s="2" t="s">
        <v>209</v>
      </c>
      <c r="H598" s="2" t="s">
        <v>1492</v>
      </c>
      <c r="I598" s="2"/>
    </row>
    <row r="599" spans="1:9" ht="25.5">
      <c r="A599" s="4" t="e">
        <f t="shared" si="9"/>
        <v>#REF!</v>
      </c>
      <c r="B599" s="4">
        <v>1688</v>
      </c>
      <c r="C599" s="4" t="s">
        <v>76</v>
      </c>
      <c r="D599" s="2" t="s">
        <v>927</v>
      </c>
      <c r="E599" s="2" t="s">
        <v>209</v>
      </c>
      <c r="F599" s="2" t="s">
        <v>1095</v>
      </c>
      <c r="G599" s="2" t="s">
        <v>1481</v>
      </c>
      <c r="H599" s="2" t="s">
        <v>1497</v>
      </c>
      <c r="I599" s="2"/>
    </row>
    <row r="600" spans="1:9" ht="25.5">
      <c r="A600" s="4" t="e">
        <f>#REF!+1</f>
        <v>#REF!</v>
      </c>
      <c r="B600" s="4">
        <v>1689</v>
      </c>
      <c r="C600" s="4" t="s">
        <v>293</v>
      </c>
      <c r="D600" s="2" t="s">
        <v>376</v>
      </c>
      <c r="E600" s="2" t="s">
        <v>149</v>
      </c>
      <c r="F600" s="47" t="s">
        <v>1517</v>
      </c>
      <c r="G600" s="47" t="s">
        <v>364</v>
      </c>
      <c r="H600" s="2" t="s">
        <v>1518</v>
      </c>
      <c r="I600" s="2"/>
    </row>
    <row r="601" spans="1:9">
      <c r="A601" s="4" t="e">
        <f t="shared" si="9"/>
        <v>#REF!</v>
      </c>
      <c r="B601" s="40">
        <v>1689</v>
      </c>
      <c r="C601" s="40" t="s">
        <v>7</v>
      </c>
      <c r="D601" s="10" t="s">
        <v>259</v>
      </c>
      <c r="E601" s="10" t="s">
        <v>87</v>
      </c>
      <c r="F601" s="10" t="s">
        <v>87</v>
      </c>
      <c r="G601" s="10" t="s">
        <v>221</v>
      </c>
      <c r="H601" s="10" t="s">
        <v>1434</v>
      </c>
      <c r="I601" s="2"/>
    </row>
    <row r="602" spans="1:9">
      <c r="A602" s="4" t="e">
        <f t="shared" si="9"/>
        <v>#REF!</v>
      </c>
      <c r="B602" s="4">
        <v>1689</v>
      </c>
      <c r="C602" s="4" t="s">
        <v>7</v>
      </c>
      <c r="D602" s="2" t="s">
        <v>1327</v>
      </c>
      <c r="E602" s="2" t="s">
        <v>310</v>
      </c>
      <c r="F602" s="2" t="s">
        <v>32</v>
      </c>
      <c r="G602" s="2" t="s">
        <v>209</v>
      </c>
      <c r="H602" s="2" t="s">
        <v>1524</v>
      </c>
      <c r="I602" s="2"/>
    </row>
    <row r="603" spans="1:9" ht="25.5">
      <c r="A603" s="4" t="e">
        <f t="shared" si="9"/>
        <v>#REF!</v>
      </c>
      <c r="B603" s="4">
        <v>1689</v>
      </c>
      <c r="C603" s="4" t="s">
        <v>241</v>
      </c>
      <c r="D603" s="2" t="s">
        <v>1064</v>
      </c>
      <c r="E603" s="2" t="s">
        <v>274</v>
      </c>
      <c r="F603" s="2" t="s">
        <v>10</v>
      </c>
      <c r="G603" s="2" t="s">
        <v>310</v>
      </c>
      <c r="H603" s="2" t="s">
        <v>1539</v>
      </c>
      <c r="I603" s="2"/>
    </row>
    <row r="604" spans="1:9">
      <c r="A604" s="4" t="e">
        <f t="shared" si="9"/>
        <v>#REF!</v>
      </c>
      <c r="B604" s="4">
        <v>1689</v>
      </c>
      <c r="C604" s="4" t="s">
        <v>1519</v>
      </c>
      <c r="D604" s="2" t="s">
        <v>1520</v>
      </c>
      <c r="E604" s="2" t="s">
        <v>10</v>
      </c>
      <c r="F604" s="2" t="s">
        <v>572</v>
      </c>
      <c r="G604" s="2" t="s">
        <v>740</v>
      </c>
      <c r="H604" s="2" t="s">
        <v>1521</v>
      </c>
      <c r="I604" s="2"/>
    </row>
    <row r="605" spans="1:9">
      <c r="A605" s="4" t="e">
        <f t="shared" si="9"/>
        <v>#REF!</v>
      </c>
      <c r="B605" s="4">
        <v>1689</v>
      </c>
      <c r="C605" s="4" t="s">
        <v>1238</v>
      </c>
      <c r="D605" s="2" t="s">
        <v>400</v>
      </c>
      <c r="E605" s="2" t="s">
        <v>274</v>
      </c>
      <c r="F605" s="2" t="s">
        <v>23</v>
      </c>
      <c r="G605" s="2" t="s">
        <v>134</v>
      </c>
      <c r="H605" s="2" t="s">
        <v>1546</v>
      </c>
      <c r="I605" s="2"/>
    </row>
    <row r="606" spans="1:9" ht="25.5">
      <c r="A606" s="4" t="e">
        <f t="shared" si="9"/>
        <v>#REF!</v>
      </c>
      <c r="B606" s="4">
        <v>1689</v>
      </c>
      <c r="C606" s="4" t="s">
        <v>1531</v>
      </c>
      <c r="D606" s="2" t="s">
        <v>130</v>
      </c>
      <c r="E606" s="2" t="s">
        <v>1532</v>
      </c>
      <c r="F606" s="2" t="s">
        <v>1533</v>
      </c>
      <c r="G606" s="2" t="s">
        <v>1534</v>
      </c>
      <c r="H606" s="2" t="s">
        <v>1535</v>
      </c>
      <c r="I606" s="2"/>
    </row>
    <row r="607" spans="1:9">
      <c r="A607" s="4" t="e">
        <f t="shared" si="9"/>
        <v>#REF!</v>
      </c>
      <c r="B607" s="4">
        <v>1689</v>
      </c>
      <c r="C607" s="4" t="s">
        <v>1536</v>
      </c>
      <c r="D607" s="2" t="s">
        <v>1537</v>
      </c>
      <c r="E607" s="2" t="s">
        <v>209</v>
      </c>
      <c r="F607" s="2" t="s">
        <v>23</v>
      </c>
      <c r="G607" s="2" t="s">
        <v>1522</v>
      </c>
      <c r="H607" s="2" t="s">
        <v>1538</v>
      </c>
      <c r="I607" s="2"/>
    </row>
    <row r="608" spans="1:9" ht="25.5">
      <c r="A608" s="4" t="e">
        <f t="shared" si="9"/>
        <v>#REF!</v>
      </c>
      <c r="B608" s="4">
        <v>1689</v>
      </c>
      <c r="C608" s="4" t="s">
        <v>705</v>
      </c>
      <c r="D608" s="2" t="s">
        <v>1064</v>
      </c>
      <c r="E608" s="2" t="s">
        <v>310</v>
      </c>
      <c r="F608" s="2" t="s">
        <v>1095</v>
      </c>
      <c r="G608" s="2" t="s">
        <v>874</v>
      </c>
      <c r="H608" s="2" t="s">
        <v>1545</v>
      </c>
      <c r="I608" s="2"/>
    </row>
    <row r="609" spans="1:9">
      <c r="A609" s="4" t="e">
        <f t="shared" si="9"/>
        <v>#REF!</v>
      </c>
      <c r="B609" s="4">
        <v>1689</v>
      </c>
      <c r="C609" s="4" t="s">
        <v>672</v>
      </c>
      <c r="D609" s="2" t="s">
        <v>117</v>
      </c>
      <c r="E609" s="2" t="s">
        <v>10</v>
      </c>
      <c r="F609" s="2" t="s">
        <v>23</v>
      </c>
      <c r="G609" s="2" t="s">
        <v>681</v>
      </c>
      <c r="H609" s="2" t="s">
        <v>1547</v>
      </c>
      <c r="I609" s="2"/>
    </row>
    <row r="610" spans="1:9" ht="25.5">
      <c r="A610" s="4" t="e">
        <f t="shared" si="9"/>
        <v>#REF!</v>
      </c>
      <c r="B610" s="4">
        <v>1689</v>
      </c>
      <c r="C610" s="4" t="s">
        <v>1526</v>
      </c>
      <c r="D610" s="2" t="s">
        <v>1527</v>
      </c>
      <c r="E610" s="2" t="s">
        <v>149</v>
      </c>
      <c r="F610" s="2" t="s">
        <v>10</v>
      </c>
      <c r="G610" s="2" t="s">
        <v>1528</v>
      </c>
      <c r="H610" s="2" t="s">
        <v>1529</v>
      </c>
      <c r="I610" s="2"/>
    </row>
    <row r="611" spans="1:9" ht="25.5">
      <c r="A611" s="4" t="e">
        <f t="shared" si="9"/>
        <v>#REF!</v>
      </c>
      <c r="B611" s="4">
        <v>1689</v>
      </c>
      <c r="C611" s="4" t="s">
        <v>136</v>
      </c>
      <c r="D611" s="2" t="s">
        <v>1300</v>
      </c>
      <c r="E611" s="2" t="s">
        <v>274</v>
      </c>
      <c r="F611" s="2" t="s">
        <v>1046</v>
      </c>
      <c r="G611" s="2" t="s">
        <v>1522</v>
      </c>
      <c r="H611" s="2" t="s">
        <v>1523</v>
      </c>
      <c r="I611" s="2"/>
    </row>
    <row r="612" spans="1:9">
      <c r="A612" s="4" t="e">
        <f t="shared" si="9"/>
        <v>#REF!</v>
      </c>
      <c r="B612" s="4">
        <v>1689</v>
      </c>
      <c r="C612" s="4" t="s">
        <v>739</v>
      </c>
      <c r="D612" s="2" t="s">
        <v>1085</v>
      </c>
      <c r="E612" s="2" t="s">
        <v>74</v>
      </c>
      <c r="F612" s="2" t="s">
        <v>434</v>
      </c>
      <c r="G612" s="2" t="s">
        <v>676</v>
      </c>
      <c r="H612" s="2" t="s">
        <v>1328</v>
      </c>
      <c r="I612" s="2"/>
    </row>
    <row r="613" spans="1:9">
      <c r="A613" s="4" t="e">
        <f t="shared" si="9"/>
        <v>#REF!</v>
      </c>
      <c r="B613" s="4">
        <v>1689</v>
      </c>
      <c r="C613" s="4" t="s">
        <v>632</v>
      </c>
      <c r="D613" s="2" t="s">
        <v>1514</v>
      </c>
      <c r="E613" s="2" t="s">
        <v>274</v>
      </c>
      <c r="F613" s="2" t="s">
        <v>216</v>
      </c>
      <c r="G613" s="2" t="s">
        <v>1515</v>
      </c>
      <c r="H613" s="2" t="s">
        <v>1516</v>
      </c>
      <c r="I613" s="2"/>
    </row>
    <row r="614" spans="1:9">
      <c r="A614" s="4" t="e">
        <f t="shared" si="9"/>
        <v>#REF!</v>
      </c>
      <c r="B614" s="4">
        <v>1689</v>
      </c>
      <c r="C614" s="4" t="s">
        <v>151</v>
      </c>
      <c r="D614" s="2" t="s">
        <v>1254</v>
      </c>
      <c r="E614" s="2" t="s">
        <v>766</v>
      </c>
      <c r="F614" s="2" t="s">
        <v>245</v>
      </c>
      <c r="G614" s="2" t="s">
        <v>209</v>
      </c>
      <c r="H614" s="2" t="s">
        <v>1530</v>
      </c>
      <c r="I614" s="2"/>
    </row>
    <row r="615" spans="1:9" ht="25.5">
      <c r="A615" s="4" t="e">
        <f t="shared" si="9"/>
        <v>#REF!</v>
      </c>
      <c r="B615" s="4">
        <v>1689</v>
      </c>
      <c r="C615" s="4" t="s">
        <v>565</v>
      </c>
      <c r="D615" s="2" t="s">
        <v>1548</v>
      </c>
      <c r="E615" s="2" t="s">
        <v>90</v>
      </c>
      <c r="F615" s="2" t="s">
        <v>179</v>
      </c>
      <c r="G615" s="2" t="s">
        <v>149</v>
      </c>
      <c r="H615" s="2" t="s">
        <v>1549</v>
      </c>
      <c r="I615" s="2"/>
    </row>
    <row r="616" spans="1:9" ht="25.5">
      <c r="A616" s="4" t="e">
        <f t="shared" si="9"/>
        <v>#REF!</v>
      </c>
      <c r="B616" s="4">
        <v>1689</v>
      </c>
      <c r="C616" s="4" t="s">
        <v>1134</v>
      </c>
      <c r="D616" s="2" t="s">
        <v>101</v>
      </c>
      <c r="E616" s="2" t="s">
        <v>87</v>
      </c>
      <c r="F616" s="2" t="s">
        <v>1540</v>
      </c>
      <c r="G616" s="2" t="s">
        <v>681</v>
      </c>
      <c r="H616" s="2" t="s">
        <v>1541</v>
      </c>
      <c r="I616" s="2"/>
    </row>
    <row r="617" spans="1:9" ht="25.5">
      <c r="A617" s="4" t="e">
        <f t="shared" si="9"/>
        <v>#REF!</v>
      </c>
      <c r="B617" s="4">
        <v>1689</v>
      </c>
      <c r="C617" s="4" t="s">
        <v>394</v>
      </c>
      <c r="D617" s="2" t="s">
        <v>1042</v>
      </c>
      <c r="E617" s="2" t="s">
        <v>179</v>
      </c>
      <c r="F617" s="2" t="s">
        <v>226</v>
      </c>
      <c r="G617" s="2" t="s">
        <v>582</v>
      </c>
      <c r="H617" s="2" t="s">
        <v>1513</v>
      </c>
      <c r="I617" s="2"/>
    </row>
    <row r="618" spans="1:9" ht="25.5">
      <c r="A618" s="4" t="e">
        <f t="shared" si="9"/>
        <v>#REF!</v>
      </c>
      <c r="B618" s="4">
        <v>1689</v>
      </c>
      <c r="C618" s="4" t="s">
        <v>161</v>
      </c>
      <c r="D618" s="2" t="s">
        <v>1542</v>
      </c>
      <c r="E618" s="2" t="s">
        <v>221</v>
      </c>
      <c r="F618" s="2" t="s">
        <v>1543</v>
      </c>
      <c r="G618" s="2" t="s">
        <v>1481</v>
      </c>
      <c r="H618" s="2" t="s">
        <v>1544</v>
      </c>
      <c r="I618" s="2"/>
    </row>
    <row r="619" spans="1:9">
      <c r="A619" s="4" t="e">
        <f t="shared" si="9"/>
        <v>#REF!</v>
      </c>
      <c r="B619" s="4">
        <v>1689</v>
      </c>
      <c r="C619" s="4" t="s">
        <v>161</v>
      </c>
      <c r="D619" s="2" t="s">
        <v>130</v>
      </c>
      <c r="E619" s="2" t="s">
        <v>681</v>
      </c>
      <c r="F619" s="2" t="s">
        <v>1525</v>
      </c>
      <c r="G619" s="2"/>
      <c r="H619" s="2"/>
      <c r="I619" s="2"/>
    </row>
    <row r="620" spans="1:9">
      <c r="A620" s="4" t="e">
        <f t="shared" si="9"/>
        <v>#REF!</v>
      </c>
      <c r="B620" s="4">
        <v>1690</v>
      </c>
      <c r="C620" s="4" t="s">
        <v>1550</v>
      </c>
      <c r="D620" s="2" t="s">
        <v>1551</v>
      </c>
      <c r="E620" s="2" t="s">
        <v>193</v>
      </c>
      <c r="F620" s="2" t="s">
        <v>433</v>
      </c>
      <c r="G620" s="2" t="s">
        <v>18</v>
      </c>
      <c r="H620" s="2" t="s">
        <v>1552</v>
      </c>
      <c r="I620" s="2"/>
    </row>
    <row r="621" spans="1:9">
      <c r="A621" s="4" t="e">
        <f t="shared" si="9"/>
        <v>#REF!</v>
      </c>
      <c r="B621" s="4">
        <v>1690</v>
      </c>
      <c r="C621" s="4" t="s">
        <v>1560</v>
      </c>
      <c r="D621" s="2" t="s">
        <v>1561</v>
      </c>
      <c r="E621" s="2" t="s">
        <v>433</v>
      </c>
      <c r="F621" s="2" t="s">
        <v>1318</v>
      </c>
      <c r="G621" s="2" t="s">
        <v>274</v>
      </c>
      <c r="H621" s="2" t="s">
        <v>1562</v>
      </c>
      <c r="I621" s="2"/>
    </row>
    <row r="622" spans="1:9" ht="25.5">
      <c r="A622" s="4" t="e">
        <f t="shared" si="9"/>
        <v>#REF!</v>
      </c>
      <c r="B622" s="4">
        <v>1690</v>
      </c>
      <c r="C622" s="4" t="s">
        <v>1156</v>
      </c>
      <c r="D622" s="2" t="s">
        <v>1501</v>
      </c>
      <c r="E622" s="2" t="s">
        <v>90</v>
      </c>
      <c r="F622" s="2" t="s">
        <v>110</v>
      </c>
      <c r="G622" s="2" t="s">
        <v>1553</v>
      </c>
      <c r="H622" s="2" t="s">
        <v>1554</v>
      </c>
      <c r="I622" s="2"/>
    </row>
    <row r="623" spans="1:9" ht="25.5">
      <c r="A623" s="4" t="e">
        <f t="shared" si="9"/>
        <v>#REF!</v>
      </c>
      <c r="B623" s="4">
        <v>1690</v>
      </c>
      <c r="C623" s="4" t="s">
        <v>1304</v>
      </c>
      <c r="D623" s="2" t="s">
        <v>959</v>
      </c>
      <c r="E623" s="2" t="s">
        <v>310</v>
      </c>
      <c r="F623" s="2" t="s">
        <v>277</v>
      </c>
      <c r="G623" s="2" t="s">
        <v>62</v>
      </c>
      <c r="H623" s="2" t="s">
        <v>1563</v>
      </c>
      <c r="I623" s="2"/>
    </row>
    <row r="624" spans="1:9">
      <c r="A624" s="4" t="e">
        <f t="shared" si="9"/>
        <v>#REF!</v>
      </c>
      <c r="B624" s="4">
        <v>1690</v>
      </c>
      <c r="C624" s="4" t="s">
        <v>990</v>
      </c>
      <c r="D624" s="2" t="s">
        <v>927</v>
      </c>
      <c r="E624" s="2" t="s">
        <v>10</v>
      </c>
      <c r="F624" s="2" t="s">
        <v>23</v>
      </c>
      <c r="G624" s="2" t="s">
        <v>1481</v>
      </c>
      <c r="H624" s="2" t="s">
        <v>1564</v>
      </c>
      <c r="I624" s="2"/>
    </row>
    <row r="625" spans="1:9">
      <c r="A625" s="4" t="e">
        <f t="shared" si="9"/>
        <v>#REF!</v>
      </c>
      <c r="B625" s="4">
        <v>1690</v>
      </c>
      <c r="C625" s="4" t="s">
        <v>990</v>
      </c>
      <c r="D625" s="2" t="s">
        <v>1565</v>
      </c>
      <c r="E625" s="2" t="s">
        <v>221</v>
      </c>
      <c r="F625" s="2" t="s">
        <v>10</v>
      </c>
      <c r="G625" s="2" t="s">
        <v>18</v>
      </c>
      <c r="H625" s="2" t="s">
        <v>1566</v>
      </c>
      <c r="I625" s="2"/>
    </row>
    <row r="626" spans="1:9">
      <c r="A626" s="4" t="e">
        <f t="shared" si="9"/>
        <v>#REF!</v>
      </c>
      <c r="B626" s="4">
        <v>1690</v>
      </c>
      <c r="C626" s="4" t="s">
        <v>1418</v>
      </c>
      <c r="D626" s="2" t="s">
        <v>333</v>
      </c>
      <c r="E626" s="2" t="s">
        <v>1567</v>
      </c>
      <c r="F626" s="2" t="s">
        <v>496</v>
      </c>
      <c r="G626" s="2" t="s">
        <v>288</v>
      </c>
      <c r="H626" s="2" t="s">
        <v>1568</v>
      </c>
      <c r="I626" s="2"/>
    </row>
    <row r="627" spans="1:9">
      <c r="A627" s="4" t="e">
        <f t="shared" si="9"/>
        <v>#REF!</v>
      </c>
      <c r="B627" s="4">
        <v>1690</v>
      </c>
      <c r="C627" s="4" t="s">
        <v>739</v>
      </c>
      <c r="D627" s="2" t="s">
        <v>101</v>
      </c>
      <c r="E627" s="2" t="s">
        <v>149</v>
      </c>
      <c r="F627" s="2" t="s">
        <v>44</v>
      </c>
      <c r="G627" s="2" t="s">
        <v>1481</v>
      </c>
      <c r="H627" s="2" t="s">
        <v>1556</v>
      </c>
      <c r="I627" s="2"/>
    </row>
    <row r="628" spans="1:9">
      <c r="A628" s="4" t="e">
        <f t="shared" si="9"/>
        <v>#REF!</v>
      </c>
      <c r="B628" s="4">
        <v>1690</v>
      </c>
      <c r="C628" s="4" t="s">
        <v>1205</v>
      </c>
      <c r="D628" s="2" t="s">
        <v>400</v>
      </c>
      <c r="E628" s="2" t="s">
        <v>209</v>
      </c>
      <c r="F628" s="2" t="s">
        <v>23</v>
      </c>
      <c r="G628" s="2" t="s">
        <v>507</v>
      </c>
      <c r="H628" s="2" t="s">
        <v>1572</v>
      </c>
      <c r="I628" s="2"/>
    </row>
    <row r="629" spans="1:9" ht="25.5">
      <c r="A629" s="4" t="e">
        <f t="shared" si="9"/>
        <v>#REF!</v>
      </c>
      <c r="B629" s="4">
        <v>1690</v>
      </c>
      <c r="C629" s="4" t="s">
        <v>517</v>
      </c>
      <c r="D629" s="2" t="s">
        <v>158</v>
      </c>
      <c r="E629" s="2" t="s">
        <v>179</v>
      </c>
      <c r="F629" s="2" t="s">
        <v>1573</v>
      </c>
      <c r="G629" s="2" t="s">
        <v>62</v>
      </c>
      <c r="H629" s="2" t="s">
        <v>1574</v>
      </c>
      <c r="I629" s="2"/>
    </row>
    <row r="630" spans="1:9">
      <c r="A630" s="4" t="e">
        <f t="shared" si="9"/>
        <v>#REF!</v>
      </c>
      <c r="B630" s="4">
        <v>1690</v>
      </c>
      <c r="C630" s="4" t="s">
        <v>1019</v>
      </c>
      <c r="D630" s="2" t="s">
        <v>1498</v>
      </c>
      <c r="E630" s="2" t="s">
        <v>507</v>
      </c>
      <c r="F630" s="2" t="s">
        <v>23</v>
      </c>
      <c r="G630" s="2" t="s">
        <v>18</v>
      </c>
      <c r="H630" s="2" t="s">
        <v>1555</v>
      </c>
      <c r="I630" s="2"/>
    </row>
    <row r="631" spans="1:9">
      <c r="A631" s="4" t="e">
        <f t="shared" si="9"/>
        <v>#REF!</v>
      </c>
      <c r="B631" s="4">
        <v>1690</v>
      </c>
      <c r="C631" s="4" t="s">
        <v>1558</v>
      </c>
      <c r="D631" s="2" t="s">
        <v>1324</v>
      </c>
      <c r="E631" s="2" t="s">
        <v>209</v>
      </c>
      <c r="F631" s="2" t="s">
        <v>44</v>
      </c>
      <c r="G631" s="2" t="s">
        <v>149</v>
      </c>
      <c r="H631" s="2" t="s">
        <v>1559</v>
      </c>
      <c r="I631" s="2"/>
    </row>
    <row r="632" spans="1:9">
      <c r="A632" s="4" t="e">
        <f t="shared" si="9"/>
        <v>#REF!</v>
      </c>
      <c r="B632" s="4">
        <v>1690</v>
      </c>
      <c r="C632" s="4" t="s">
        <v>818</v>
      </c>
      <c r="D632" s="2" t="s">
        <v>1378</v>
      </c>
      <c r="E632" s="2" t="s">
        <v>32</v>
      </c>
      <c r="F632" s="2" t="s">
        <v>1020</v>
      </c>
      <c r="G632" s="2" t="s">
        <v>209</v>
      </c>
      <c r="H632" s="2" t="s">
        <v>1557</v>
      </c>
      <c r="I632" s="2"/>
    </row>
    <row r="633" spans="1:9" ht="25.5">
      <c r="A633" s="4" t="e">
        <f t="shared" si="9"/>
        <v>#REF!</v>
      </c>
      <c r="B633" s="4">
        <v>1690</v>
      </c>
      <c r="C633" s="4" t="s">
        <v>788</v>
      </c>
      <c r="D633" s="2" t="s">
        <v>1206</v>
      </c>
      <c r="E633" s="2" t="s">
        <v>1569</v>
      </c>
      <c r="F633" s="2" t="s">
        <v>1570</v>
      </c>
      <c r="G633" s="2" t="s">
        <v>149</v>
      </c>
      <c r="H633" s="2" t="s">
        <v>1571</v>
      </c>
      <c r="I633" s="2"/>
    </row>
    <row r="634" spans="1:9" ht="25.5">
      <c r="A634" s="4" t="e">
        <f t="shared" si="9"/>
        <v>#REF!</v>
      </c>
      <c r="B634" s="4">
        <v>1691</v>
      </c>
      <c r="C634" s="4" t="s">
        <v>1590</v>
      </c>
      <c r="D634" s="2" t="s">
        <v>1591</v>
      </c>
      <c r="E634" s="2" t="s">
        <v>1592</v>
      </c>
      <c r="F634" s="2" t="s">
        <v>1593</v>
      </c>
      <c r="G634" s="2" t="s">
        <v>149</v>
      </c>
      <c r="H634" s="2" t="s">
        <v>1594</v>
      </c>
      <c r="I634" s="2"/>
    </row>
    <row r="635" spans="1:9">
      <c r="A635" s="4" t="e">
        <f t="shared" si="9"/>
        <v>#REF!</v>
      </c>
      <c r="B635" s="4">
        <v>1691</v>
      </c>
      <c r="C635" s="4" t="s">
        <v>38</v>
      </c>
      <c r="D635" s="2" t="s">
        <v>819</v>
      </c>
      <c r="E635" s="2" t="s">
        <v>23</v>
      </c>
      <c r="F635" s="2" t="s">
        <v>179</v>
      </c>
      <c r="G635" s="2" t="s">
        <v>1154</v>
      </c>
      <c r="H635" s="2" t="s">
        <v>1600</v>
      </c>
      <c r="I635" s="2"/>
    </row>
    <row r="636" spans="1:9" ht="25.5">
      <c r="A636" s="4" t="e">
        <f t="shared" si="9"/>
        <v>#REF!</v>
      </c>
      <c r="B636" s="4">
        <v>1691</v>
      </c>
      <c r="C636" s="4" t="s">
        <v>1208</v>
      </c>
      <c r="D636" s="2" t="s">
        <v>130</v>
      </c>
      <c r="E636" s="2" t="s">
        <v>310</v>
      </c>
      <c r="F636" s="2" t="s">
        <v>128</v>
      </c>
      <c r="G636" s="2" t="s">
        <v>1522</v>
      </c>
      <c r="H636" s="2" t="s">
        <v>1575</v>
      </c>
      <c r="I636" s="2"/>
    </row>
    <row r="637" spans="1:9" ht="25.5">
      <c r="A637" s="4" t="e">
        <f t="shared" si="9"/>
        <v>#REF!</v>
      </c>
      <c r="B637" s="4">
        <v>1691</v>
      </c>
      <c r="C637" s="4" t="s">
        <v>1187</v>
      </c>
      <c r="D637" s="2" t="s">
        <v>1351</v>
      </c>
      <c r="E637" s="2" t="s">
        <v>278</v>
      </c>
      <c r="F637" s="2" t="s">
        <v>1601</v>
      </c>
      <c r="G637" s="2" t="s">
        <v>155</v>
      </c>
      <c r="H637" s="2" t="s">
        <v>1602</v>
      </c>
      <c r="I637" s="2"/>
    </row>
    <row r="638" spans="1:9" ht="25.5">
      <c r="A638" s="4" t="e">
        <f t="shared" si="9"/>
        <v>#REF!</v>
      </c>
      <c r="B638" s="4">
        <v>1691</v>
      </c>
      <c r="C638" s="4" t="s">
        <v>748</v>
      </c>
      <c r="D638" s="2" t="s">
        <v>39</v>
      </c>
      <c r="E638" s="2" t="s">
        <v>946</v>
      </c>
      <c r="F638" s="2" t="s">
        <v>404</v>
      </c>
      <c r="G638" s="2" t="s">
        <v>27</v>
      </c>
      <c r="H638" s="2" t="s">
        <v>1596</v>
      </c>
      <c r="I638" s="2"/>
    </row>
    <row r="639" spans="1:9">
      <c r="A639" s="4" t="e">
        <f t="shared" si="9"/>
        <v>#REF!</v>
      </c>
      <c r="B639" s="4">
        <v>1691</v>
      </c>
      <c r="C639" s="4" t="s">
        <v>1597</v>
      </c>
      <c r="D639" s="2" t="s">
        <v>39</v>
      </c>
      <c r="E639" s="2" t="s">
        <v>1481</v>
      </c>
      <c r="F639" s="2" t="s">
        <v>404</v>
      </c>
      <c r="G639" s="2" t="s">
        <v>27</v>
      </c>
      <c r="H639" s="2" t="s">
        <v>1598</v>
      </c>
      <c r="I639" s="2"/>
    </row>
    <row r="640" spans="1:9" ht="25.5">
      <c r="A640" s="4" t="e">
        <f t="shared" ref="A640:A703" si="10">A639+1</f>
        <v>#REF!</v>
      </c>
      <c r="B640" s="4">
        <v>1691</v>
      </c>
      <c r="C640" s="4" t="s">
        <v>1603</v>
      </c>
      <c r="D640" s="2" t="s">
        <v>1604</v>
      </c>
      <c r="E640" s="2" t="s">
        <v>179</v>
      </c>
      <c r="F640" s="2" t="s">
        <v>9</v>
      </c>
      <c r="G640" s="2" t="s">
        <v>141</v>
      </c>
      <c r="H640" s="2" t="s">
        <v>1605</v>
      </c>
      <c r="I640" s="2"/>
    </row>
    <row r="641" spans="1:9" ht="25.5">
      <c r="A641" s="4" t="e">
        <f t="shared" si="10"/>
        <v>#REF!</v>
      </c>
      <c r="B641" s="4">
        <v>1691</v>
      </c>
      <c r="C641" s="4" t="s">
        <v>1608</v>
      </c>
      <c r="D641" s="2" t="s">
        <v>1609</v>
      </c>
      <c r="E641" s="2" t="s">
        <v>149</v>
      </c>
      <c r="F641" s="2" t="s">
        <v>1610</v>
      </c>
      <c r="G641" s="2" t="s">
        <v>310</v>
      </c>
      <c r="H641" s="2" t="s">
        <v>1611</v>
      </c>
      <c r="I641" s="2"/>
    </row>
    <row r="642" spans="1:9" ht="25.5">
      <c r="A642" s="4" t="e">
        <f t="shared" si="10"/>
        <v>#REF!</v>
      </c>
      <c r="B642" s="4">
        <v>1691</v>
      </c>
      <c r="C642" s="4" t="s">
        <v>1290</v>
      </c>
      <c r="D642" s="2" t="s">
        <v>26</v>
      </c>
      <c r="E642" s="2" t="s">
        <v>572</v>
      </c>
      <c r="F642" s="2" t="s">
        <v>1585</v>
      </c>
      <c r="G642" s="2" t="s">
        <v>149</v>
      </c>
      <c r="H642" s="2" t="s">
        <v>1586</v>
      </c>
      <c r="I642" s="2"/>
    </row>
    <row r="643" spans="1:9">
      <c r="A643" s="4" t="e">
        <f t="shared" si="10"/>
        <v>#REF!</v>
      </c>
      <c r="B643" s="4">
        <v>1691</v>
      </c>
      <c r="C643" s="4" t="s">
        <v>902</v>
      </c>
      <c r="D643" s="2" t="s">
        <v>376</v>
      </c>
      <c r="E643" s="2" t="s">
        <v>209</v>
      </c>
      <c r="F643" s="47" t="s">
        <v>1438</v>
      </c>
      <c r="G643" s="47" t="s">
        <v>18</v>
      </c>
      <c r="H643" s="2" t="s">
        <v>1626</v>
      </c>
      <c r="I643" s="2"/>
    </row>
    <row r="644" spans="1:9">
      <c r="A644" s="4" t="e">
        <f t="shared" si="10"/>
        <v>#REF!</v>
      </c>
      <c r="B644" s="4">
        <v>1691</v>
      </c>
      <c r="C644" s="4" t="s">
        <v>852</v>
      </c>
      <c r="D644" s="2" t="s">
        <v>101</v>
      </c>
      <c r="E644" s="2" t="s">
        <v>247</v>
      </c>
      <c r="F644" s="2" t="s">
        <v>74</v>
      </c>
      <c r="G644" s="2" t="s">
        <v>681</v>
      </c>
      <c r="H644" s="2" t="s">
        <v>1629</v>
      </c>
      <c r="I644" s="2"/>
    </row>
    <row r="645" spans="1:9">
      <c r="A645" s="4" t="e">
        <f t="shared" si="10"/>
        <v>#REF!</v>
      </c>
      <c r="B645" s="4">
        <v>1691</v>
      </c>
      <c r="C645" s="4" t="s">
        <v>55</v>
      </c>
      <c r="D645" s="2" t="s">
        <v>113</v>
      </c>
      <c r="E645" s="2" t="s">
        <v>10</v>
      </c>
      <c r="F645" s="2" t="s">
        <v>187</v>
      </c>
      <c r="G645" s="2" t="s">
        <v>27</v>
      </c>
      <c r="H645" s="2" t="s">
        <v>1587</v>
      </c>
      <c r="I645" s="2"/>
    </row>
    <row r="646" spans="1:9">
      <c r="A646" s="4" t="e">
        <f t="shared" si="10"/>
        <v>#REF!</v>
      </c>
      <c r="B646" s="4">
        <v>1691</v>
      </c>
      <c r="C646" s="4" t="s">
        <v>29</v>
      </c>
      <c r="D646" s="2" t="s">
        <v>158</v>
      </c>
      <c r="E646" s="2" t="s">
        <v>179</v>
      </c>
      <c r="F646" s="2" t="s">
        <v>277</v>
      </c>
      <c r="G646" s="2" t="s">
        <v>141</v>
      </c>
      <c r="H646" s="2" t="s">
        <v>1599</v>
      </c>
      <c r="I646" s="2"/>
    </row>
    <row r="647" spans="1:9" ht="25.5">
      <c r="A647" s="4" t="e">
        <f t="shared" si="10"/>
        <v>#REF!</v>
      </c>
      <c r="B647" s="4">
        <v>1691</v>
      </c>
      <c r="C647" s="4" t="s">
        <v>1612</v>
      </c>
      <c r="D647" s="2" t="s">
        <v>77</v>
      </c>
      <c r="E647" s="2" t="s">
        <v>87</v>
      </c>
      <c r="F647" s="2" t="s">
        <v>1613</v>
      </c>
      <c r="G647" s="2" t="s">
        <v>155</v>
      </c>
      <c r="H647" s="2" t="s">
        <v>1614</v>
      </c>
      <c r="I647" s="2"/>
    </row>
    <row r="648" spans="1:9">
      <c r="A648" s="4" t="e">
        <f t="shared" si="10"/>
        <v>#REF!</v>
      </c>
      <c r="B648" s="4">
        <v>1691</v>
      </c>
      <c r="C648" s="4" t="s">
        <v>387</v>
      </c>
      <c r="D648" s="2" t="s">
        <v>84</v>
      </c>
      <c r="E648" s="2" t="s">
        <v>1627</v>
      </c>
      <c r="F648" s="2" t="s">
        <v>87</v>
      </c>
      <c r="G648" s="2" t="s">
        <v>1225</v>
      </c>
      <c r="H648" s="2" t="s">
        <v>1628</v>
      </c>
      <c r="I648" s="2"/>
    </row>
    <row r="649" spans="1:9" ht="25.5">
      <c r="A649" s="4" t="e">
        <f t="shared" si="10"/>
        <v>#REF!</v>
      </c>
      <c r="B649" s="4">
        <v>1691</v>
      </c>
      <c r="C649" s="4" t="s">
        <v>427</v>
      </c>
      <c r="D649" s="2" t="s">
        <v>1576</v>
      </c>
      <c r="E649" s="2" t="s">
        <v>310</v>
      </c>
      <c r="F649" s="2" t="s">
        <v>1577</v>
      </c>
      <c r="G649" s="2" t="s">
        <v>1578</v>
      </c>
      <c r="H649" s="2" t="s">
        <v>1579</v>
      </c>
      <c r="I649" s="2"/>
    </row>
    <row r="650" spans="1:9" ht="25.5">
      <c r="A650" s="4" t="e">
        <f t="shared" si="10"/>
        <v>#REF!</v>
      </c>
      <c r="B650" s="4">
        <v>1691</v>
      </c>
      <c r="C650" s="4" t="s">
        <v>427</v>
      </c>
      <c r="D650" s="2" t="s">
        <v>1580</v>
      </c>
      <c r="E650" s="2" t="s">
        <v>87</v>
      </c>
      <c r="F650" s="2" t="s">
        <v>1581</v>
      </c>
      <c r="G650" s="2" t="s">
        <v>274</v>
      </c>
      <c r="H650" s="2" t="s">
        <v>1582</v>
      </c>
      <c r="I650" s="2"/>
    </row>
    <row r="651" spans="1:9" ht="25.5">
      <c r="A651" s="4" t="e">
        <f t="shared" si="10"/>
        <v>#REF!</v>
      </c>
      <c r="B651" s="4">
        <v>1691</v>
      </c>
      <c r="C651" s="4" t="s">
        <v>168</v>
      </c>
      <c r="D651" s="2" t="s">
        <v>1300</v>
      </c>
      <c r="E651" s="2" t="s">
        <v>27</v>
      </c>
      <c r="F651" s="2" t="s">
        <v>179</v>
      </c>
      <c r="G651" s="2" t="s">
        <v>1522</v>
      </c>
      <c r="H651" s="2" t="s">
        <v>1630</v>
      </c>
      <c r="I651" s="2"/>
    </row>
    <row r="652" spans="1:9" ht="25.5">
      <c r="A652" s="4" t="e">
        <f t="shared" si="10"/>
        <v>#REF!</v>
      </c>
      <c r="B652" s="4">
        <v>1691</v>
      </c>
      <c r="C652" s="4" t="s">
        <v>1235</v>
      </c>
      <c r="D652" s="2" t="s">
        <v>1617</v>
      </c>
      <c r="E652" s="2" t="s">
        <v>18</v>
      </c>
      <c r="F652" s="2" t="s">
        <v>1618</v>
      </c>
      <c r="G652" s="2" t="s">
        <v>149</v>
      </c>
      <c r="H652" s="2" t="s">
        <v>1619</v>
      </c>
      <c r="I652" s="2"/>
    </row>
    <row r="653" spans="1:9" ht="25.5">
      <c r="A653" s="4" t="e">
        <f t="shared" si="10"/>
        <v>#REF!</v>
      </c>
      <c r="B653" s="4">
        <v>1691</v>
      </c>
      <c r="C653" s="4" t="s">
        <v>505</v>
      </c>
      <c r="D653" s="2" t="s">
        <v>1045</v>
      </c>
      <c r="E653" s="2" t="s">
        <v>249</v>
      </c>
      <c r="F653" s="2" t="s">
        <v>1620</v>
      </c>
      <c r="G653" s="2" t="s">
        <v>209</v>
      </c>
      <c r="H653" s="2" t="s">
        <v>1621</v>
      </c>
      <c r="I653" s="2"/>
    </row>
    <row r="654" spans="1:9" ht="25.5">
      <c r="A654" s="4" t="e">
        <f t="shared" si="10"/>
        <v>#REF!</v>
      </c>
      <c r="B654" s="4">
        <v>1691</v>
      </c>
      <c r="C654" s="4" t="s">
        <v>544</v>
      </c>
      <c r="D654" s="2" t="s">
        <v>1615</v>
      </c>
      <c r="E654" s="2" t="s">
        <v>23</v>
      </c>
      <c r="F654" s="2" t="s">
        <v>15549</v>
      </c>
      <c r="G654" s="2" t="s">
        <v>390</v>
      </c>
      <c r="H654" s="2" t="s">
        <v>1616</v>
      </c>
      <c r="I654" s="2"/>
    </row>
    <row r="655" spans="1:9">
      <c r="A655" s="4" t="e">
        <f t="shared" si="10"/>
        <v>#REF!</v>
      </c>
      <c r="B655" s="4">
        <v>1691</v>
      </c>
      <c r="C655" s="4" t="s">
        <v>1583</v>
      </c>
      <c r="D655" s="2" t="s">
        <v>654</v>
      </c>
      <c r="E655" s="2" t="s">
        <v>149</v>
      </c>
      <c r="F655" s="2" t="s">
        <v>299</v>
      </c>
      <c r="G655" s="2" t="s">
        <v>463</v>
      </c>
      <c r="H655" s="2" t="s">
        <v>1584</v>
      </c>
      <c r="I655" s="2"/>
    </row>
    <row r="656" spans="1:9" ht="25.5">
      <c r="A656" s="4" t="e">
        <f t="shared" si="10"/>
        <v>#REF!</v>
      </c>
      <c r="B656" s="4">
        <v>1691</v>
      </c>
      <c r="C656" s="4" t="s">
        <v>755</v>
      </c>
      <c r="D656" s="2" t="s">
        <v>400</v>
      </c>
      <c r="E656" s="2" t="s">
        <v>500</v>
      </c>
      <c r="F656" s="2" t="s">
        <v>1606</v>
      </c>
      <c r="G656" s="2" t="s">
        <v>473</v>
      </c>
      <c r="H656" s="2" t="s">
        <v>1607</v>
      </c>
      <c r="I656" s="2"/>
    </row>
    <row r="657" spans="1:9" ht="25.5">
      <c r="A657" s="4" t="e">
        <f t="shared" si="10"/>
        <v>#REF!</v>
      </c>
      <c r="B657" s="4">
        <v>1691</v>
      </c>
      <c r="C657" s="4" t="s">
        <v>1269</v>
      </c>
      <c r="D657" s="2" t="s">
        <v>376</v>
      </c>
      <c r="E657" s="2" t="s">
        <v>1588</v>
      </c>
      <c r="F657" s="2" t="s">
        <v>23</v>
      </c>
      <c r="G657" s="2" t="s">
        <v>463</v>
      </c>
      <c r="H657" s="2" t="s">
        <v>1589</v>
      </c>
      <c r="I657" s="2"/>
    </row>
    <row r="658" spans="1:9">
      <c r="A658" s="4" t="e">
        <f t="shared" si="10"/>
        <v>#REF!</v>
      </c>
      <c r="B658" s="4">
        <v>1691</v>
      </c>
      <c r="C658" s="4" t="s">
        <v>1622</v>
      </c>
      <c r="D658" s="2" t="s">
        <v>873</v>
      </c>
      <c r="E658" s="2" t="s">
        <v>681</v>
      </c>
      <c r="F658" s="2" t="s">
        <v>1624</v>
      </c>
      <c r="G658" s="2" t="s">
        <v>274</v>
      </c>
      <c r="H658" s="2" t="s">
        <v>1625</v>
      </c>
      <c r="I658" s="2"/>
    </row>
    <row r="659" spans="1:9" ht="25.5">
      <c r="A659" s="4" t="e">
        <f t="shared" si="10"/>
        <v>#REF!</v>
      </c>
      <c r="B659" s="4">
        <v>1691</v>
      </c>
      <c r="C659" s="4" t="s">
        <v>1622</v>
      </c>
      <c r="D659" s="2" t="s">
        <v>1254</v>
      </c>
      <c r="E659" s="2" t="s">
        <v>149</v>
      </c>
      <c r="F659" s="2" t="s">
        <v>245</v>
      </c>
      <c r="G659" s="2" t="s">
        <v>27</v>
      </c>
      <c r="H659" s="2" t="s">
        <v>1623</v>
      </c>
      <c r="I659" s="2"/>
    </row>
    <row r="660" spans="1:9">
      <c r="A660" s="4" t="e">
        <f t="shared" si="10"/>
        <v>#REF!</v>
      </c>
      <c r="B660" s="4">
        <v>1692</v>
      </c>
      <c r="C660" s="4" t="s">
        <v>1550</v>
      </c>
      <c r="D660" s="2" t="s">
        <v>101</v>
      </c>
      <c r="E660" s="2" t="s">
        <v>209</v>
      </c>
      <c r="F660" s="2" t="s">
        <v>247</v>
      </c>
      <c r="G660" s="2" t="s">
        <v>274</v>
      </c>
      <c r="H660" s="2" t="s">
        <v>1631</v>
      </c>
      <c r="I660" s="2"/>
    </row>
    <row r="661" spans="1:9" ht="25.5">
      <c r="A661" s="4" t="e">
        <f t="shared" si="10"/>
        <v>#REF!</v>
      </c>
      <c r="B661" s="4">
        <v>1692</v>
      </c>
      <c r="C661" s="4" t="s">
        <v>344</v>
      </c>
      <c r="D661" s="2" t="s">
        <v>1045</v>
      </c>
      <c r="E661" s="2" t="s">
        <v>364</v>
      </c>
      <c r="F661" s="2" t="s">
        <v>249</v>
      </c>
      <c r="G661" s="2" t="s">
        <v>1173</v>
      </c>
      <c r="H661" s="2" t="s">
        <v>1632</v>
      </c>
      <c r="I661" s="2"/>
    </row>
    <row r="662" spans="1:9" ht="25.5">
      <c r="A662" s="4" t="e">
        <f t="shared" si="10"/>
        <v>#REF!</v>
      </c>
      <c r="B662" s="4">
        <v>1692</v>
      </c>
      <c r="C662" s="4" t="s">
        <v>1642</v>
      </c>
      <c r="D662" s="2" t="s">
        <v>6318</v>
      </c>
      <c r="E662" s="2" t="s">
        <v>364</v>
      </c>
      <c r="F662" s="2" t="s">
        <v>434</v>
      </c>
      <c r="G662" s="2" t="s">
        <v>141</v>
      </c>
      <c r="H662" s="2" t="s">
        <v>1643</v>
      </c>
      <c r="I662" s="2"/>
    </row>
    <row r="663" spans="1:9">
      <c r="A663" s="4" t="e">
        <f t="shared" si="10"/>
        <v>#REF!</v>
      </c>
      <c r="B663" s="4">
        <v>1692</v>
      </c>
      <c r="C663" s="4" t="s">
        <v>1642</v>
      </c>
      <c r="D663" s="2" t="s">
        <v>130</v>
      </c>
      <c r="E663" s="2" t="s">
        <v>110</v>
      </c>
      <c r="F663" s="2" t="s">
        <v>1644</v>
      </c>
      <c r="G663" s="2" t="s">
        <v>288</v>
      </c>
      <c r="H663" s="2" t="s">
        <v>1645</v>
      </c>
      <c r="I663" s="2"/>
    </row>
    <row r="664" spans="1:9">
      <c r="A664" s="4" t="e">
        <f t="shared" si="10"/>
        <v>#REF!</v>
      </c>
      <c r="B664" s="4">
        <v>1692</v>
      </c>
      <c r="C664" s="4" t="s">
        <v>1022</v>
      </c>
      <c r="D664" s="2" t="s">
        <v>927</v>
      </c>
      <c r="E664" s="2" t="s">
        <v>155</v>
      </c>
      <c r="F664" s="2" t="s">
        <v>23</v>
      </c>
      <c r="G664" s="2" t="s">
        <v>155</v>
      </c>
      <c r="H664" s="2" t="s">
        <v>1634</v>
      </c>
      <c r="I664" s="2"/>
    </row>
    <row r="665" spans="1:9" ht="25.5">
      <c r="A665" s="4" t="e">
        <f t="shared" si="10"/>
        <v>#REF!</v>
      </c>
      <c r="B665" s="4">
        <v>1692</v>
      </c>
      <c r="C665" s="4" t="s">
        <v>748</v>
      </c>
      <c r="D665" s="2" t="s">
        <v>1580</v>
      </c>
      <c r="E665" s="2" t="s">
        <v>500</v>
      </c>
      <c r="F665" s="2" t="s">
        <v>1640</v>
      </c>
      <c r="G665" s="2" t="s">
        <v>274</v>
      </c>
      <c r="H665" s="2" t="s">
        <v>1639</v>
      </c>
      <c r="I665" s="2"/>
    </row>
    <row r="666" spans="1:9" ht="25.5">
      <c r="A666" s="4" t="e">
        <f t="shared" si="10"/>
        <v>#REF!</v>
      </c>
      <c r="B666" s="4">
        <v>1692</v>
      </c>
      <c r="C666" s="4" t="s">
        <v>942</v>
      </c>
      <c r="D666" s="2" t="s">
        <v>333</v>
      </c>
      <c r="E666" s="2" t="s">
        <v>247</v>
      </c>
      <c r="F666" s="2" t="s">
        <v>496</v>
      </c>
      <c r="G666" s="2" t="s">
        <v>288</v>
      </c>
      <c r="H666" s="2" t="s">
        <v>1646</v>
      </c>
      <c r="I666" s="2"/>
    </row>
    <row r="667" spans="1:9">
      <c r="A667" s="4" t="e">
        <f t="shared" si="10"/>
        <v>#REF!</v>
      </c>
      <c r="B667" s="4">
        <v>1692</v>
      </c>
      <c r="C667" s="4" t="s">
        <v>219</v>
      </c>
      <c r="D667" s="2" t="s">
        <v>1649</v>
      </c>
      <c r="E667" s="2" t="s">
        <v>310</v>
      </c>
      <c r="F667" s="2" t="s">
        <v>1650</v>
      </c>
      <c r="G667" s="2" t="s">
        <v>18</v>
      </c>
      <c r="H667" s="2" t="s">
        <v>1651</v>
      </c>
      <c r="I667" s="2"/>
    </row>
    <row r="668" spans="1:9" ht="25.5">
      <c r="A668" s="4" t="e">
        <f t="shared" si="10"/>
        <v>#REF!</v>
      </c>
      <c r="B668" s="4">
        <v>1692</v>
      </c>
      <c r="C668" s="4" t="s">
        <v>1655</v>
      </c>
      <c r="D668" s="2" t="s">
        <v>1498</v>
      </c>
      <c r="E668" s="2" t="s">
        <v>327</v>
      </c>
      <c r="F668" s="2" t="s">
        <v>1656</v>
      </c>
      <c r="G668" s="2" t="s">
        <v>18</v>
      </c>
      <c r="H668" s="2" t="s">
        <v>1657</v>
      </c>
      <c r="I668" s="2"/>
    </row>
    <row r="669" spans="1:9" ht="25.5">
      <c r="A669" s="4" t="e">
        <f t="shared" si="10"/>
        <v>#REF!</v>
      </c>
      <c r="B669" s="4">
        <v>1692</v>
      </c>
      <c r="C669" s="4" t="s">
        <v>1661</v>
      </c>
      <c r="D669" s="2" t="s">
        <v>1662</v>
      </c>
      <c r="E669" s="2" t="s">
        <v>1663</v>
      </c>
      <c r="F669" s="2" t="s">
        <v>142</v>
      </c>
      <c r="G669" s="2" t="s">
        <v>1664</v>
      </c>
      <c r="H669" s="2" t="s">
        <v>1665</v>
      </c>
      <c r="I669" s="2"/>
    </row>
    <row r="670" spans="1:9" ht="25.5">
      <c r="A670" s="4" t="e">
        <f t="shared" si="10"/>
        <v>#REF!</v>
      </c>
      <c r="B670" s="4">
        <v>1692</v>
      </c>
      <c r="C670" s="4" t="s">
        <v>1425</v>
      </c>
      <c r="D670" s="2" t="s">
        <v>1658</v>
      </c>
      <c r="E670" s="2" t="s">
        <v>274</v>
      </c>
      <c r="F670" s="2" t="s">
        <v>1659</v>
      </c>
      <c r="G670" s="2" t="s">
        <v>155</v>
      </c>
      <c r="H670" s="2" t="s">
        <v>1660</v>
      </c>
      <c r="I670" s="2"/>
    </row>
    <row r="671" spans="1:9">
      <c r="A671" s="4" t="e">
        <f t="shared" si="10"/>
        <v>#REF!</v>
      </c>
      <c r="B671" s="4">
        <v>1692</v>
      </c>
      <c r="C671" s="4" t="s">
        <v>945</v>
      </c>
      <c r="D671" s="2" t="s">
        <v>1122</v>
      </c>
      <c r="E671" s="2" t="s">
        <v>149</v>
      </c>
      <c r="F671" s="2" t="s">
        <v>1647</v>
      </c>
      <c r="G671" s="2" t="s">
        <v>149</v>
      </c>
      <c r="H671" s="2" t="s">
        <v>1648</v>
      </c>
      <c r="I671" s="2"/>
    </row>
    <row r="672" spans="1:9" ht="25.5">
      <c r="A672" s="4" t="e">
        <f t="shared" si="10"/>
        <v>#REF!</v>
      </c>
      <c r="B672" s="4">
        <v>1692</v>
      </c>
      <c r="C672" s="4" t="s">
        <v>1635</v>
      </c>
      <c r="D672" s="2" t="s">
        <v>1548</v>
      </c>
      <c r="E672" s="2" t="s">
        <v>1106</v>
      </c>
      <c r="F672" s="2" t="s">
        <v>1636</v>
      </c>
      <c r="G672" s="2" t="s">
        <v>149</v>
      </c>
      <c r="H672" s="2" t="s">
        <v>1637</v>
      </c>
      <c r="I672" s="2"/>
    </row>
    <row r="673" spans="1:9">
      <c r="A673" s="4" t="e">
        <f t="shared" si="10"/>
        <v>#REF!</v>
      </c>
      <c r="B673" s="4">
        <v>1692</v>
      </c>
      <c r="C673" s="4" t="s">
        <v>1666</v>
      </c>
      <c r="D673" s="2" t="s">
        <v>1551</v>
      </c>
      <c r="E673" s="2" t="s">
        <v>278</v>
      </c>
      <c r="F673" s="2" t="s">
        <v>433</v>
      </c>
      <c r="G673" s="2" t="s">
        <v>18</v>
      </c>
      <c r="H673" s="2" t="s">
        <v>1667</v>
      </c>
      <c r="I673" s="2"/>
    </row>
    <row r="674" spans="1:9">
      <c r="A674" s="4" t="e">
        <f t="shared" si="10"/>
        <v>#REF!</v>
      </c>
      <c r="B674" s="4">
        <v>1692</v>
      </c>
      <c r="C674" s="4" t="s">
        <v>523</v>
      </c>
      <c r="D674" s="2" t="s">
        <v>1527</v>
      </c>
      <c r="E674" s="2" t="s">
        <v>14</v>
      </c>
      <c r="F674" s="2" t="s">
        <v>10</v>
      </c>
      <c r="G674" s="2" t="s">
        <v>27</v>
      </c>
      <c r="H674" s="2" t="s">
        <v>1633</v>
      </c>
      <c r="I674" s="2"/>
    </row>
    <row r="675" spans="1:9">
      <c r="A675" s="4" t="e">
        <f t="shared" si="10"/>
        <v>#REF!</v>
      </c>
      <c r="B675" s="4">
        <v>1692</v>
      </c>
      <c r="C675" s="4" t="s">
        <v>1652</v>
      </c>
      <c r="D675" s="2" t="s">
        <v>1591</v>
      </c>
      <c r="E675" s="2" t="s">
        <v>1154</v>
      </c>
      <c r="F675" s="2" t="s">
        <v>1653</v>
      </c>
      <c r="G675" s="2" t="s">
        <v>149</v>
      </c>
      <c r="H675" s="2" t="s">
        <v>1654</v>
      </c>
      <c r="I675" s="2"/>
    </row>
    <row r="676" spans="1:9">
      <c r="A676" s="4" t="e">
        <f t="shared" si="10"/>
        <v>#REF!</v>
      </c>
      <c r="B676" s="4">
        <v>1692</v>
      </c>
      <c r="C676" s="4" t="s">
        <v>318</v>
      </c>
      <c r="D676" s="2" t="s">
        <v>130</v>
      </c>
      <c r="E676" s="2" t="s">
        <v>209</v>
      </c>
      <c r="F676" s="2" t="s">
        <v>128</v>
      </c>
      <c r="G676" s="2" t="s">
        <v>288</v>
      </c>
      <c r="H676" s="2" t="s">
        <v>1641</v>
      </c>
      <c r="I676" s="2"/>
    </row>
    <row r="677" spans="1:9" ht="38.25">
      <c r="A677" s="4" t="e">
        <f t="shared" si="10"/>
        <v>#REF!</v>
      </c>
      <c r="B677" s="4">
        <v>1692</v>
      </c>
      <c r="C677" s="4" t="s">
        <v>1461</v>
      </c>
      <c r="D677" s="2" t="s">
        <v>1378</v>
      </c>
      <c r="E677" s="2" t="s">
        <v>310</v>
      </c>
      <c r="F677" s="2" t="s">
        <v>1020</v>
      </c>
      <c r="G677" s="2" t="s">
        <v>209</v>
      </c>
      <c r="H677" s="2" t="s">
        <v>6444</v>
      </c>
      <c r="I677" s="2"/>
    </row>
    <row r="678" spans="1:9" ht="51">
      <c r="A678" s="4" t="e">
        <f t="shared" si="10"/>
        <v>#REF!</v>
      </c>
      <c r="B678" s="4">
        <v>1692</v>
      </c>
      <c r="C678" s="4" t="s">
        <v>1491</v>
      </c>
      <c r="D678" s="2" t="s">
        <v>117</v>
      </c>
      <c r="E678" s="2" t="s">
        <v>1638</v>
      </c>
      <c r="F678" s="2" t="s">
        <v>319</v>
      </c>
      <c r="G678" s="2" t="s">
        <v>681</v>
      </c>
      <c r="H678" s="2" t="s">
        <v>6443</v>
      </c>
      <c r="I678" s="2"/>
    </row>
    <row r="679" spans="1:9" ht="38.25">
      <c r="A679" s="4" t="e">
        <f t="shared" si="10"/>
        <v>#REF!</v>
      </c>
      <c r="B679" s="4">
        <v>1693</v>
      </c>
      <c r="C679" s="4" t="s">
        <v>705</v>
      </c>
      <c r="D679" s="2" t="s">
        <v>101</v>
      </c>
      <c r="E679" s="2" t="s">
        <v>149</v>
      </c>
      <c r="F679" s="2" t="s">
        <v>1685</v>
      </c>
      <c r="G679" s="2" t="s">
        <v>1686</v>
      </c>
      <c r="H679" s="2" t="s">
        <v>6445</v>
      </c>
      <c r="I679" s="2" t="s">
        <v>15557</v>
      </c>
    </row>
    <row r="680" spans="1:9">
      <c r="A680" s="4" t="e">
        <f t="shared" si="10"/>
        <v>#REF!</v>
      </c>
      <c r="B680" s="4">
        <v>1693</v>
      </c>
      <c r="C680" s="4" t="s">
        <v>1476</v>
      </c>
      <c r="D680" s="2" t="s">
        <v>1565</v>
      </c>
      <c r="E680" s="2" t="s">
        <v>87</v>
      </c>
      <c r="F680" s="2" t="s">
        <v>23</v>
      </c>
      <c r="G680" s="2" t="s">
        <v>1154</v>
      </c>
      <c r="H680" s="2" t="s">
        <v>1668</v>
      </c>
      <c r="I680" s="2"/>
    </row>
    <row r="681" spans="1:9" ht="25.5">
      <c r="A681" s="4" t="e">
        <f t="shared" si="10"/>
        <v>#REF!</v>
      </c>
      <c r="B681" s="4">
        <v>1693</v>
      </c>
      <c r="C681" s="4" t="s">
        <v>64</v>
      </c>
      <c r="D681" s="2" t="s">
        <v>1669</v>
      </c>
      <c r="E681" s="2" t="s">
        <v>277</v>
      </c>
      <c r="F681" s="2" t="s">
        <v>1670</v>
      </c>
      <c r="G681" s="2" t="s">
        <v>27</v>
      </c>
      <c r="H681" s="2" t="s">
        <v>1671</v>
      </c>
      <c r="I681" s="2"/>
    </row>
    <row r="682" spans="1:9" ht="25.5">
      <c r="A682" s="4" t="e">
        <f t="shared" si="10"/>
        <v>#REF!</v>
      </c>
      <c r="B682" s="4">
        <v>1693</v>
      </c>
      <c r="C682" s="4" t="s">
        <v>821</v>
      </c>
      <c r="D682" s="2" t="s">
        <v>1609</v>
      </c>
      <c r="E682" s="2" t="s">
        <v>496</v>
      </c>
      <c r="F682" s="2" t="s">
        <v>1676</v>
      </c>
      <c r="G682" s="2" t="s">
        <v>1677</v>
      </c>
      <c r="H682" s="2" t="s">
        <v>1678</v>
      </c>
      <c r="I682" s="2"/>
    </row>
    <row r="683" spans="1:9">
      <c r="A683" s="4" t="e">
        <f t="shared" si="10"/>
        <v>#REF!</v>
      </c>
      <c r="B683" s="4">
        <v>1693</v>
      </c>
      <c r="C683" s="4" t="s">
        <v>619</v>
      </c>
      <c r="D683" s="2" t="s">
        <v>400</v>
      </c>
      <c r="E683" s="2" t="s">
        <v>681</v>
      </c>
      <c r="F683" s="2" t="s">
        <v>1687</v>
      </c>
      <c r="G683" s="2" t="s">
        <v>473</v>
      </c>
      <c r="H683" s="2" t="s">
        <v>1688</v>
      </c>
      <c r="I683" s="2"/>
    </row>
    <row r="684" spans="1:9" ht="25.5">
      <c r="A684" s="4" t="e">
        <f t="shared" si="10"/>
        <v>#REF!</v>
      </c>
      <c r="B684" s="4">
        <v>1693</v>
      </c>
      <c r="C684" s="4" t="s">
        <v>1608</v>
      </c>
      <c r="D684" s="2" t="s">
        <v>1324</v>
      </c>
      <c r="E684" s="2" t="s">
        <v>1679</v>
      </c>
      <c r="F684" s="2" t="s">
        <v>1680</v>
      </c>
      <c r="G684" s="2" t="s">
        <v>149</v>
      </c>
      <c r="H684" s="2" t="s">
        <v>1681</v>
      </c>
      <c r="I684" s="2"/>
    </row>
    <row r="685" spans="1:9">
      <c r="A685" s="4" t="e">
        <f t="shared" si="10"/>
        <v>#REF!</v>
      </c>
      <c r="B685" s="4">
        <v>1693</v>
      </c>
      <c r="C685" s="4" t="s">
        <v>1468</v>
      </c>
      <c r="D685" s="2" t="s">
        <v>1045</v>
      </c>
      <c r="E685" s="2" t="s">
        <v>288</v>
      </c>
      <c r="F685" s="2" t="s">
        <v>249</v>
      </c>
      <c r="G685" s="2" t="s">
        <v>582</v>
      </c>
      <c r="H685" s="2" t="s">
        <v>1689</v>
      </c>
      <c r="I685" s="2"/>
    </row>
    <row r="686" spans="1:9">
      <c r="A686" s="4" t="e">
        <f t="shared" si="10"/>
        <v>#REF!</v>
      </c>
      <c r="B686" s="4">
        <v>1693</v>
      </c>
      <c r="C686" s="4" t="s">
        <v>829</v>
      </c>
      <c r="D686" s="2" t="s">
        <v>1565</v>
      </c>
      <c r="E686" s="2" t="s">
        <v>23</v>
      </c>
      <c r="F686" s="2" t="s">
        <v>19</v>
      </c>
      <c r="G686" s="2" t="s">
        <v>18</v>
      </c>
      <c r="H686" s="2" t="s">
        <v>1684</v>
      </c>
      <c r="I686" s="2"/>
    </row>
    <row r="687" spans="1:9">
      <c r="A687" s="4" t="e">
        <f t="shared" si="10"/>
        <v>#REF!</v>
      </c>
      <c r="B687" s="4">
        <v>1693</v>
      </c>
      <c r="C687" s="4" t="s">
        <v>1674</v>
      </c>
      <c r="D687" s="2" t="s">
        <v>654</v>
      </c>
      <c r="E687" s="2" t="s">
        <v>1046</v>
      </c>
      <c r="F687" s="2" t="s">
        <v>299</v>
      </c>
      <c r="G687" s="2" t="s">
        <v>463</v>
      </c>
      <c r="H687" s="2" t="s">
        <v>1675</v>
      </c>
      <c r="I687" s="2"/>
    </row>
    <row r="688" spans="1:9" ht="25.5">
      <c r="A688" s="4" t="e">
        <f t="shared" si="10"/>
        <v>#REF!</v>
      </c>
      <c r="B688" s="4">
        <v>1693</v>
      </c>
      <c r="C688" s="4" t="s">
        <v>1682</v>
      </c>
      <c r="D688" s="2" t="s">
        <v>400</v>
      </c>
      <c r="E688" s="2" t="s">
        <v>209</v>
      </c>
      <c r="F688" s="2" t="s">
        <v>319</v>
      </c>
      <c r="G688" s="2" t="s">
        <v>159</v>
      </c>
      <c r="H688" s="2" t="s">
        <v>1683</v>
      </c>
      <c r="I688" s="2"/>
    </row>
    <row r="689" spans="1:9">
      <c r="A689" s="4" t="e">
        <f t="shared" si="10"/>
        <v>#REF!</v>
      </c>
      <c r="B689" s="4">
        <v>1693</v>
      </c>
      <c r="C689" s="4" t="s">
        <v>441</v>
      </c>
      <c r="D689" s="2" t="s">
        <v>1551</v>
      </c>
      <c r="E689" s="2" t="s">
        <v>473</v>
      </c>
      <c r="F689" s="2" t="s">
        <v>1444</v>
      </c>
      <c r="G689" s="2" t="s">
        <v>27</v>
      </c>
      <c r="H689" s="2" t="s">
        <v>1672</v>
      </c>
      <c r="I689" s="2"/>
    </row>
    <row r="690" spans="1:9">
      <c r="A690" s="4" t="e">
        <f t="shared" si="10"/>
        <v>#REF!</v>
      </c>
      <c r="B690" s="4">
        <v>1693</v>
      </c>
      <c r="C690" s="4" t="s">
        <v>1491</v>
      </c>
      <c r="D690" s="2" t="s">
        <v>6319</v>
      </c>
      <c r="E690" s="2" t="s">
        <v>500</v>
      </c>
      <c r="F690" s="2" t="s">
        <v>87</v>
      </c>
      <c r="G690" s="2" t="s">
        <v>274</v>
      </c>
      <c r="H690" s="2" t="s">
        <v>1673</v>
      </c>
      <c r="I690" s="2"/>
    </row>
    <row r="691" spans="1:9" ht="25.5">
      <c r="A691" s="4" t="e">
        <f t="shared" si="10"/>
        <v>#REF!</v>
      </c>
      <c r="B691" s="4">
        <v>1694</v>
      </c>
      <c r="C691" s="4" t="s">
        <v>1725</v>
      </c>
      <c r="D691" s="2" t="s">
        <v>1263</v>
      </c>
      <c r="E691" s="2" t="s">
        <v>299</v>
      </c>
      <c r="F691" s="2" t="s">
        <v>226</v>
      </c>
      <c r="G691" s="2" t="s">
        <v>155</v>
      </c>
      <c r="H691" s="2" t="s">
        <v>1726</v>
      </c>
      <c r="I691" s="2"/>
    </row>
    <row r="692" spans="1:9" ht="25.5">
      <c r="A692" s="4" t="e">
        <f t="shared" si="10"/>
        <v>#REF!</v>
      </c>
      <c r="B692" s="4">
        <v>1694</v>
      </c>
      <c r="C692" s="4" t="s">
        <v>1720</v>
      </c>
      <c r="D692" s="2" t="s">
        <v>26</v>
      </c>
      <c r="E692" s="2" t="s">
        <v>681</v>
      </c>
      <c r="F692" s="2" t="s">
        <v>1585</v>
      </c>
      <c r="G692" s="2" t="s">
        <v>141</v>
      </c>
      <c r="H692" s="2" t="s">
        <v>1721</v>
      </c>
      <c r="I692" s="2"/>
    </row>
    <row r="693" spans="1:9">
      <c r="A693" s="4" t="e">
        <f t="shared" si="10"/>
        <v>#REF!</v>
      </c>
      <c r="B693" s="4">
        <v>1694</v>
      </c>
      <c r="C693" s="4" t="s">
        <v>826</v>
      </c>
      <c r="D693" s="2" t="s">
        <v>1710</v>
      </c>
      <c r="E693" s="2" t="s">
        <v>500</v>
      </c>
      <c r="F693" s="2" t="s">
        <v>1711</v>
      </c>
      <c r="G693" s="2" t="s">
        <v>681</v>
      </c>
      <c r="H693" s="2" t="s">
        <v>1712</v>
      </c>
      <c r="I693" s="2"/>
    </row>
    <row r="694" spans="1:9">
      <c r="A694" s="4" t="e">
        <f t="shared" si="10"/>
        <v>#REF!</v>
      </c>
      <c r="B694" s="4">
        <v>1694</v>
      </c>
      <c r="C694" s="4" t="s">
        <v>1590</v>
      </c>
      <c r="D694" s="2" t="s">
        <v>376</v>
      </c>
      <c r="E694" s="2" t="s">
        <v>310</v>
      </c>
      <c r="F694" s="2" t="s">
        <v>23</v>
      </c>
      <c r="G694" s="2" t="s">
        <v>149</v>
      </c>
      <c r="H694" s="2" t="s">
        <v>1701</v>
      </c>
      <c r="I694" s="2"/>
    </row>
    <row r="695" spans="1:9">
      <c r="A695" s="4" t="e">
        <f t="shared" si="10"/>
        <v>#REF!</v>
      </c>
      <c r="B695" s="4">
        <v>1694</v>
      </c>
      <c r="C695" s="4" t="s">
        <v>1320</v>
      </c>
      <c r="D695" s="2" t="s">
        <v>400</v>
      </c>
      <c r="E695" s="2" t="s">
        <v>1438</v>
      </c>
      <c r="F695" s="2" t="s">
        <v>23</v>
      </c>
      <c r="G695" s="2" t="s">
        <v>159</v>
      </c>
      <c r="H695" s="2" t="s">
        <v>1717</v>
      </c>
      <c r="I695" s="2"/>
    </row>
    <row r="696" spans="1:9">
      <c r="A696" s="4" t="e">
        <f t="shared" si="10"/>
        <v>#REF!</v>
      </c>
      <c r="B696" s="4">
        <v>1694</v>
      </c>
      <c r="C696" s="4" t="s">
        <v>172</v>
      </c>
      <c r="D696" s="2" t="s">
        <v>1702</v>
      </c>
      <c r="E696" s="2" t="s">
        <v>187</v>
      </c>
      <c r="F696" s="2" t="s">
        <v>216</v>
      </c>
      <c r="G696" s="2" t="s">
        <v>1703</v>
      </c>
      <c r="H696" s="2" t="s">
        <v>1704</v>
      </c>
      <c r="I696" s="2"/>
    </row>
    <row r="697" spans="1:9" ht="38.25">
      <c r="A697" s="4" t="e">
        <f t="shared" si="10"/>
        <v>#REF!</v>
      </c>
      <c r="B697" s="4">
        <v>1694</v>
      </c>
      <c r="C697" s="4" t="s">
        <v>1408</v>
      </c>
      <c r="D697" s="2" t="s">
        <v>1705</v>
      </c>
      <c r="E697" s="2" t="s">
        <v>310</v>
      </c>
      <c r="F697" s="2" t="s">
        <v>1706</v>
      </c>
      <c r="G697" s="2" t="s">
        <v>27</v>
      </c>
      <c r="H697" s="2" t="s">
        <v>1707</v>
      </c>
      <c r="I697" s="2"/>
    </row>
    <row r="698" spans="1:9">
      <c r="A698" s="4" t="e">
        <f t="shared" si="10"/>
        <v>#REF!</v>
      </c>
      <c r="B698" s="4">
        <v>1694</v>
      </c>
      <c r="C698" s="4" t="s">
        <v>1713</v>
      </c>
      <c r="D698" s="2" t="s">
        <v>84</v>
      </c>
      <c r="E698" s="2" t="s">
        <v>310</v>
      </c>
      <c r="F698" s="2" t="s">
        <v>1714</v>
      </c>
      <c r="G698" s="2" t="s">
        <v>1225</v>
      </c>
      <c r="H698" s="2" t="s">
        <v>1715</v>
      </c>
      <c r="I698" s="2"/>
    </row>
    <row r="699" spans="1:9">
      <c r="A699" s="4" t="e">
        <f t="shared" si="10"/>
        <v>#REF!</v>
      </c>
      <c r="B699" s="4">
        <v>1694</v>
      </c>
      <c r="C699" s="4" t="s">
        <v>1718</v>
      </c>
      <c r="D699" s="2" t="s">
        <v>1498</v>
      </c>
      <c r="E699" s="2" t="s">
        <v>87</v>
      </c>
      <c r="F699" s="2" t="s">
        <v>1719</v>
      </c>
      <c r="G699" s="2" t="s">
        <v>18</v>
      </c>
      <c r="H699" s="2" t="s">
        <v>6320</v>
      </c>
      <c r="I699" s="2"/>
    </row>
    <row r="700" spans="1:9" ht="38.25">
      <c r="A700" s="4" t="e">
        <f t="shared" si="10"/>
        <v>#REF!</v>
      </c>
      <c r="B700" s="4">
        <v>1694</v>
      </c>
      <c r="C700" s="4" t="s">
        <v>1250</v>
      </c>
      <c r="D700" s="2" t="s">
        <v>1693</v>
      </c>
      <c r="E700" s="2" t="s">
        <v>245</v>
      </c>
      <c r="F700" s="2" t="s">
        <v>1694</v>
      </c>
      <c r="G700" s="2" t="s">
        <v>1695</v>
      </c>
      <c r="H700" s="2" t="s">
        <v>1696</v>
      </c>
      <c r="I700" s="2"/>
    </row>
    <row r="701" spans="1:9">
      <c r="A701" s="4" t="e">
        <f t="shared" si="10"/>
        <v>#REF!</v>
      </c>
      <c r="B701" s="4">
        <v>1694</v>
      </c>
      <c r="C701" s="4" t="s">
        <v>1250</v>
      </c>
      <c r="D701" s="2" t="s">
        <v>1690</v>
      </c>
      <c r="E701" s="2" t="s">
        <v>1691</v>
      </c>
      <c r="F701" s="2" t="s">
        <v>187</v>
      </c>
      <c r="G701" s="2" t="s">
        <v>27</v>
      </c>
      <c r="H701" s="2" t="s">
        <v>1692</v>
      </c>
      <c r="I701" s="2"/>
    </row>
    <row r="702" spans="1:9" ht="38.25">
      <c r="A702" s="4" t="e">
        <f t="shared" si="10"/>
        <v>#REF!</v>
      </c>
      <c r="B702" s="4">
        <v>1694</v>
      </c>
      <c r="C702" s="4" t="s">
        <v>1727</v>
      </c>
      <c r="D702" s="2" t="s">
        <v>1728</v>
      </c>
      <c r="E702" s="2" t="s">
        <v>1729</v>
      </c>
      <c r="F702" s="2" t="s">
        <v>1730</v>
      </c>
      <c r="G702" s="2" t="s">
        <v>94</v>
      </c>
      <c r="H702" s="2" t="s">
        <v>1731</v>
      </c>
      <c r="I702" s="2"/>
    </row>
    <row r="703" spans="1:9">
      <c r="A703" s="4" t="e">
        <f t="shared" si="10"/>
        <v>#REF!</v>
      </c>
      <c r="B703" s="4">
        <v>1694</v>
      </c>
      <c r="C703" s="4" t="s">
        <v>1697</v>
      </c>
      <c r="D703" s="2" t="s">
        <v>362</v>
      </c>
      <c r="E703" s="2" t="s">
        <v>413</v>
      </c>
      <c r="F703" s="2" t="s">
        <v>496</v>
      </c>
      <c r="G703" s="2" t="s">
        <v>94</v>
      </c>
      <c r="H703" s="2" t="s">
        <v>1698</v>
      </c>
      <c r="I703" s="2"/>
    </row>
    <row r="704" spans="1:9">
      <c r="A704" s="4" t="e">
        <f t="shared" ref="A704:A764" si="11">A703+1</f>
        <v>#REF!</v>
      </c>
      <c r="B704" s="4">
        <v>1694</v>
      </c>
      <c r="C704" s="4" t="s">
        <v>829</v>
      </c>
      <c r="D704" s="2" t="s">
        <v>1300</v>
      </c>
      <c r="E704" s="2" t="s">
        <v>23</v>
      </c>
      <c r="F704" s="2" t="s">
        <v>179</v>
      </c>
      <c r="G704" s="2" t="s">
        <v>1522</v>
      </c>
      <c r="H704" s="2" t="s">
        <v>1716</v>
      </c>
      <c r="I704" s="2"/>
    </row>
    <row r="705" spans="1:9">
      <c r="A705" s="4" t="e">
        <f t="shared" si="11"/>
        <v>#REF!</v>
      </c>
      <c r="B705" s="4">
        <v>1694</v>
      </c>
      <c r="C705" s="4" t="s">
        <v>1388</v>
      </c>
      <c r="D705" s="2" t="s">
        <v>101</v>
      </c>
      <c r="E705" s="2" t="s">
        <v>572</v>
      </c>
      <c r="F705" s="2" t="s">
        <v>247</v>
      </c>
      <c r="G705" s="2" t="s">
        <v>274</v>
      </c>
      <c r="H705" s="2" t="s">
        <v>1732</v>
      </c>
      <c r="I705" s="2"/>
    </row>
    <row r="706" spans="1:9">
      <c r="A706" s="4" t="e">
        <f t="shared" si="11"/>
        <v>#REF!</v>
      </c>
      <c r="B706" s="4">
        <v>1694</v>
      </c>
      <c r="C706" s="4" t="s">
        <v>1733</v>
      </c>
      <c r="D706" s="2" t="s">
        <v>1254</v>
      </c>
      <c r="E706" s="2" t="s">
        <v>496</v>
      </c>
      <c r="F706" s="2" t="s">
        <v>245</v>
      </c>
      <c r="G706" s="2" t="s">
        <v>27</v>
      </c>
      <c r="H706" s="2" t="s">
        <v>1734</v>
      </c>
      <c r="I706" s="2"/>
    </row>
    <row r="707" spans="1:9">
      <c r="A707" s="4" t="e">
        <f t="shared" si="11"/>
        <v>#REF!</v>
      </c>
      <c r="B707" s="4">
        <v>1694</v>
      </c>
      <c r="C707" s="4" t="s">
        <v>1266</v>
      </c>
      <c r="D707" s="2" t="s">
        <v>1699</v>
      </c>
      <c r="E707" s="2" t="s">
        <v>23</v>
      </c>
      <c r="F707" s="2" t="s">
        <v>496</v>
      </c>
      <c r="G707" s="2" t="s">
        <v>840</v>
      </c>
      <c r="H707" s="2" t="s">
        <v>1700</v>
      </c>
      <c r="I707" s="2"/>
    </row>
    <row r="708" spans="1:9">
      <c r="A708" s="4" t="e">
        <f t="shared" si="11"/>
        <v>#REF!</v>
      </c>
      <c r="B708" s="4">
        <v>1694</v>
      </c>
      <c r="C708" s="4" t="s">
        <v>505</v>
      </c>
      <c r="D708" s="2" t="s">
        <v>1708</v>
      </c>
      <c r="E708" s="2" t="s">
        <v>23</v>
      </c>
      <c r="F708" s="2" t="s">
        <v>9</v>
      </c>
      <c r="G708" s="2" t="s">
        <v>18</v>
      </c>
      <c r="H708" s="2" t="s">
        <v>1709</v>
      </c>
      <c r="I708" s="2"/>
    </row>
    <row r="709" spans="1:9">
      <c r="A709" s="4" t="e">
        <f t="shared" si="11"/>
        <v>#REF!</v>
      </c>
      <c r="B709" s="4">
        <v>1694</v>
      </c>
      <c r="C709" s="4" t="s">
        <v>1722</v>
      </c>
      <c r="D709" s="2" t="s">
        <v>1609</v>
      </c>
      <c r="E709" s="2" t="s">
        <v>179</v>
      </c>
      <c r="F709" s="2" t="s">
        <v>1723</v>
      </c>
      <c r="G709" s="2" t="s">
        <v>18</v>
      </c>
      <c r="H709" s="2" t="s">
        <v>1724</v>
      </c>
      <c r="I709" s="2"/>
    </row>
    <row r="710" spans="1:9" ht="25.5">
      <c r="A710" s="4" t="e">
        <f t="shared" si="11"/>
        <v>#REF!</v>
      </c>
      <c r="B710" s="4">
        <v>1695</v>
      </c>
      <c r="C710" s="6" t="s">
        <v>843</v>
      </c>
      <c r="D710" s="2" t="s">
        <v>873</v>
      </c>
      <c r="E710" s="2" t="s">
        <v>209</v>
      </c>
      <c r="F710" s="2" t="s">
        <v>87</v>
      </c>
      <c r="G710" s="2" t="s">
        <v>274</v>
      </c>
      <c r="H710" s="2" t="s">
        <v>1744</v>
      </c>
      <c r="I710" s="2" t="s">
        <v>1595</v>
      </c>
    </row>
    <row r="711" spans="1:9">
      <c r="A711" s="4" t="e">
        <f t="shared" si="11"/>
        <v>#REF!</v>
      </c>
      <c r="B711" s="4">
        <v>1695</v>
      </c>
      <c r="C711" s="4" t="s">
        <v>238</v>
      </c>
      <c r="D711" s="2" t="s">
        <v>1045</v>
      </c>
      <c r="E711" s="2" t="s">
        <v>274</v>
      </c>
      <c r="F711" s="2" t="s">
        <v>32</v>
      </c>
      <c r="G711" s="2" t="s">
        <v>209</v>
      </c>
      <c r="H711" s="2" t="s">
        <v>1743</v>
      </c>
      <c r="I711" s="2"/>
    </row>
    <row r="712" spans="1:9" ht="25.5">
      <c r="A712" s="4" t="e">
        <f t="shared" si="11"/>
        <v>#REF!</v>
      </c>
      <c r="B712" s="4">
        <v>1695</v>
      </c>
      <c r="C712" s="4" t="s">
        <v>1720</v>
      </c>
      <c r="D712" s="2" t="s">
        <v>130</v>
      </c>
      <c r="E712" s="2" t="s">
        <v>310</v>
      </c>
      <c r="F712" s="2" t="s">
        <v>1644</v>
      </c>
      <c r="G712" s="2" t="s">
        <v>1522</v>
      </c>
      <c r="H712" s="2" t="s">
        <v>1750</v>
      </c>
      <c r="I712" s="2"/>
    </row>
    <row r="713" spans="1:9">
      <c r="A713" s="4" t="e">
        <f t="shared" si="11"/>
        <v>#REF!</v>
      </c>
      <c r="B713" s="4">
        <v>1695</v>
      </c>
      <c r="C713" s="4" t="s">
        <v>1736</v>
      </c>
      <c r="D713" s="2" t="s">
        <v>130</v>
      </c>
      <c r="E713" s="2" t="s">
        <v>110</v>
      </c>
      <c r="F713" s="2" t="s">
        <v>128</v>
      </c>
      <c r="G713" s="2" t="s">
        <v>288</v>
      </c>
      <c r="H713" s="2" t="s">
        <v>1737</v>
      </c>
      <c r="I713" s="2"/>
    </row>
    <row r="714" spans="1:9" ht="25.5">
      <c r="A714" s="4" t="e">
        <f t="shared" si="11"/>
        <v>#REF!</v>
      </c>
      <c r="B714" s="4">
        <v>1695</v>
      </c>
      <c r="C714" s="6" t="s">
        <v>843</v>
      </c>
      <c r="D714" s="2" t="s">
        <v>873</v>
      </c>
      <c r="E714" s="2" t="s">
        <v>310</v>
      </c>
      <c r="F714" s="2" t="s">
        <v>87</v>
      </c>
      <c r="G714" s="2" t="s">
        <v>274</v>
      </c>
      <c r="H714" s="2" t="s">
        <v>1745</v>
      </c>
      <c r="I714" s="2" t="s">
        <v>1595</v>
      </c>
    </row>
    <row r="715" spans="1:9">
      <c r="A715" s="4" t="e">
        <f t="shared" si="11"/>
        <v>#REF!</v>
      </c>
      <c r="B715" s="4">
        <v>1695</v>
      </c>
      <c r="C715" s="4" t="s">
        <v>905</v>
      </c>
      <c r="D715" s="2" t="s">
        <v>1746</v>
      </c>
      <c r="E715" s="2" t="s">
        <v>681</v>
      </c>
      <c r="F715" s="2" t="s">
        <v>1747</v>
      </c>
      <c r="G715" s="2" t="s">
        <v>473</v>
      </c>
      <c r="H715" s="2" t="s">
        <v>1748</v>
      </c>
      <c r="I715" s="2"/>
    </row>
    <row r="716" spans="1:9">
      <c r="A716" s="4" t="e">
        <f t="shared" si="11"/>
        <v>#REF!</v>
      </c>
      <c r="B716" s="4">
        <v>1695</v>
      </c>
      <c r="C716" s="4" t="s">
        <v>64</v>
      </c>
      <c r="D716" s="2" t="s">
        <v>1285</v>
      </c>
      <c r="E716" s="2" t="s">
        <v>1592</v>
      </c>
      <c r="F716" s="2" t="s">
        <v>10</v>
      </c>
      <c r="G716" s="2" t="s">
        <v>149</v>
      </c>
      <c r="H716" s="2" t="s">
        <v>1738</v>
      </c>
      <c r="I716" s="2"/>
    </row>
    <row r="717" spans="1:9">
      <c r="A717" s="4" t="e">
        <f t="shared" si="11"/>
        <v>#REF!</v>
      </c>
      <c r="B717" s="4">
        <v>1695</v>
      </c>
      <c r="C717" s="4" t="s">
        <v>660</v>
      </c>
      <c r="D717" s="2" t="s">
        <v>117</v>
      </c>
      <c r="E717" s="2" t="s">
        <v>496</v>
      </c>
      <c r="F717" s="2" t="s">
        <v>23</v>
      </c>
      <c r="G717" s="2" t="s">
        <v>681</v>
      </c>
      <c r="H717" s="2" t="s">
        <v>1742</v>
      </c>
      <c r="I717" s="2"/>
    </row>
    <row r="718" spans="1:9" ht="25.5">
      <c r="A718" s="4" t="e">
        <f t="shared" si="11"/>
        <v>#REF!</v>
      </c>
      <c r="B718" s="4">
        <v>1695</v>
      </c>
      <c r="C718" s="4" t="s">
        <v>872</v>
      </c>
      <c r="D718" s="2" t="s">
        <v>376</v>
      </c>
      <c r="E718" s="2" t="s">
        <v>48</v>
      </c>
      <c r="F718" s="2" t="s">
        <v>1739</v>
      </c>
      <c r="G718" s="2" t="s">
        <v>149</v>
      </c>
      <c r="H718" s="2" t="s">
        <v>1740</v>
      </c>
      <c r="I718" s="2"/>
    </row>
    <row r="719" spans="1:9">
      <c r="A719" s="4" t="e">
        <f t="shared" si="11"/>
        <v>#REF!</v>
      </c>
      <c r="B719" s="4">
        <v>1695</v>
      </c>
      <c r="C719" s="4" t="s">
        <v>492</v>
      </c>
      <c r="D719" s="2" t="s">
        <v>1378</v>
      </c>
      <c r="E719" s="2" t="s">
        <v>27</v>
      </c>
      <c r="F719" s="2" t="s">
        <v>1020</v>
      </c>
      <c r="G719" s="2" t="s">
        <v>209</v>
      </c>
      <c r="H719" s="2" t="s">
        <v>1741</v>
      </c>
      <c r="I719" s="2"/>
    </row>
    <row r="720" spans="1:9">
      <c r="A720" s="4" t="e">
        <f t="shared" si="11"/>
        <v>#REF!</v>
      </c>
      <c r="B720" s="4">
        <v>1695</v>
      </c>
      <c r="C720" s="4" t="s">
        <v>568</v>
      </c>
      <c r="D720" s="2" t="s">
        <v>1751</v>
      </c>
      <c r="E720" s="2" t="s">
        <v>681</v>
      </c>
      <c r="F720" s="2" t="s">
        <v>1444</v>
      </c>
      <c r="G720" s="2" t="s">
        <v>1158</v>
      </c>
      <c r="H720" s="2" t="s">
        <v>1752</v>
      </c>
      <c r="I720" s="2"/>
    </row>
    <row r="721" spans="1:9">
      <c r="A721" s="4" t="e">
        <f t="shared" si="11"/>
        <v>#REF!</v>
      </c>
      <c r="B721" s="4">
        <v>1695</v>
      </c>
      <c r="C721" s="4" t="s">
        <v>523</v>
      </c>
      <c r="D721" s="2" t="s">
        <v>1324</v>
      </c>
      <c r="E721" s="2" t="s">
        <v>23</v>
      </c>
      <c r="F721" s="2" t="s">
        <v>1680</v>
      </c>
      <c r="G721" s="2" t="s">
        <v>149</v>
      </c>
      <c r="H721" s="2" t="s">
        <v>1735</v>
      </c>
      <c r="I721" s="2"/>
    </row>
    <row r="722" spans="1:9">
      <c r="A722" s="4" t="e">
        <f t="shared" si="11"/>
        <v>#REF!</v>
      </c>
      <c r="B722" s="4">
        <v>1695</v>
      </c>
      <c r="C722" s="4" t="s">
        <v>785</v>
      </c>
      <c r="D722" s="2" t="s">
        <v>506</v>
      </c>
      <c r="E722" s="2" t="s">
        <v>23</v>
      </c>
      <c r="F722" s="2" t="s">
        <v>23</v>
      </c>
      <c r="G722" s="2" t="s">
        <v>500</v>
      </c>
      <c r="H722" s="2" t="s">
        <v>1749</v>
      </c>
      <c r="I722" s="2"/>
    </row>
    <row r="723" spans="1:9">
      <c r="A723" s="4" t="e">
        <f>#REF!+1</f>
        <v>#REF!</v>
      </c>
      <c r="B723" s="4">
        <v>1696</v>
      </c>
      <c r="C723" s="4" t="s">
        <v>175</v>
      </c>
      <c r="D723" s="2" t="s">
        <v>1785</v>
      </c>
      <c r="E723" s="2" t="s">
        <v>327</v>
      </c>
      <c r="F723" s="2" t="s">
        <v>175</v>
      </c>
      <c r="G723" s="2" t="s">
        <v>175</v>
      </c>
      <c r="H723" s="2" t="s">
        <v>1786</v>
      </c>
      <c r="I723" s="2"/>
    </row>
    <row r="724" spans="1:9">
      <c r="A724" s="4" t="e">
        <f t="shared" si="11"/>
        <v>#REF!</v>
      </c>
      <c r="B724" s="4">
        <v>1696</v>
      </c>
      <c r="C724" s="4" t="s">
        <v>499</v>
      </c>
      <c r="D724" s="2" t="s">
        <v>1565</v>
      </c>
      <c r="E724" s="2" t="s">
        <v>310</v>
      </c>
      <c r="F724" s="2" t="s">
        <v>1763</v>
      </c>
      <c r="G724" s="2" t="s">
        <v>310</v>
      </c>
      <c r="H724" s="2" t="s">
        <v>1764</v>
      </c>
      <c r="I724" s="2"/>
    </row>
    <row r="725" spans="1:9">
      <c r="A725" s="4" t="e">
        <f t="shared" si="11"/>
        <v>#REF!</v>
      </c>
      <c r="B725" s="4">
        <v>1696</v>
      </c>
      <c r="C725" s="4" t="s">
        <v>711</v>
      </c>
      <c r="D725" s="2" t="s">
        <v>819</v>
      </c>
      <c r="E725" s="2" t="s">
        <v>149</v>
      </c>
      <c r="F725" s="2" t="s">
        <v>1046</v>
      </c>
      <c r="G725" s="2" t="s">
        <v>1782</v>
      </c>
      <c r="H725" s="2" t="s">
        <v>1783</v>
      </c>
      <c r="I725" s="2"/>
    </row>
    <row r="726" spans="1:9" ht="25.5">
      <c r="A726" s="4" t="e">
        <f t="shared" si="11"/>
        <v>#REF!</v>
      </c>
      <c r="B726" s="4">
        <v>1696</v>
      </c>
      <c r="C726" s="4" t="s">
        <v>1101</v>
      </c>
      <c r="D726" s="2" t="s">
        <v>546</v>
      </c>
      <c r="E726" s="2" t="s">
        <v>1754</v>
      </c>
      <c r="F726" s="2" t="s">
        <v>179</v>
      </c>
      <c r="G726" s="2" t="s">
        <v>149</v>
      </c>
      <c r="H726" s="2" t="s">
        <v>1755</v>
      </c>
      <c r="I726" s="2"/>
    </row>
    <row r="727" spans="1:9">
      <c r="A727" s="4" t="e">
        <f t="shared" si="11"/>
        <v>#REF!</v>
      </c>
      <c r="B727" s="4">
        <v>1696</v>
      </c>
      <c r="C727" s="4" t="s">
        <v>983</v>
      </c>
      <c r="D727" s="2" t="s">
        <v>1551</v>
      </c>
      <c r="E727" s="2" t="s">
        <v>87</v>
      </c>
      <c r="F727" s="2" t="s">
        <v>433</v>
      </c>
      <c r="G727" s="2" t="s">
        <v>310</v>
      </c>
      <c r="H727" s="2" t="s">
        <v>1771</v>
      </c>
      <c r="I727" s="2"/>
    </row>
    <row r="728" spans="1:9">
      <c r="A728" s="4" t="e">
        <f t="shared" si="11"/>
        <v>#REF!</v>
      </c>
      <c r="B728" s="4">
        <v>1696</v>
      </c>
      <c r="C728" s="4" t="s">
        <v>21</v>
      </c>
      <c r="D728" s="2" t="s">
        <v>77</v>
      </c>
      <c r="E728" s="2" t="s">
        <v>1438</v>
      </c>
      <c r="F728" s="2" t="s">
        <v>187</v>
      </c>
      <c r="G728" s="2" t="s">
        <v>1765</v>
      </c>
      <c r="H728" s="2" t="s">
        <v>1766</v>
      </c>
      <c r="I728" s="2"/>
    </row>
    <row r="729" spans="1:9">
      <c r="A729" s="4" t="e">
        <f t="shared" si="11"/>
        <v>#REF!</v>
      </c>
      <c r="B729" s="4">
        <v>1696</v>
      </c>
      <c r="C729" s="4" t="s">
        <v>1386</v>
      </c>
      <c r="D729" s="2" t="s">
        <v>819</v>
      </c>
      <c r="E729" s="2" t="s">
        <v>500</v>
      </c>
      <c r="F729" s="2" t="s">
        <v>249</v>
      </c>
      <c r="G729" s="2" t="s">
        <v>274</v>
      </c>
      <c r="H729" s="2" t="s">
        <v>1784</v>
      </c>
      <c r="I729" s="2"/>
    </row>
    <row r="730" spans="1:9">
      <c r="A730" s="4" t="e">
        <f t="shared" si="11"/>
        <v>#REF!</v>
      </c>
      <c r="B730" s="4">
        <v>1696</v>
      </c>
      <c r="C730" s="4" t="s">
        <v>1299</v>
      </c>
      <c r="D730" s="2" t="s">
        <v>1767</v>
      </c>
      <c r="E730" s="2" t="s">
        <v>1173</v>
      </c>
      <c r="F730" s="2" t="s">
        <v>1768</v>
      </c>
      <c r="G730" s="2" t="s">
        <v>221</v>
      </c>
      <c r="H730" s="2" t="s">
        <v>1769</v>
      </c>
      <c r="I730" s="2"/>
    </row>
    <row r="731" spans="1:9">
      <c r="A731" s="4" t="e">
        <f t="shared" si="11"/>
        <v>#REF!</v>
      </c>
      <c r="B731" s="4">
        <v>1696</v>
      </c>
      <c r="C731" s="4" t="s">
        <v>1778</v>
      </c>
      <c r="D731" s="2" t="s">
        <v>1779</v>
      </c>
      <c r="E731" s="2" t="s">
        <v>209</v>
      </c>
      <c r="F731" s="2" t="s">
        <v>1780</v>
      </c>
      <c r="G731" s="2" t="s">
        <v>274</v>
      </c>
      <c r="H731" s="2" t="s">
        <v>1781</v>
      </c>
      <c r="I731" s="2"/>
    </row>
    <row r="732" spans="1:9" ht="25.5">
      <c r="A732" s="4" t="e">
        <f t="shared" si="11"/>
        <v>#REF!</v>
      </c>
      <c r="B732" s="4">
        <v>1696</v>
      </c>
      <c r="C732" s="4" t="s">
        <v>553</v>
      </c>
      <c r="D732" s="2" t="s">
        <v>1470</v>
      </c>
      <c r="E732" s="2" t="s">
        <v>149</v>
      </c>
      <c r="F732" s="2" t="s">
        <v>1775</v>
      </c>
      <c r="G732" s="2" t="s">
        <v>149</v>
      </c>
      <c r="H732" s="2" t="s">
        <v>1776</v>
      </c>
      <c r="I732" s="2"/>
    </row>
    <row r="733" spans="1:9" ht="25.5">
      <c r="A733" s="4" t="e">
        <f t="shared" si="11"/>
        <v>#REF!</v>
      </c>
      <c r="B733" s="4">
        <v>1696</v>
      </c>
      <c r="C733" s="4" t="s">
        <v>585</v>
      </c>
      <c r="D733" s="2" t="s">
        <v>1756</v>
      </c>
      <c r="E733" s="2" t="s">
        <v>221</v>
      </c>
      <c r="F733" s="2" t="s">
        <v>1757</v>
      </c>
      <c r="G733" s="2" t="s">
        <v>1481</v>
      </c>
      <c r="H733" s="2" t="s">
        <v>1758</v>
      </c>
      <c r="I733" s="2"/>
    </row>
    <row r="734" spans="1:9">
      <c r="A734" s="4" t="e">
        <f t="shared" si="11"/>
        <v>#REF!</v>
      </c>
      <c r="B734" s="4">
        <v>1696</v>
      </c>
      <c r="C734" s="4" t="s">
        <v>1297</v>
      </c>
      <c r="D734" s="2" t="s">
        <v>6321</v>
      </c>
      <c r="E734" s="2" t="s">
        <v>149</v>
      </c>
      <c r="F734" s="2" t="s">
        <v>13</v>
      </c>
      <c r="G734" s="2" t="s">
        <v>149</v>
      </c>
      <c r="H734" s="2" t="s">
        <v>1762</v>
      </c>
      <c r="I734" s="2"/>
    </row>
    <row r="735" spans="1:9">
      <c r="A735" s="4" t="e">
        <f t="shared" si="11"/>
        <v>#REF!</v>
      </c>
      <c r="B735" s="4">
        <v>1696</v>
      </c>
      <c r="C735" s="4" t="s">
        <v>694</v>
      </c>
      <c r="D735" s="2" t="s">
        <v>1699</v>
      </c>
      <c r="E735" s="2" t="s">
        <v>1119</v>
      </c>
      <c r="F735" s="2" t="s">
        <v>496</v>
      </c>
      <c r="G735" s="2" t="s">
        <v>840</v>
      </c>
      <c r="H735" s="2" t="s">
        <v>1770</v>
      </c>
      <c r="I735" s="2"/>
    </row>
    <row r="736" spans="1:9">
      <c r="A736" s="4" t="e">
        <f t="shared" si="11"/>
        <v>#REF!</v>
      </c>
      <c r="B736" s="4">
        <v>1696</v>
      </c>
      <c r="C736" s="4" t="s">
        <v>1759</v>
      </c>
      <c r="D736" s="2" t="s">
        <v>235</v>
      </c>
      <c r="E736" s="2" t="s">
        <v>515</v>
      </c>
      <c r="F736" s="2" t="s">
        <v>187</v>
      </c>
      <c r="G736" s="2" t="s">
        <v>27</v>
      </c>
      <c r="H736" s="2" t="s">
        <v>1760</v>
      </c>
      <c r="I736" s="2"/>
    </row>
    <row r="737" spans="1:9">
      <c r="A737" s="4" t="e">
        <f t="shared" si="11"/>
        <v>#REF!</v>
      </c>
      <c r="B737" s="4">
        <v>1696</v>
      </c>
      <c r="C737" s="4" t="s">
        <v>1652</v>
      </c>
      <c r="D737" s="2" t="s">
        <v>333</v>
      </c>
      <c r="E737" s="2" t="s">
        <v>23</v>
      </c>
      <c r="F737" s="2" t="s">
        <v>496</v>
      </c>
      <c r="G737" s="2" t="s">
        <v>288</v>
      </c>
      <c r="H737" s="2" t="s">
        <v>1777</v>
      </c>
      <c r="I737" s="2"/>
    </row>
    <row r="738" spans="1:9">
      <c r="A738" s="4" t="e">
        <f t="shared" si="11"/>
        <v>#REF!</v>
      </c>
      <c r="B738" s="4">
        <v>1696</v>
      </c>
      <c r="C738" s="4" t="s">
        <v>1256</v>
      </c>
      <c r="D738" s="2" t="s">
        <v>1045</v>
      </c>
      <c r="E738" s="2" t="s">
        <v>209</v>
      </c>
      <c r="F738" s="2" t="s">
        <v>249</v>
      </c>
      <c r="G738" s="2" t="s">
        <v>582</v>
      </c>
      <c r="H738" s="2" t="s">
        <v>1753</v>
      </c>
      <c r="I738" s="2"/>
    </row>
    <row r="739" spans="1:9">
      <c r="A739" s="4" t="e">
        <f t="shared" si="11"/>
        <v>#REF!</v>
      </c>
      <c r="B739" s="4">
        <v>1696</v>
      </c>
      <c r="C739" s="4" t="s">
        <v>1269</v>
      </c>
      <c r="D739" s="2" t="s">
        <v>1565</v>
      </c>
      <c r="E739" s="2" t="s">
        <v>23</v>
      </c>
      <c r="F739" s="2" t="s">
        <v>23</v>
      </c>
      <c r="G739" s="2" t="s">
        <v>1154</v>
      </c>
      <c r="H739" s="2" t="s">
        <v>1761</v>
      </c>
      <c r="I739" s="2"/>
    </row>
    <row r="740" spans="1:9" ht="25.5">
      <c r="A740" s="4" t="e">
        <f t="shared" si="11"/>
        <v>#REF!</v>
      </c>
      <c r="B740" s="4">
        <v>1696</v>
      </c>
      <c r="C740" s="4" t="s">
        <v>1772</v>
      </c>
      <c r="D740" s="2" t="s">
        <v>1122</v>
      </c>
      <c r="E740" s="2" t="s">
        <v>274</v>
      </c>
      <c r="F740" s="2" t="s">
        <v>1773</v>
      </c>
      <c r="G740" s="2" t="s">
        <v>149</v>
      </c>
      <c r="H740" s="2" t="s">
        <v>1774</v>
      </c>
      <c r="I740" s="2"/>
    </row>
    <row r="741" spans="1:9" ht="25.5">
      <c r="A741" s="4" t="e">
        <f>#REF!+1</f>
        <v>#REF!</v>
      </c>
      <c r="B741" s="4">
        <v>1697</v>
      </c>
      <c r="C741" s="4" t="s">
        <v>1427</v>
      </c>
      <c r="D741" s="2" t="s">
        <v>1122</v>
      </c>
      <c r="E741" s="2" t="s">
        <v>149</v>
      </c>
      <c r="F741" s="2" t="s">
        <v>1773</v>
      </c>
      <c r="G741" s="2" t="s">
        <v>1823</v>
      </c>
      <c r="H741" s="2" t="s">
        <v>1824</v>
      </c>
      <c r="I741" s="2"/>
    </row>
    <row r="742" spans="1:9" ht="38.25">
      <c r="A742" s="4" t="e">
        <f t="shared" si="11"/>
        <v>#REF!</v>
      </c>
      <c r="B742" s="4">
        <v>1697</v>
      </c>
      <c r="C742" s="4" t="s">
        <v>748</v>
      </c>
      <c r="D742" s="2" t="s">
        <v>1792</v>
      </c>
      <c r="E742" s="2" t="s">
        <v>1793</v>
      </c>
      <c r="F742" s="2" t="s">
        <v>1794</v>
      </c>
      <c r="G742" s="2" t="s">
        <v>681</v>
      </c>
      <c r="H742" s="2" t="s">
        <v>1795</v>
      </c>
      <c r="I742" s="2" t="s">
        <v>1796</v>
      </c>
    </row>
    <row r="743" spans="1:9">
      <c r="A743" s="4" t="e">
        <f t="shared" si="11"/>
        <v>#REF!</v>
      </c>
      <c r="B743" s="4">
        <v>1697</v>
      </c>
      <c r="C743" s="4" t="s">
        <v>41</v>
      </c>
      <c r="D743" s="2" t="s">
        <v>130</v>
      </c>
      <c r="E743" s="2" t="s">
        <v>179</v>
      </c>
      <c r="F743" s="2" t="s">
        <v>128</v>
      </c>
      <c r="G743" s="2" t="s">
        <v>288</v>
      </c>
      <c r="H743" s="2" t="s">
        <v>1810</v>
      </c>
      <c r="I743" s="2"/>
    </row>
    <row r="744" spans="1:9" ht="25.5">
      <c r="A744" s="4" t="e">
        <f t="shared" si="11"/>
        <v>#REF!</v>
      </c>
      <c r="B744" s="4">
        <v>1697</v>
      </c>
      <c r="C744" s="4" t="s">
        <v>935</v>
      </c>
      <c r="D744" s="2" t="s">
        <v>1351</v>
      </c>
      <c r="E744" s="2" t="s">
        <v>473</v>
      </c>
      <c r="F744" s="2" t="s">
        <v>1569</v>
      </c>
      <c r="G744" s="2" t="s">
        <v>155</v>
      </c>
      <c r="H744" s="2" t="s">
        <v>1806</v>
      </c>
      <c r="I744" s="2"/>
    </row>
    <row r="745" spans="1:9" ht="25.5">
      <c r="A745" s="4" t="e">
        <f t="shared" si="11"/>
        <v>#REF!</v>
      </c>
      <c r="B745" s="4">
        <v>1697</v>
      </c>
      <c r="C745" s="4" t="s">
        <v>1797</v>
      </c>
      <c r="D745" s="2" t="s">
        <v>1798</v>
      </c>
      <c r="E745" s="2" t="s">
        <v>87</v>
      </c>
      <c r="F745" s="2" t="s">
        <v>1799</v>
      </c>
      <c r="G745" s="2" t="s">
        <v>221</v>
      </c>
      <c r="H745" s="2" t="s">
        <v>1800</v>
      </c>
      <c r="I745" s="2"/>
    </row>
    <row r="746" spans="1:9">
      <c r="A746" s="4" t="e">
        <f t="shared" si="11"/>
        <v>#REF!</v>
      </c>
      <c r="B746" s="4">
        <v>1697</v>
      </c>
      <c r="C746" s="4" t="s">
        <v>1807</v>
      </c>
      <c r="D746" s="2" t="s">
        <v>101</v>
      </c>
      <c r="E746" s="2" t="s">
        <v>1808</v>
      </c>
      <c r="F746" s="2" t="s">
        <v>247</v>
      </c>
      <c r="G746" s="2" t="s">
        <v>274</v>
      </c>
      <c r="H746" s="2" t="s">
        <v>1809</v>
      </c>
      <c r="I746" s="2"/>
    </row>
    <row r="747" spans="1:9">
      <c r="A747" s="4" t="e">
        <f t="shared" si="11"/>
        <v>#REF!</v>
      </c>
      <c r="B747" s="4">
        <v>1697</v>
      </c>
      <c r="C747" s="4" t="s">
        <v>1812</v>
      </c>
      <c r="D747" s="2" t="s">
        <v>400</v>
      </c>
      <c r="E747" s="2" t="s">
        <v>1813</v>
      </c>
      <c r="F747" s="2" t="s">
        <v>23</v>
      </c>
      <c r="G747" s="2" t="s">
        <v>274</v>
      </c>
      <c r="H747" s="2" t="s">
        <v>1814</v>
      </c>
      <c r="I747" s="2"/>
    </row>
    <row r="748" spans="1:9">
      <c r="A748" s="4" t="e">
        <f t="shared" si="11"/>
        <v>#REF!</v>
      </c>
      <c r="B748" s="4">
        <v>1697</v>
      </c>
      <c r="C748" s="4" t="s">
        <v>108</v>
      </c>
      <c r="D748" s="2" t="s">
        <v>6322</v>
      </c>
      <c r="E748" s="2" t="s">
        <v>278</v>
      </c>
      <c r="F748" s="2" t="s">
        <v>1020</v>
      </c>
      <c r="G748" s="2" t="s">
        <v>209</v>
      </c>
      <c r="H748" s="2" t="s">
        <v>1787</v>
      </c>
      <c r="I748" s="2"/>
    </row>
    <row r="749" spans="1:9">
      <c r="A749" s="4" t="e">
        <f t="shared" si="11"/>
        <v>#REF!</v>
      </c>
      <c r="B749" s="4">
        <v>1697</v>
      </c>
      <c r="C749" s="4" t="s">
        <v>608</v>
      </c>
      <c r="D749" s="2" t="s">
        <v>1817</v>
      </c>
      <c r="E749" s="2" t="s">
        <v>681</v>
      </c>
      <c r="F749" s="2" t="s">
        <v>1818</v>
      </c>
      <c r="G749" s="2" t="s">
        <v>1819</v>
      </c>
      <c r="H749" s="2" t="s">
        <v>1820</v>
      </c>
      <c r="I749" s="2"/>
    </row>
    <row r="750" spans="1:9">
      <c r="A750" s="4" t="e">
        <f t="shared" si="11"/>
        <v>#REF!</v>
      </c>
      <c r="B750" s="4">
        <v>1697</v>
      </c>
      <c r="C750" s="4" t="s">
        <v>586</v>
      </c>
      <c r="D750" s="2" t="s">
        <v>1790</v>
      </c>
      <c r="E750" s="2" t="s">
        <v>179</v>
      </c>
      <c r="F750" s="2" t="s">
        <v>23</v>
      </c>
      <c r="G750" s="2" t="s">
        <v>463</v>
      </c>
      <c r="H750" s="2" t="s">
        <v>1791</v>
      </c>
      <c r="I750" s="2"/>
    </row>
    <row r="751" spans="1:9">
      <c r="A751" s="4" t="e">
        <f t="shared" si="11"/>
        <v>#REF!</v>
      </c>
      <c r="B751" s="4">
        <v>1697</v>
      </c>
      <c r="C751" s="4" t="s">
        <v>768</v>
      </c>
      <c r="D751" s="2" t="s">
        <v>769</v>
      </c>
      <c r="E751" s="2" t="s">
        <v>681</v>
      </c>
      <c r="F751" s="2" t="s">
        <v>9</v>
      </c>
      <c r="G751" s="2" t="s">
        <v>1065</v>
      </c>
      <c r="H751" s="2" t="s">
        <v>1811</v>
      </c>
      <c r="I751" s="2"/>
    </row>
    <row r="752" spans="1:9">
      <c r="A752" s="4" t="e">
        <f t="shared" si="11"/>
        <v>#REF!</v>
      </c>
      <c r="B752" s="4">
        <v>1697</v>
      </c>
      <c r="C752" s="4" t="s">
        <v>1821</v>
      </c>
      <c r="D752" s="2" t="s">
        <v>84</v>
      </c>
      <c r="E752" s="2" t="s">
        <v>209</v>
      </c>
      <c r="F752" s="2" t="s">
        <v>87</v>
      </c>
      <c r="G752" s="2" t="s">
        <v>1225</v>
      </c>
      <c r="H752" s="2" t="s">
        <v>1822</v>
      </c>
      <c r="I752" s="2"/>
    </row>
    <row r="753" spans="1:9" ht="25.5">
      <c r="A753" s="4" t="e">
        <f t="shared" si="11"/>
        <v>#REF!</v>
      </c>
      <c r="B753" s="4">
        <v>1697</v>
      </c>
      <c r="C753" s="4" t="s">
        <v>1801</v>
      </c>
      <c r="D753" s="2" t="s">
        <v>1802</v>
      </c>
      <c r="E753" s="2" t="s">
        <v>1803</v>
      </c>
      <c r="F753" s="2" t="s">
        <v>1804</v>
      </c>
      <c r="G753" s="2" t="s">
        <v>149</v>
      </c>
      <c r="H753" s="2" t="s">
        <v>1805</v>
      </c>
      <c r="I753" s="2"/>
    </row>
    <row r="754" spans="1:9">
      <c r="A754" s="4" t="e">
        <f t="shared" si="11"/>
        <v>#REF!</v>
      </c>
      <c r="B754" s="4">
        <v>1697</v>
      </c>
      <c r="C754" s="4" t="s">
        <v>994</v>
      </c>
      <c r="D754" s="2" t="s">
        <v>117</v>
      </c>
      <c r="E754" s="2" t="s">
        <v>1815</v>
      </c>
      <c r="F754" s="2" t="s">
        <v>23</v>
      </c>
      <c r="G754" s="2" t="s">
        <v>681</v>
      </c>
      <c r="H754" s="2" t="s">
        <v>1816</v>
      </c>
      <c r="I754" s="2"/>
    </row>
    <row r="755" spans="1:9" ht="25.5">
      <c r="A755" s="4" t="e">
        <f t="shared" si="11"/>
        <v>#REF!</v>
      </c>
      <c r="B755" s="4">
        <v>1697</v>
      </c>
      <c r="C755" s="4" t="s">
        <v>1269</v>
      </c>
      <c r="D755" s="2" t="s">
        <v>1788</v>
      </c>
      <c r="E755" s="2" t="s">
        <v>681</v>
      </c>
      <c r="F755" s="2" t="s">
        <v>74</v>
      </c>
      <c r="G755" s="2" t="s">
        <v>1578</v>
      </c>
      <c r="H755" s="2" t="s">
        <v>1789</v>
      </c>
      <c r="I755" s="2"/>
    </row>
    <row r="756" spans="1:9">
      <c r="A756" s="4" t="e">
        <f t="shared" si="11"/>
        <v>#REF!</v>
      </c>
      <c r="B756" s="4">
        <v>1698</v>
      </c>
      <c r="C756" s="4" t="s">
        <v>1839</v>
      </c>
      <c r="D756" s="2" t="s">
        <v>101</v>
      </c>
      <c r="E756" s="2" t="s">
        <v>209</v>
      </c>
      <c r="F756" s="2" t="s">
        <v>74</v>
      </c>
      <c r="G756" s="2" t="s">
        <v>681</v>
      </c>
      <c r="H756" s="2" t="s">
        <v>1840</v>
      </c>
      <c r="I756" s="2"/>
    </row>
    <row r="757" spans="1:9">
      <c r="A757" s="4" t="e">
        <f t="shared" si="11"/>
        <v>#REF!</v>
      </c>
      <c r="B757" s="4">
        <v>1698</v>
      </c>
      <c r="C757" s="4" t="s">
        <v>183</v>
      </c>
      <c r="D757" s="2" t="s">
        <v>1498</v>
      </c>
      <c r="E757" s="2" t="s">
        <v>714</v>
      </c>
      <c r="F757" s="2" t="s">
        <v>23</v>
      </c>
      <c r="G757" s="2" t="s">
        <v>18</v>
      </c>
      <c r="H757" s="2" t="s">
        <v>1838</v>
      </c>
      <c r="I757" s="2"/>
    </row>
    <row r="758" spans="1:9">
      <c r="A758" s="4" t="e">
        <f t="shared" si="11"/>
        <v>#REF!</v>
      </c>
      <c r="B758" s="4">
        <v>1698</v>
      </c>
      <c r="C758" s="4" t="s">
        <v>1101</v>
      </c>
      <c r="D758" s="2" t="s">
        <v>1285</v>
      </c>
      <c r="E758" s="2" t="s">
        <v>310</v>
      </c>
      <c r="F758" s="2" t="s">
        <v>1829</v>
      </c>
      <c r="G758" s="2" t="s">
        <v>1421</v>
      </c>
      <c r="H758" s="2" t="s">
        <v>1830</v>
      </c>
      <c r="I758" s="2"/>
    </row>
    <row r="759" spans="1:9">
      <c r="A759" s="4" t="e">
        <f t="shared" si="11"/>
        <v>#REF!</v>
      </c>
      <c r="B759" s="4">
        <v>1698</v>
      </c>
      <c r="C759" s="4" t="s">
        <v>1250</v>
      </c>
      <c r="D759" s="2" t="s">
        <v>1751</v>
      </c>
      <c r="E759" s="2" t="s">
        <v>128</v>
      </c>
      <c r="F759" s="2" t="s">
        <v>1444</v>
      </c>
      <c r="G759" s="2" t="s">
        <v>1158</v>
      </c>
      <c r="H759" s="2" t="s">
        <v>1825</v>
      </c>
      <c r="I759" s="2"/>
    </row>
    <row r="760" spans="1:9">
      <c r="A760" s="4" t="e">
        <f t="shared" si="11"/>
        <v>#REF!</v>
      </c>
      <c r="B760" s="4">
        <v>1698</v>
      </c>
      <c r="C760" s="4" t="s">
        <v>1842</v>
      </c>
      <c r="D760" s="2" t="s">
        <v>819</v>
      </c>
      <c r="E760" s="2" t="s">
        <v>1843</v>
      </c>
      <c r="F760" s="2" t="s">
        <v>1844</v>
      </c>
      <c r="G760" s="2" t="s">
        <v>175</v>
      </c>
      <c r="H760" s="2" t="s">
        <v>1845</v>
      </c>
      <c r="I760" s="2"/>
    </row>
    <row r="761" spans="1:9">
      <c r="A761" s="4" t="e">
        <f t="shared" si="11"/>
        <v>#REF!</v>
      </c>
      <c r="B761" s="4">
        <v>1698</v>
      </c>
      <c r="C761" s="4" t="s">
        <v>734</v>
      </c>
      <c r="D761" s="2" t="s">
        <v>1045</v>
      </c>
      <c r="E761" s="2" t="s">
        <v>87</v>
      </c>
      <c r="F761" s="2" t="s">
        <v>1831</v>
      </c>
      <c r="G761" s="2" t="s">
        <v>27</v>
      </c>
      <c r="H761" s="2" t="s">
        <v>1832</v>
      </c>
      <c r="I761" s="2"/>
    </row>
    <row r="762" spans="1:9" ht="25.5">
      <c r="A762" s="4" t="e">
        <f t="shared" si="11"/>
        <v>#REF!</v>
      </c>
      <c r="B762" s="4">
        <v>1698</v>
      </c>
      <c r="C762" s="4" t="s">
        <v>228</v>
      </c>
      <c r="D762" s="2" t="s">
        <v>158</v>
      </c>
      <c r="E762" s="2" t="s">
        <v>23</v>
      </c>
      <c r="F762" s="2" t="s">
        <v>1837</v>
      </c>
      <c r="G762" s="2" t="s">
        <v>18</v>
      </c>
      <c r="H762" s="2" t="s">
        <v>6323</v>
      </c>
      <c r="I762" s="2"/>
    </row>
    <row r="763" spans="1:9">
      <c r="A763" s="4" t="e">
        <f t="shared" si="11"/>
        <v>#REF!</v>
      </c>
      <c r="B763" s="4">
        <v>1698</v>
      </c>
      <c r="C763" s="4" t="s">
        <v>1835</v>
      </c>
      <c r="D763" s="2" t="s">
        <v>1300</v>
      </c>
      <c r="E763" s="2" t="s">
        <v>1462</v>
      </c>
      <c r="F763" s="2" t="s">
        <v>179</v>
      </c>
      <c r="G763" s="2" t="s">
        <v>288</v>
      </c>
      <c r="H763" s="2" t="s">
        <v>1836</v>
      </c>
      <c r="I763" s="2"/>
    </row>
    <row r="764" spans="1:9">
      <c r="A764" s="4" t="e">
        <f t="shared" si="11"/>
        <v>#REF!</v>
      </c>
      <c r="B764" s="4">
        <v>1698</v>
      </c>
      <c r="C764" s="4" t="s">
        <v>852</v>
      </c>
      <c r="D764" s="2" t="s">
        <v>1045</v>
      </c>
      <c r="E764" s="2" t="s">
        <v>681</v>
      </c>
      <c r="F764" s="2" t="s">
        <v>1846</v>
      </c>
      <c r="G764" s="2" t="s">
        <v>1847</v>
      </c>
      <c r="H764" s="2" t="s">
        <v>1848</v>
      </c>
      <c r="I764" s="2"/>
    </row>
    <row r="765" spans="1:9" ht="25.5">
      <c r="A765" s="4" t="e">
        <f t="shared" ref="A765:A828" si="12">A764+1</f>
        <v>#REF!</v>
      </c>
      <c r="B765" s="4">
        <v>1698</v>
      </c>
      <c r="C765" s="4" t="s">
        <v>945</v>
      </c>
      <c r="D765" s="2" t="s">
        <v>258</v>
      </c>
      <c r="E765" s="2" t="s">
        <v>87</v>
      </c>
      <c r="F765" s="2" t="s">
        <v>23</v>
      </c>
      <c r="G765" s="2" t="s">
        <v>473</v>
      </c>
      <c r="H765" s="2" t="s">
        <v>1841</v>
      </c>
      <c r="I765" s="2"/>
    </row>
    <row r="766" spans="1:9">
      <c r="A766" s="4" t="e">
        <f t="shared" si="12"/>
        <v>#REF!</v>
      </c>
      <c r="B766" s="4">
        <v>1698</v>
      </c>
      <c r="C766" s="4" t="s">
        <v>1266</v>
      </c>
      <c r="D766" s="2" t="s">
        <v>130</v>
      </c>
      <c r="E766" s="2" t="s">
        <v>23</v>
      </c>
      <c r="F766" s="2" t="s">
        <v>766</v>
      </c>
      <c r="G766" s="2" t="s">
        <v>288</v>
      </c>
      <c r="H766" s="2" t="s">
        <v>1833</v>
      </c>
      <c r="I766" s="2"/>
    </row>
    <row r="767" spans="1:9">
      <c r="A767" s="4" t="e">
        <f t="shared" si="12"/>
        <v>#REF!</v>
      </c>
      <c r="B767" s="4">
        <v>1698</v>
      </c>
      <c r="C767" s="4" t="s">
        <v>1849</v>
      </c>
      <c r="D767" s="2" t="s">
        <v>101</v>
      </c>
      <c r="E767" s="2" t="s">
        <v>496</v>
      </c>
      <c r="F767" s="2" t="s">
        <v>247</v>
      </c>
      <c r="G767" s="2" t="s">
        <v>274</v>
      </c>
      <c r="H767" s="2" t="s">
        <v>1742</v>
      </c>
      <c r="I767" s="2"/>
    </row>
    <row r="768" spans="1:9">
      <c r="A768" s="4" t="e">
        <f t="shared" si="12"/>
        <v>#REF!</v>
      </c>
      <c r="B768" s="43">
        <v>1698</v>
      </c>
      <c r="C768" s="43" t="s">
        <v>994</v>
      </c>
      <c r="D768" s="42" t="s">
        <v>175</v>
      </c>
      <c r="E768" s="42" t="s">
        <v>94</v>
      </c>
      <c r="F768" s="42" t="s">
        <v>175</v>
      </c>
      <c r="G768" s="42" t="s">
        <v>175</v>
      </c>
      <c r="H768" s="42" t="s">
        <v>175</v>
      </c>
      <c r="I768" s="42"/>
    </row>
    <row r="769" spans="1:9">
      <c r="A769" s="4" t="e">
        <f t="shared" si="12"/>
        <v>#REF!</v>
      </c>
      <c r="B769" s="4">
        <v>1698</v>
      </c>
      <c r="C769" s="4" t="s">
        <v>1443</v>
      </c>
      <c r="D769" s="2" t="s">
        <v>52</v>
      </c>
      <c r="E769" s="2" t="s">
        <v>310</v>
      </c>
      <c r="F769" s="2" t="s">
        <v>23</v>
      </c>
      <c r="G769" s="2" t="s">
        <v>500</v>
      </c>
      <c r="H769" s="2" t="s">
        <v>1834</v>
      </c>
      <c r="I769" s="2"/>
    </row>
    <row r="770" spans="1:9" ht="25.5">
      <c r="A770" s="4" t="e">
        <f t="shared" si="12"/>
        <v>#REF!</v>
      </c>
      <c r="B770" s="4">
        <v>1698</v>
      </c>
      <c r="C770" s="4" t="s">
        <v>972</v>
      </c>
      <c r="D770" s="2" t="s">
        <v>1826</v>
      </c>
      <c r="E770" s="2" t="s">
        <v>159</v>
      </c>
      <c r="F770" s="2" t="s">
        <v>1827</v>
      </c>
      <c r="G770" s="2" t="s">
        <v>134</v>
      </c>
      <c r="H770" s="2" t="s">
        <v>1828</v>
      </c>
      <c r="I770" s="2"/>
    </row>
    <row r="771" spans="1:9">
      <c r="A771" s="4" t="e">
        <f t="shared" si="12"/>
        <v>#REF!</v>
      </c>
      <c r="B771" s="4">
        <v>1699</v>
      </c>
      <c r="C771" s="4" t="s">
        <v>1550</v>
      </c>
      <c r="D771" s="2" t="s">
        <v>1565</v>
      </c>
      <c r="E771" s="2" t="s">
        <v>500</v>
      </c>
      <c r="F771" s="2" t="s">
        <v>23</v>
      </c>
      <c r="G771" s="2" t="s">
        <v>1154</v>
      </c>
      <c r="H771" s="2" t="s">
        <v>1852</v>
      </c>
      <c r="I771" s="2"/>
    </row>
    <row r="772" spans="1:9">
      <c r="A772" s="4" t="e">
        <f t="shared" si="12"/>
        <v>#REF!</v>
      </c>
      <c r="B772" s="4">
        <v>1699</v>
      </c>
      <c r="C772" s="4" t="s">
        <v>61</v>
      </c>
      <c r="D772" s="2" t="s">
        <v>130</v>
      </c>
      <c r="E772" s="2" t="s">
        <v>149</v>
      </c>
      <c r="F772" s="2" t="s">
        <v>128</v>
      </c>
      <c r="G772" s="2" t="s">
        <v>288</v>
      </c>
      <c r="H772" s="2" t="s">
        <v>1862</v>
      </c>
      <c r="I772" s="2"/>
    </row>
    <row r="773" spans="1:9">
      <c r="A773" s="4" t="e">
        <f t="shared" si="12"/>
        <v>#REF!</v>
      </c>
      <c r="B773" s="4">
        <v>1699</v>
      </c>
      <c r="C773" s="4" t="s">
        <v>1320</v>
      </c>
      <c r="D773" s="2" t="s">
        <v>1792</v>
      </c>
      <c r="E773" s="2" t="s">
        <v>582</v>
      </c>
      <c r="F773" s="2" t="s">
        <v>1875</v>
      </c>
      <c r="G773" s="2" t="s">
        <v>1876</v>
      </c>
      <c r="H773" s="2" t="s">
        <v>1877</v>
      </c>
      <c r="I773" s="2"/>
    </row>
    <row r="774" spans="1:9">
      <c r="A774" s="4" t="e">
        <f t="shared" si="12"/>
        <v>#REF!</v>
      </c>
      <c r="B774" s="4">
        <v>1699</v>
      </c>
      <c r="C774" s="4" t="s">
        <v>1320</v>
      </c>
      <c r="D774" s="2" t="s">
        <v>616</v>
      </c>
      <c r="E774" s="2" t="s">
        <v>23</v>
      </c>
      <c r="F774" s="2" t="s">
        <v>690</v>
      </c>
      <c r="G774" s="2" t="s">
        <v>310</v>
      </c>
      <c r="H774" s="2" t="s">
        <v>1874</v>
      </c>
      <c r="I774" s="2"/>
    </row>
    <row r="775" spans="1:9">
      <c r="A775" s="4" t="e">
        <f t="shared" si="12"/>
        <v>#REF!</v>
      </c>
      <c r="B775" s="4">
        <v>1699</v>
      </c>
      <c r="C775" s="4" t="s">
        <v>692</v>
      </c>
      <c r="D775" s="2" t="s">
        <v>130</v>
      </c>
      <c r="E775" s="2" t="s">
        <v>187</v>
      </c>
      <c r="F775" s="2" t="s">
        <v>1863</v>
      </c>
      <c r="G775" s="2" t="s">
        <v>288</v>
      </c>
      <c r="H775" s="2" t="s">
        <v>1864</v>
      </c>
      <c r="I775" s="2"/>
    </row>
    <row r="776" spans="1:9" ht="38.25">
      <c r="A776" s="4" t="e">
        <f t="shared" si="12"/>
        <v>#REF!</v>
      </c>
      <c r="B776" s="4">
        <v>1699</v>
      </c>
      <c r="C776" s="4" t="s">
        <v>1398</v>
      </c>
      <c r="D776" s="2" t="s">
        <v>333</v>
      </c>
      <c r="E776" s="2" t="s">
        <v>310</v>
      </c>
      <c r="F776" s="2" t="s">
        <v>496</v>
      </c>
      <c r="G776" s="2" t="s">
        <v>288</v>
      </c>
      <c r="H776" s="2" t="s">
        <v>1860</v>
      </c>
      <c r="I776" s="2"/>
    </row>
    <row r="777" spans="1:9" ht="25.5">
      <c r="A777" s="4" t="e">
        <f t="shared" si="12"/>
        <v>#REF!</v>
      </c>
      <c r="B777" s="4">
        <v>1699</v>
      </c>
      <c r="C777" s="4" t="s">
        <v>1853</v>
      </c>
      <c r="D777" s="2" t="s">
        <v>1798</v>
      </c>
      <c r="E777" s="2" t="s">
        <v>310</v>
      </c>
      <c r="F777" s="2" t="s">
        <v>1854</v>
      </c>
      <c r="G777" s="2" t="s">
        <v>221</v>
      </c>
      <c r="H777" s="2" t="s">
        <v>1855</v>
      </c>
      <c r="I777" s="2"/>
    </row>
    <row r="778" spans="1:9" ht="25.5">
      <c r="A778" s="4" t="e">
        <f t="shared" si="12"/>
        <v>#REF!</v>
      </c>
      <c r="B778" s="4">
        <v>1699</v>
      </c>
      <c r="C778" s="4" t="s">
        <v>721</v>
      </c>
      <c r="D778" s="2" t="s">
        <v>654</v>
      </c>
      <c r="E778" s="2" t="s">
        <v>141</v>
      </c>
      <c r="F778" s="2" t="s">
        <v>245</v>
      </c>
      <c r="G778" s="2" t="s">
        <v>215</v>
      </c>
      <c r="H778" s="2" t="s">
        <v>1856</v>
      </c>
      <c r="I778" s="2"/>
    </row>
    <row r="779" spans="1:9">
      <c r="A779" s="4" t="e">
        <f t="shared" si="12"/>
        <v>#REF!</v>
      </c>
      <c r="B779" s="4">
        <v>1699</v>
      </c>
      <c r="C779" s="4" t="s">
        <v>1172</v>
      </c>
      <c r="D779" s="2" t="s">
        <v>1324</v>
      </c>
      <c r="E779" s="2" t="s">
        <v>473</v>
      </c>
      <c r="F779" s="2" t="s">
        <v>23</v>
      </c>
      <c r="G779" s="2" t="s">
        <v>1872</v>
      </c>
      <c r="H779" s="2" t="s">
        <v>1873</v>
      </c>
      <c r="I779" s="2"/>
    </row>
    <row r="780" spans="1:9" ht="25.5">
      <c r="A780" s="4" t="e">
        <f t="shared" si="12"/>
        <v>#REF!</v>
      </c>
      <c r="B780" s="4">
        <v>1699</v>
      </c>
      <c r="C780" s="4" t="s">
        <v>1857</v>
      </c>
      <c r="D780" s="2" t="s">
        <v>769</v>
      </c>
      <c r="E780" s="2" t="s">
        <v>310</v>
      </c>
      <c r="F780" s="2" t="s">
        <v>1858</v>
      </c>
      <c r="G780" s="2" t="s">
        <v>310</v>
      </c>
      <c r="H780" s="2" t="s">
        <v>1859</v>
      </c>
      <c r="I780" s="2"/>
    </row>
    <row r="781" spans="1:9">
      <c r="A781" s="4" t="e">
        <f t="shared" si="12"/>
        <v>#REF!</v>
      </c>
      <c r="B781" s="4">
        <v>1699</v>
      </c>
      <c r="C781" s="4" t="s">
        <v>1167</v>
      </c>
      <c r="D781" s="2" t="s">
        <v>819</v>
      </c>
      <c r="E781" s="2" t="s">
        <v>10</v>
      </c>
      <c r="F781" s="2" t="s">
        <v>1046</v>
      </c>
      <c r="G781" s="2" t="s">
        <v>874</v>
      </c>
      <c r="H781" s="2" t="s">
        <v>1870</v>
      </c>
      <c r="I781" s="2" t="s">
        <v>1595</v>
      </c>
    </row>
    <row r="782" spans="1:9" ht="25.5">
      <c r="A782" s="4" t="e">
        <f t="shared" si="12"/>
        <v>#REF!</v>
      </c>
      <c r="B782" s="4">
        <v>1699</v>
      </c>
      <c r="C782" s="4" t="s">
        <v>1167</v>
      </c>
      <c r="D782" s="2" t="s">
        <v>819</v>
      </c>
      <c r="E782" s="2" t="s">
        <v>59</v>
      </c>
      <c r="F782" s="2" t="s">
        <v>1046</v>
      </c>
      <c r="G782" s="2" t="s">
        <v>874</v>
      </c>
      <c r="H782" s="2" t="s">
        <v>6325</v>
      </c>
      <c r="I782" s="2" t="s">
        <v>1595</v>
      </c>
    </row>
    <row r="783" spans="1:9">
      <c r="A783" s="4" t="e">
        <f t="shared" si="12"/>
        <v>#REF!</v>
      </c>
      <c r="B783" s="4">
        <v>1699</v>
      </c>
      <c r="C783" s="4" t="s">
        <v>1341</v>
      </c>
      <c r="D783" s="2" t="s">
        <v>1746</v>
      </c>
      <c r="E783" s="2" t="s">
        <v>23</v>
      </c>
      <c r="F783" s="2" t="s">
        <v>23</v>
      </c>
      <c r="G783" s="2" t="s">
        <v>159</v>
      </c>
      <c r="H783" s="2" t="s">
        <v>1861</v>
      </c>
      <c r="I783" s="2"/>
    </row>
    <row r="784" spans="1:9" ht="25.5">
      <c r="A784" s="4" t="e">
        <f t="shared" si="12"/>
        <v>#REF!</v>
      </c>
      <c r="B784" s="4">
        <v>1699</v>
      </c>
      <c r="C784" s="4" t="s">
        <v>768</v>
      </c>
      <c r="D784" s="2" t="s">
        <v>1779</v>
      </c>
      <c r="E784" s="2" t="s">
        <v>23</v>
      </c>
      <c r="F784" s="2" t="s">
        <v>1871</v>
      </c>
      <c r="G784" s="2" t="s">
        <v>274</v>
      </c>
      <c r="H784" s="2" t="s">
        <v>1749</v>
      </c>
      <c r="I784" s="2"/>
    </row>
    <row r="785" spans="1:9" ht="25.5">
      <c r="A785" s="4" t="e">
        <f t="shared" si="12"/>
        <v>#REF!</v>
      </c>
      <c r="B785" s="4">
        <v>1699</v>
      </c>
      <c r="C785" s="4" t="s">
        <v>517</v>
      </c>
      <c r="D785" s="2" t="s">
        <v>1122</v>
      </c>
      <c r="E785" s="2" t="s">
        <v>1880</v>
      </c>
      <c r="F785" s="2" t="s">
        <v>1773</v>
      </c>
      <c r="G785" s="2" t="s">
        <v>149</v>
      </c>
      <c r="H785" s="2" t="s">
        <v>1881</v>
      </c>
      <c r="I785" s="2"/>
    </row>
    <row r="786" spans="1:9" ht="25.5">
      <c r="A786" s="4" t="e">
        <f t="shared" si="12"/>
        <v>#REF!</v>
      </c>
      <c r="B786" s="4">
        <v>1699</v>
      </c>
      <c r="C786" s="4" t="s">
        <v>34</v>
      </c>
      <c r="D786" s="2" t="s">
        <v>1826</v>
      </c>
      <c r="E786" s="2" t="s">
        <v>149</v>
      </c>
      <c r="F786" s="2" t="s">
        <v>1827</v>
      </c>
      <c r="G786" s="2" t="s">
        <v>134</v>
      </c>
      <c r="H786" s="2" t="s">
        <v>1866</v>
      </c>
      <c r="I786" s="2" t="s">
        <v>1867</v>
      </c>
    </row>
    <row r="787" spans="1:9">
      <c r="A787" s="4" t="e">
        <f t="shared" si="12"/>
        <v>#REF!</v>
      </c>
      <c r="B787" s="45">
        <v>1699</v>
      </c>
      <c r="C787" s="45" t="s">
        <v>656</v>
      </c>
      <c r="D787" s="47" t="s">
        <v>756</v>
      </c>
      <c r="E787" s="47" t="s">
        <v>310</v>
      </c>
      <c r="F787" s="47" t="s">
        <v>90</v>
      </c>
      <c r="G787" s="47" t="s">
        <v>155</v>
      </c>
      <c r="H787" s="2" t="s">
        <v>1865</v>
      </c>
      <c r="I787" s="2"/>
    </row>
    <row r="788" spans="1:9" ht="25.5">
      <c r="A788" s="4" t="e">
        <f t="shared" si="12"/>
        <v>#REF!</v>
      </c>
      <c r="B788" s="4">
        <v>1699</v>
      </c>
      <c r="C788" s="4" t="s">
        <v>424</v>
      </c>
      <c r="D788" s="2" t="s">
        <v>400</v>
      </c>
      <c r="E788" s="2" t="s">
        <v>1119</v>
      </c>
      <c r="F788" s="2" t="s">
        <v>1850</v>
      </c>
      <c r="G788" s="2" t="s">
        <v>473</v>
      </c>
      <c r="H788" s="2" t="s">
        <v>1851</v>
      </c>
      <c r="I788" s="2"/>
    </row>
    <row r="789" spans="1:9">
      <c r="A789" s="4" t="e">
        <f t="shared" si="12"/>
        <v>#REF!</v>
      </c>
      <c r="B789" s="4">
        <v>1699</v>
      </c>
      <c r="C789" s="4" t="s">
        <v>802</v>
      </c>
      <c r="D789" s="2" t="s">
        <v>376</v>
      </c>
      <c r="E789" s="2" t="s">
        <v>288</v>
      </c>
      <c r="F789" s="2" t="s">
        <v>1878</v>
      </c>
      <c r="G789" s="2" t="s">
        <v>463</v>
      </c>
      <c r="H789" s="2" t="s">
        <v>1879</v>
      </c>
      <c r="I789" s="2"/>
    </row>
    <row r="790" spans="1:9">
      <c r="A790" s="4" t="e">
        <f t="shared" si="12"/>
        <v>#REF!</v>
      </c>
      <c r="B790" s="4">
        <v>1699</v>
      </c>
      <c r="C790" s="4" t="s">
        <v>76</v>
      </c>
      <c r="D790" s="2" t="s">
        <v>1868</v>
      </c>
      <c r="E790" s="2" t="s">
        <v>149</v>
      </c>
      <c r="F790" s="2" t="s">
        <v>1869</v>
      </c>
      <c r="G790" s="2" t="s">
        <v>209</v>
      </c>
      <c r="H790" s="2" t="s">
        <v>6324</v>
      </c>
      <c r="I790" s="2"/>
    </row>
    <row r="791" spans="1:9">
      <c r="A791" s="4" t="e">
        <f t="shared" si="12"/>
        <v>#REF!</v>
      </c>
      <c r="B791" s="4">
        <v>1700</v>
      </c>
      <c r="C791" s="4" t="s">
        <v>175</v>
      </c>
      <c r="D791" s="2" t="s">
        <v>1792</v>
      </c>
      <c r="E791" s="2" t="s">
        <v>23</v>
      </c>
      <c r="F791" s="2" t="s">
        <v>1907</v>
      </c>
      <c r="G791" s="2" t="s">
        <v>681</v>
      </c>
      <c r="H791" s="2" t="s">
        <v>175</v>
      </c>
      <c r="I791" s="2"/>
    </row>
    <row r="792" spans="1:9" ht="25.5">
      <c r="A792" s="4" t="e">
        <f t="shared" si="12"/>
        <v>#REF!</v>
      </c>
      <c r="B792" s="4">
        <v>1700</v>
      </c>
      <c r="C792" s="4" t="s">
        <v>1882</v>
      </c>
      <c r="D792" s="2" t="s">
        <v>769</v>
      </c>
      <c r="E792" s="2" t="s">
        <v>525</v>
      </c>
      <c r="F792" s="2" t="s">
        <v>714</v>
      </c>
      <c r="G792" s="2" t="s">
        <v>18</v>
      </c>
      <c r="H792" s="2" t="s">
        <v>1883</v>
      </c>
      <c r="I792" s="2"/>
    </row>
    <row r="793" spans="1:9" ht="25.5">
      <c r="A793" s="4" t="e">
        <f t="shared" si="12"/>
        <v>#REF!</v>
      </c>
      <c r="B793" s="4">
        <v>1700</v>
      </c>
      <c r="C793" s="4" t="s">
        <v>1911</v>
      </c>
      <c r="D793" s="2" t="s">
        <v>1912</v>
      </c>
      <c r="E793" s="2" t="s">
        <v>155</v>
      </c>
      <c r="F793" s="2" t="s">
        <v>1913</v>
      </c>
      <c r="G793" s="2" t="s">
        <v>463</v>
      </c>
      <c r="H793" s="2" t="s">
        <v>1914</v>
      </c>
      <c r="I793" s="2"/>
    </row>
    <row r="794" spans="1:9">
      <c r="A794" s="4" t="e">
        <f t="shared" si="12"/>
        <v>#REF!</v>
      </c>
      <c r="B794" s="4">
        <v>1700</v>
      </c>
      <c r="C794" s="4" t="s">
        <v>1890</v>
      </c>
      <c r="D794" s="2" t="s">
        <v>1699</v>
      </c>
      <c r="E794" s="2" t="s">
        <v>364</v>
      </c>
      <c r="F794" s="2" t="s">
        <v>1891</v>
      </c>
      <c r="G794" s="2" t="s">
        <v>840</v>
      </c>
      <c r="H794" s="2" t="s">
        <v>1892</v>
      </c>
      <c r="I794" s="2"/>
    </row>
    <row r="795" spans="1:9" ht="25.5">
      <c r="A795" s="4" t="e">
        <f t="shared" si="12"/>
        <v>#REF!</v>
      </c>
      <c r="B795" s="4">
        <v>1700</v>
      </c>
      <c r="C795" s="4" t="s">
        <v>1903</v>
      </c>
      <c r="D795" s="2" t="s">
        <v>616</v>
      </c>
      <c r="E795" s="2" t="s">
        <v>327</v>
      </c>
      <c r="F795" s="2" t="s">
        <v>1904</v>
      </c>
      <c r="G795" s="2" t="s">
        <v>310</v>
      </c>
      <c r="H795" s="2" t="s">
        <v>1905</v>
      </c>
      <c r="I795" s="2" t="s">
        <v>1906</v>
      </c>
    </row>
    <row r="796" spans="1:9" ht="25.5">
      <c r="A796" s="4" t="e">
        <f t="shared" si="12"/>
        <v>#REF!</v>
      </c>
      <c r="B796" s="4">
        <v>1700</v>
      </c>
      <c r="C796" s="4" t="s">
        <v>1733</v>
      </c>
      <c r="D796" s="2" t="s">
        <v>1917</v>
      </c>
      <c r="E796" s="2" t="s">
        <v>310</v>
      </c>
      <c r="F796" s="2" t="s">
        <v>1918</v>
      </c>
      <c r="G796" s="2" t="s">
        <v>204</v>
      </c>
      <c r="H796" s="2" t="s">
        <v>1919</v>
      </c>
      <c r="I796" s="2"/>
    </row>
    <row r="797" spans="1:9">
      <c r="A797" s="4" t="e">
        <f t="shared" si="12"/>
        <v>#REF!</v>
      </c>
      <c r="B797" s="4">
        <v>1700</v>
      </c>
      <c r="C797" s="4" t="s">
        <v>168</v>
      </c>
      <c r="D797" s="2" t="s">
        <v>6326</v>
      </c>
      <c r="E797" s="2" t="s">
        <v>364</v>
      </c>
      <c r="F797" s="2" t="s">
        <v>23</v>
      </c>
      <c r="G797" s="2" t="s">
        <v>681</v>
      </c>
      <c r="H797" s="2" t="s">
        <v>1910</v>
      </c>
      <c r="I797" s="2"/>
    </row>
    <row r="798" spans="1:9">
      <c r="A798" s="4" t="e">
        <f t="shared" si="12"/>
        <v>#REF!</v>
      </c>
      <c r="B798" s="45">
        <v>1700</v>
      </c>
      <c r="C798" s="45" t="s">
        <v>168</v>
      </c>
      <c r="D798" s="47" t="s">
        <v>654</v>
      </c>
      <c r="E798" s="47" t="s">
        <v>149</v>
      </c>
      <c r="F798" s="47" t="s">
        <v>90</v>
      </c>
      <c r="G798" s="47" t="s">
        <v>155</v>
      </c>
      <c r="H798" s="2" t="s">
        <v>1611</v>
      </c>
      <c r="I798" s="2"/>
    </row>
    <row r="799" spans="1:9" ht="25.5">
      <c r="A799" s="4" t="e">
        <f t="shared" si="12"/>
        <v>#REF!</v>
      </c>
      <c r="B799" s="4">
        <v>1700</v>
      </c>
      <c r="C799" s="4" t="s">
        <v>891</v>
      </c>
      <c r="D799" s="2" t="s">
        <v>158</v>
      </c>
      <c r="E799" s="2" t="s">
        <v>327</v>
      </c>
      <c r="F799" s="2" t="s">
        <v>1898</v>
      </c>
      <c r="G799" s="2" t="s">
        <v>18</v>
      </c>
      <c r="H799" s="2" t="s">
        <v>1899</v>
      </c>
      <c r="I799" s="2"/>
    </row>
    <row r="800" spans="1:9" ht="25.5">
      <c r="A800" s="4" t="e">
        <f t="shared" si="12"/>
        <v>#REF!</v>
      </c>
      <c r="B800" s="4">
        <v>1700</v>
      </c>
      <c r="C800" s="4" t="s">
        <v>1900</v>
      </c>
      <c r="D800" s="2" t="s">
        <v>1045</v>
      </c>
      <c r="E800" s="2" t="s">
        <v>1901</v>
      </c>
      <c r="F800" s="2" t="s">
        <v>572</v>
      </c>
      <c r="G800" s="2" t="s">
        <v>310</v>
      </c>
      <c r="H800" s="2" t="s">
        <v>1902</v>
      </c>
      <c r="I800" s="2"/>
    </row>
    <row r="801" spans="1:9">
      <c r="A801" s="4" t="e">
        <f t="shared" si="12"/>
        <v>#REF!</v>
      </c>
      <c r="B801" s="4">
        <v>1700</v>
      </c>
      <c r="C801" s="4" t="s">
        <v>1886</v>
      </c>
      <c r="D801" s="2" t="s">
        <v>1887</v>
      </c>
      <c r="E801" s="2" t="s">
        <v>90</v>
      </c>
      <c r="F801" s="2" t="s">
        <v>175</v>
      </c>
      <c r="G801" s="2" t="s">
        <v>175</v>
      </c>
      <c r="H801" s="2" t="s">
        <v>1888</v>
      </c>
      <c r="I801" s="2"/>
    </row>
    <row r="802" spans="1:9" ht="38.25">
      <c r="A802" s="4" t="e">
        <f t="shared" si="12"/>
        <v>#REF!</v>
      </c>
      <c r="B802" s="4">
        <v>1700</v>
      </c>
      <c r="C802" s="4" t="s">
        <v>1893</v>
      </c>
      <c r="D802" s="2" t="s">
        <v>15528</v>
      </c>
      <c r="E802" s="2" t="s">
        <v>15529</v>
      </c>
      <c r="F802" s="2"/>
      <c r="G802" s="2"/>
      <c r="H802" s="2" t="s">
        <v>1894</v>
      </c>
      <c r="I802" s="2" t="s">
        <v>15527</v>
      </c>
    </row>
    <row r="803" spans="1:9" ht="25.5">
      <c r="A803" s="4" t="e">
        <f t="shared" si="12"/>
        <v>#REF!</v>
      </c>
      <c r="B803" s="4">
        <v>1700</v>
      </c>
      <c r="C803" s="4" t="s">
        <v>1908</v>
      </c>
      <c r="D803" s="2" t="s">
        <v>1551</v>
      </c>
      <c r="E803" s="2" t="s">
        <v>209</v>
      </c>
      <c r="F803" s="2" t="s">
        <v>433</v>
      </c>
      <c r="G803" s="2" t="s">
        <v>310</v>
      </c>
      <c r="H803" s="2" t="s">
        <v>1909</v>
      </c>
      <c r="I803" s="2"/>
    </row>
    <row r="804" spans="1:9" ht="25.5">
      <c r="A804" s="4" t="e">
        <f t="shared" si="12"/>
        <v>#REF!</v>
      </c>
      <c r="B804" s="4">
        <v>1700</v>
      </c>
      <c r="C804" s="4" t="s">
        <v>394</v>
      </c>
      <c r="D804" s="2" t="s">
        <v>376</v>
      </c>
      <c r="E804" s="2" t="s">
        <v>310</v>
      </c>
      <c r="F804" s="2" t="s">
        <v>1884</v>
      </c>
      <c r="G804" s="2" t="s">
        <v>149</v>
      </c>
      <c r="H804" s="2" t="s">
        <v>1885</v>
      </c>
      <c r="I804" s="2"/>
    </row>
    <row r="805" spans="1:9">
      <c r="A805" s="4" t="e">
        <f t="shared" si="12"/>
        <v>#REF!</v>
      </c>
      <c r="B805" s="4">
        <v>1700</v>
      </c>
      <c r="C805" s="4" t="s">
        <v>865</v>
      </c>
      <c r="D805" s="2" t="s">
        <v>654</v>
      </c>
      <c r="E805" s="2" t="s">
        <v>1803</v>
      </c>
      <c r="F805" s="2" t="s">
        <v>1679</v>
      </c>
      <c r="G805" s="2" t="s">
        <v>463</v>
      </c>
      <c r="H805" s="2" t="s">
        <v>1889</v>
      </c>
      <c r="I805" s="2"/>
    </row>
    <row r="806" spans="1:9" ht="25.5">
      <c r="A806" s="4" t="e">
        <f t="shared" si="12"/>
        <v>#REF!</v>
      </c>
      <c r="B806" s="4">
        <v>1700</v>
      </c>
      <c r="C806" s="4" t="s">
        <v>1895</v>
      </c>
      <c r="D806" s="2" t="s">
        <v>400</v>
      </c>
      <c r="E806" s="2" t="s">
        <v>90</v>
      </c>
      <c r="F806" s="2" t="s">
        <v>1896</v>
      </c>
      <c r="G806" s="2" t="s">
        <v>159</v>
      </c>
      <c r="H806" s="2" t="s">
        <v>1897</v>
      </c>
      <c r="I806" s="2"/>
    </row>
    <row r="807" spans="1:9">
      <c r="A807" s="4" t="e">
        <f t="shared" si="12"/>
        <v>#REF!</v>
      </c>
      <c r="B807" s="4">
        <v>1700</v>
      </c>
      <c r="C807" s="4" t="s">
        <v>624</v>
      </c>
      <c r="D807" s="2" t="s">
        <v>101</v>
      </c>
      <c r="E807" s="2" t="s">
        <v>149</v>
      </c>
      <c r="F807" s="2" t="s">
        <v>1915</v>
      </c>
      <c r="G807" s="2" t="s">
        <v>310</v>
      </c>
      <c r="H807" s="2" t="s">
        <v>1916</v>
      </c>
      <c r="I807" s="2"/>
    </row>
    <row r="808" spans="1:9" ht="25.5">
      <c r="A808" s="4" t="e">
        <f t="shared" si="12"/>
        <v>#REF!</v>
      </c>
      <c r="B808" s="4">
        <v>1701</v>
      </c>
      <c r="C808" s="4" t="s">
        <v>1550</v>
      </c>
      <c r="D808" s="2" t="s">
        <v>1045</v>
      </c>
      <c r="E808" s="2" t="s">
        <v>149</v>
      </c>
      <c r="F808" s="2" t="s">
        <v>1920</v>
      </c>
      <c r="G808" s="2" t="s">
        <v>582</v>
      </c>
      <c r="H808" s="2" t="s">
        <v>1921</v>
      </c>
      <c r="I808" s="2"/>
    </row>
    <row r="809" spans="1:9">
      <c r="A809" s="4" t="e">
        <f t="shared" si="12"/>
        <v>#REF!</v>
      </c>
      <c r="B809" s="4">
        <v>1701</v>
      </c>
      <c r="C809" s="4" t="s">
        <v>38</v>
      </c>
      <c r="D809" s="2" t="s">
        <v>1937</v>
      </c>
      <c r="E809" s="2" t="s">
        <v>193</v>
      </c>
      <c r="F809" s="2" t="s">
        <v>90</v>
      </c>
      <c r="G809" s="2" t="s">
        <v>310</v>
      </c>
      <c r="H809" s="2" t="s">
        <v>1938</v>
      </c>
      <c r="I809" s="2"/>
    </row>
    <row r="810" spans="1:9" ht="25.5">
      <c r="A810" s="4" t="e">
        <f t="shared" si="12"/>
        <v>#REF!</v>
      </c>
      <c r="B810" s="4">
        <v>1701</v>
      </c>
      <c r="C810" s="4" t="s">
        <v>675</v>
      </c>
      <c r="D810" s="2" t="s">
        <v>1045</v>
      </c>
      <c r="E810" s="2" t="s">
        <v>496</v>
      </c>
      <c r="F810" s="2" t="s">
        <v>32</v>
      </c>
      <c r="G810" s="2" t="s">
        <v>209</v>
      </c>
      <c r="H810" s="2" t="s">
        <v>1957</v>
      </c>
      <c r="I810" s="2"/>
    </row>
    <row r="811" spans="1:9">
      <c r="A811" s="4" t="e">
        <f t="shared" si="12"/>
        <v>#REF!</v>
      </c>
      <c r="B811" s="4">
        <v>1701</v>
      </c>
      <c r="C811" s="4" t="s">
        <v>1187</v>
      </c>
      <c r="D811" s="2" t="s">
        <v>101</v>
      </c>
      <c r="E811" s="2" t="s">
        <v>10</v>
      </c>
      <c r="F811" s="2" t="s">
        <v>1939</v>
      </c>
      <c r="G811" s="2" t="s">
        <v>149</v>
      </c>
      <c r="H811" s="2" t="s">
        <v>1940</v>
      </c>
      <c r="I811" s="2"/>
    </row>
    <row r="812" spans="1:9">
      <c r="A812" s="4" t="e">
        <f t="shared" si="12"/>
        <v>#REF!</v>
      </c>
      <c r="B812" s="4">
        <v>1701</v>
      </c>
      <c r="C812" s="4" t="s">
        <v>80</v>
      </c>
      <c r="D812" s="2" t="s">
        <v>1551</v>
      </c>
      <c r="E812" s="2" t="s">
        <v>193</v>
      </c>
      <c r="F812" s="2" t="s">
        <v>193</v>
      </c>
      <c r="G812" s="2" t="s">
        <v>1428</v>
      </c>
      <c r="H812" s="2" t="s">
        <v>1945</v>
      </c>
      <c r="I812" s="2"/>
    </row>
    <row r="813" spans="1:9">
      <c r="A813" s="4" t="e">
        <f t="shared" si="12"/>
        <v>#REF!</v>
      </c>
      <c r="B813" s="4">
        <v>1701</v>
      </c>
      <c r="C813" s="4" t="s">
        <v>748</v>
      </c>
      <c r="D813" s="2" t="s">
        <v>101</v>
      </c>
      <c r="E813" s="2" t="s">
        <v>681</v>
      </c>
      <c r="F813" s="2" t="s">
        <v>74</v>
      </c>
      <c r="G813" s="2" t="s">
        <v>681</v>
      </c>
      <c r="H813" s="2" t="s">
        <v>1936</v>
      </c>
      <c r="I813" s="2"/>
    </row>
    <row r="814" spans="1:9" ht="25.5">
      <c r="A814" s="4" t="e">
        <f t="shared" si="12"/>
        <v>#REF!</v>
      </c>
      <c r="B814" s="4">
        <v>1701</v>
      </c>
      <c r="C814" s="4" t="s">
        <v>896</v>
      </c>
      <c r="D814" s="2" t="s">
        <v>1122</v>
      </c>
      <c r="E814" s="2" t="s">
        <v>193</v>
      </c>
      <c r="F814" s="2" t="s">
        <v>1946</v>
      </c>
      <c r="G814" s="2" t="s">
        <v>149</v>
      </c>
      <c r="H814" s="2" t="s">
        <v>1947</v>
      </c>
      <c r="I814" s="2" t="s">
        <v>1948</v>
      </c>
    </row>
    <row r="815" spans="1:9" ht="25.5">
      <c r="A815" s="4" t="e">
        <f t="shared" si="12"/>
        <v>#REF!</v>
      </c>
      <c r="B815" s="4">
        <v>1701</v>
      </c>
      <c r="C815" s="4" t="s">
        <v>721</v>
      </c>
      <c r="D815" s="2" t="s">
        <v>52</v>
      </c>
      <c r="E815" s="2" t="s">
        <v>413</v>
      </c>
      <c r="F815" s="2" t="s">
        <v>23</v>
      </c>
      <c r="G815" s="2" t="s">
        <v>500</v>
      </c>
      <c r="H815" s="2" t="s">
        <v>1922</v>
      </c>
      <c r="I815" s="2"/>
    </row>
    <row r="816" spans="1:9">
      <c r="A816" s="4" t="e">
        <f t="shared" si="12"/>
        <v>#REF!</v>
      </c>
      <c r="B816" s="4">
        <v>1701</v>
      </c>
      <c r="C816" s="4" t="s">
        <v>1526</v>
      </c>
      <c r="D816" s="2" t="s">
        <v>819</v>
      </c>
      <c r="E816" s="2" t="s">
        <v>10</v>
      </c>
      <c r="F816" s="2" t="s">
        <v>179</v>
      </c>
      <c r="G816" s="2" t="s">
        <v>1154</v>
      </c>
      <c r="H816" s="2" t="s">
        <v>1941</v>
      </c>
      <c r="I816" s="2"/>
    </row>
    <row r="817" spans="1:9" ht="25.5">
      <c r="A817" s="4" t="e">
        <f t="shared" si="12"/>
        <v>#REF!</v>
      </c>
      <c r="B817" s="4">
        <v>1701</v>
      </c>
      <c r="C817" s="4" t="s">
        <v>1526</v>
      </c>
      <c r="D817" s="2" t="s">
        <v>1751</v>
      </c>
      <c r="E817" s="2" t="s">
        <v>141</v>
      </c>
      <c r="F817" s="2" t="s">
        <v>1942</v>
      </c>
      <c r="G817" s="2" t="s">
        <v>1158</v>
      </c>
      <c r="H817" s="2" t="s">
        <v>1943</v>
      </c>
      <c r="I817" s="2"/>
    </row>
    <row r="818" spans="1:9" ht="25.5">
      <c r="A818" s="4" t="e">
        <f t="shared" si="12"/>
        <v>#REF!</v>
      </c>
      <c r="B818" s="4">
        <v>1701</v>
      </c>
      <c r="C818" s="4" t="s">
        <v>431</v>
      </c>
      <c r="D818" s="2" t="s">
        <v>333</v>
      </c>
      <c r="E818" s="2" t="s">
        <v>1923</v>
      </c>
      <c r="F818" s="2" t="s">
        <v>1924</v>
      </c>
      <c r="G818" s="2" t="s">
        <v>288</v>
      </c>
      <c r="H818" s="2" t="s">
        <v>1925</v>
      </c>
      <c r="I818" s="2"/>
    </row>
    <row r="819" spans="1:9">
      <c r="A819" s="4" t="e">
        <f t="shared" si="12"/>
        <v>#REF!</v>
      </c>
      <c r="B819" s="4">
        <v>1701</v>
      </c>
      <c r="C819" s="4" t="s">
        <v>739</v>
      </c>
      <c r="D819" s="2" t="s">
        <v>1929</v>
      </c>
      <c r="E819" s="2" t="s">
        <v>221</v>
      </c>
      <c r="F819" s="2" t="s">
        <v>1930</v>
      </c>
      <c r="G819" s="2" t="s">
        <v>1931</v>
      </c>
      <c r="H819" s="2" t="s">
        <v>1932</v>
      </c>
      <c r="I819" s="2"/>
    </row>
    <row r="820" spans="1:9">
      <c r="A820" s="4" t="e">
        <f t="shared" si="12"/>
        <v>#REF!</v>
      </c>
      <c r="B820" s="4">
        <v>1701</v>
      </c>
      <c r="C820" s="4" t="s">
        <v>1131</v>
      </c>
      <c r="D820" s="2" t="s">
        <v>637</v>
      </c>
      <c r="E820" s="2" t="s">
        <v>149</v>
      </c>
      <c r="F820" s="2" t="s">
        <v>1046</v>
      </c>
      <c r="G820" s="2" t="s">
        <v>1952</v>
      </c>
      <c r="H820" s="2" t="s">
        <v>1953</v>
      </c>
      <c r="I820" s="2"/>
    </row>
    <row r="821" spans="1:9" ht="25.5">
      <c r="A821" s="4" t="e">
        <f t="shared" si="12"/>
        <v>#REF!</v>
      </c>
      <c r="B821" s="4">
        <v>1701</v>
      </c>
      <c r="C821" s="4" t="s">
        <v>651</v>
      </c>
      <c r="D821" s="2" t="s">
        <v>376</v>
      </c>
      <c r="E821" s="2" t="s">
        <v>23</v>
      </c>
      <c r="F821" s="2" t="s">
        <v>1926</v>
      </c>
      <c r="G821" s="2" t="s">
        <v>149</v>
      </c>
      <c r="H821" s="2" t="s">
        <v>1700</v>
      </c>
      <c r="I821" s="2"/>
    </row>
    <row r="822" spans="1:9">
      <c r="A822" s="4" t="e">
        <f t="shared" si="12"/>
        <v>#REF!</v>
      </c>
      <c r="B822" s="4">
        <v>1701</v>
      </c>
      <c r="C822" s="4" t="s">
        <v>768</v>
      </c>
      <c r="D822" s="2" t="s">
        <v>1949</v>
      </c>
      <c r="E822" s="2" t="s">
        <v>187</v>
      </c>
      <c r="F822" s="2" t="s">
        <v>1020</v>
      </c>
      <c r="G822" s="2" t="s">
        <v>149</v>
      </c>
      <c r="H822" s="2" t="s">
        <v>1950</v>
      </c>
      <c r="I822" s="2"/>
    </row>
    <row r="823" spans="1:9">
      <c r="A823" s="4" t="e">
        <f t="shared" si="12"/>
        <v>#REF!</v>
      </c>
      <c r="B823" s="4">
        <v>1701</v>
      </c>
      <c r="C823" s="4" t="s">
        <v>752</v>
      </c>
      <c r="D823" s="2" t="s">
        <v>258</v>
      </c>
      <c r="E823" s="2" t="s">
        <v>681</v>
      </c>
      <c r="F823" s="2" t="s">
        <v>23</v>
      </c>
      <c r="G823" s="2" t="s">
        <v>473</v>
      </c>
      <c r="H823" s="2" t="s">
        <v>1944</v>
      </c>
      <c r="I823" s="2"/>
    </row>
    <row r="824" spans="1:9" ht="25.5">
      <c r="A824" s="4" t="e">
        <f t="shared" si="12"/>
        <v>#REF!</v>
      </c>
      <c r="B824" s="4">
        <v>1701</v>
      </c>
      <c r="C824" s="4" t="s">
        <v>1019</v>
      </c>
      <c r="D824" s="2" t="s">
        <v>769</v>
      </c>
      <c r="E824" s="2" t="s">
        <v>249</v>
      </c>
      <c r="F824" s="2" t="s">
        <v>31</v>
      </c>
      <c r="G824" s="2" t="s">
        <v>310</v>
      </c>
      <c r="H824" s="2" t="s">
        <v>1927</v>
      </c>
      <c r="I824" s="2"/>
    </row>
    <row r="825" spans="1:9">
      <c r="A825" s="4" t="e">
        <f t="shared" si="12"/>
        <v>#REF!</v>
      </c>
      <c r="B825" s="4">
        <v>1701</v>
      </c>
      <c r="C825" s="4" t="s">
        <v>1266</v>
      </c>
      <c r="D825" s="2" t="s">
        <v>546</v>
      </c>
      <c r="E825" s="2" t="s">
        <v>221</v>
      </c>
      <c r="F825" s="2" t="s">
        <v>1046</v>
      </c>
      <c r="G825" s="2" t="s">
        <v>149</v>
      </c>
      <c r="H825" s="2" t="s">
        <v>1933</v>
      </c>
      <c r="I825" s="2"/>
    </row>
    <row r="826" spans="1:9">
      <c r="A826" s="4" t="e">
        <f t="shared" si="12"/>
        <v>#REF!</v>
      </c>
      <c r="B826" s="4">
        <v>1701</v>
      </c>
      <c r="C826" s="4" t="s">
        <v>531</v>
      </c>
      <c r="D826" s="2" t="s">
        <v>1617</v>
      </c>
      <c r="E826" s="2" t="s">
        <v>221</v>
      </c>
      <c r="F826" s="2" t="s">
        <v>216</v>
      </c>
      <c r="G826" s="2" t="s">
        <v>149</v>
      </c>
      <c r="H826" s="2" t="s">
        <v>1928</v>
      </c>
      <c r="I826" s="2"/>
    </row>
    <row r="827" spans="1:9">
      <c r="A827" s="4" t="e">
        <f t="shared" si="12"/>
        <v>#REF!</v>
      </c>
      <c r="B827" s="4">
        <v>1701</v>
      </c>
      <c r="C827" s="4" t="s">
        <v>1958</v>
      </c>
      <c r="D827" s="2" t="s">
        <v>101</v>
      </c>
      <c r="E827" s="2" t="s">
        <v>473</v>
      </c>
      <c r="F827" s="2" t="s">
        <v>247</v>
      </c>
      <c r="G827" s="2" t="s">
        <v>274</v>
      </c>
      <c r="H827" s="2" t="s">
        <v>1959</v>
      </c>
      <c r="I827" s="2"/>
    </row>
    <row r="828" spans="1:9">
      <c r="A828" s="4" t="e">
        <f t="shared" si="12"/>
        <v>#REF!</v>
      </c>
      <c r="B828" s="4">
        <v>1701</v>
      </c>
      <c r="C828" s="4" t="s">
        <v>1772</v>
      </c>
      <c r="D828" s="2" t="s">
        <v>1798</v>
      </c>
      <c r="E828" s="2" t="s">
        <v>149</v>
      </c>
      <c r="F828" s="2" t="s">
        <v>1799</v>
      </c>
      <c r="G828" s="2" t="s">
        <v>221</v>
      </c>
      <c r="H828" s="2" t="s">
        <v>858</v>
      </c>
      <c r="I828" s="2"/>
    </row>
    <row r="829" spans="1:9">
      <c r="A829" s="4" t="e">
        <f t="shared" ref="A829:A892" si="13">A828+1</f>
        <v>#REF!</v>
      </c>
      <c r="B829" s="4">
        <v>1701</v>
      </c>
      <c r="C829" s="4" t="s">
        <v>1077</v>
      </c>
      <c r="D829" s="2" t="s">
        <v>1826</v>
      </c>
      <c r="E829" s="2" t="s">
        <v>90</v>
      </c>
      <c r="F829" s="2" t="s">
        <v>433</v>
      </c>
      <c r="G829" s="2" t="s">
        <v>134</v>
      </c>
      <c r="H829" s="2" t="s">
        <v>1951</v>
      </c>
      <c r="I829" s="2"/>
    </row>
    <row r="830" spans="1:9">
      <c r="A830" s="4" t="e">
        <f t="shared" si="13"/>
        <v>#REF!</v>
      </c>
      <c r="B830" s="4">
        <v>1701</v>
      </c>
      <c r="C830" s="4" t="s">
        <v>1461</v>
      </c>
      <c r="D830" s="2" t="s">
        <v>1954</v>
      </c>
      <c r="E830" s="2" t="s">
        <v>141</v>
      </c>
      <c r="F830" s="2" t="s">
        <v>1955</v>
      </c>
      <c r="G830" s="2" t="s">
        <v>500</v>
      </c>
      <c r="H830" s="2" t="s">
        <v>1956</v>
      </c>
      <c r="I830" s="2"/>
    </row>
    <row r="831" spans="1:9">
      <c r="A831" s="4" t="e">
        <f t="shared" si="13"/>
        <v>#REF!</v>
      </c>
      <c r="B831" s="4">
        <v>1701</v>
      </c>
      <c r="C831" s="4" t="s">
        <v>214</v>
      </c>
      <c r="D831" s="2" t="s">
        <v>235</v>
      </c>
      <c r="E831" s="2" t="s">
        <v>1934</v>
      </c>
      <c r="F831" s="2" t="s">
        <v>911</v>
      </c>
      <c r="G831" s="2" t="s">
        <v>27</v>
      </c>
      <c r="H831" s="2" t="s">
        <v>1935</v>
      </c>
      <c r="I831" s="2"/>
    </row>
    <row r="832" spans="1:9" ht="25.5">
      <c r="A832" s="4" t="e">
        <f t="shared" si="13"/>
        <v>#REF!</v>
      </c>
      <c r="B832" s="4">
        <v>1702</v>
      </c>
      <c r="C832" s="4" t="s">
        <v>481</v>
      </c>
      <c r="D832" s="2" t="s">
        <v>6329</v>
      </c>
      <c r="E832" s="2" t="s">
        <v>274</v>
      </c>
      <c r="F832" s="2" t="s">
        <v>1569</v>
      </c>
      <c r="G832" s="2" t="s">
        <v>473</v>
      </c>
      <c r="H832" s="2" t="s">
        <v>2004</v>
      </c>
      <c r="I832" s="2"/>
    </row>
    <row r="833" spans="1:9">
      <c r="A833" s="4" t="e">
        <f t="shared" si="13"/>
        <v>#REF!</v>
      </c>
      <c r="B833" s="4">
        <v>1702</v>
      </c>
      <c r="C833" s="4" t="s">
        <v>499</v>
      </c>
      <c r="D833" s="2" t="s">
        <v>1973</v>
      </c>
      <c r="E833" s="2" t="s">
        <v>310</v>
      </c>
      <c r="F833" s="2" t="s">
        <v>1974</v>
      </c>
      <c r="G833" s="2" t="s">
        <v>288</v>
      </c>
      <c r="H833" s="2" t="s">
        <v>1975</v>
      </c>
      <c r="I833" s="2"/>
    </row>
    <row r="834" spans="1:9" ht="25.5">
      <c r="A834" s="4" t="e">
        <f t="shared" si="13"/>
        <v>#REF!</v>
      </c>
      <c r="B834" s="4">
        <v>1702</v>
      </c>
      <c r="C834" s="4" t="s">
        <v>826</v>
      </c>
      <c r="D834" s="2" t="s">
        <v>1985</v>
      </c>
      <c r="E834" s="2" t="s">
        <v>310</v>
      </c>
      <c r="F834" s="2" t="s">
        <v>1986</v>
      </c>
      <c r="G834" s="2" t="s">
        <v>681</v>
      </c>
      <c r="H834" s="2" t="s">
        <v>1885</v>
      </c>
      <c r="I834" s="2"/>
    </row>
    <row r="835" spans="1:9">
      <c r="A835" s="4" t="e">
        <f t="shared" si="13"/>
        <v>#REF!</v>
      </c>
      <c r="B835" s="4">
        <v>1702</v>
      </c>
      <c r="C835" s="4" t="s">
        <v>1989</v>
      </c>
      <c r="D835" s="2" t="s">
        <v>6327</v>
      </c>
      <c r="E835" s="2" t="s">
        <v>179</v>
      </c>
      <c r="F835" s="2" t="s">
        <v>90</v>
      </c>
      <c r="G835" s="2" t="s">
        <v>310</v>
      </c>
      <c r="H835" s="2" t="s">
        <v>1990</v>
      </c>
      <c r="I835" s="2"/>
    </row>
    <row r="836" spans="1:9" ht="25.5">
      <c r="A836" s="4" t="e">
        <f t="shared" si="13"/>
        <v>#REF!</v>
      </c>
      <c r="B836" s="4">
        <v>1702</v>
      </c>
      <c r="C836" s="4" t="s">
        <v>1320</v>
      </c>
      <c r="D836" s="2" t="s">
        <v>333</v>
      </c>
      <c r="E836" s="2" t="s">
        <v>149</v>
      </c>
      <c r="F836" s="2" t="s">
        <v>1991</v>
      </c>
      <c r="G836" s="2" t="s">
        <v>288</v>
      </c>
      <c r="H836" s="2" t="s">
        <v>1992</v>
      </c>
      <c r="I836" s="2"/>
    </row>
    <row r="837" spans="1:9" ht="25.5">
      <c r="A837" s="4" t="e">
        <f t="shared" si="13"/>
        <v>#REF!</v>
      </c>
      <c r="B837" s="4">
        <v>1702</v>
      </c>
      <c r="C837" s="4" t="s">
        <v>1736</v>
      </c>
      <c r="D837" s="2" t="s">
        <v>1964</v>
      </c>
      <c r="E837" s="2" t="s">
        <v>310</v>
      </c>
      <c r="F837" s="2" t="s">
        <v>87</v>
      </c>
      <c r="G837" s="2" t="s">
        <v>274</v>
      </c>
      <c r="H837" s="2" t="s">
        <v>1965</v>
      </c>
      <c r="I837" s="2"/>
    </row>
    <row r="838" spans="1:9">
      <c r="A838" s="4" t="e">
        <f t="shared" si="13"/>
        <v>#REF!</v>
      </c>
      <c r="B838" s="4">
        <v>1702</v>
      </c>
      <c r="C838" s="4" t="s">
        <v>172</v>
      </c>
      <c r="D838" s="2" t="s">
        <v>130</v>
      </c>
      <c r="E838" s="2" t="s">
        <v>288</v>
      </c>
      <c r="F838" s="2" t="s">
        <v>128</v>
      </c>
      <c r="G838" s="2"/>
      <c r="H838" s="2" t="s">
        <v>1972</v>
      </c>
      <c r="I838" s="2"/>
    </row>
    <row r="839" spans="1:9">
      <c r="A839" s="4" t="e">
        <f t="shared" si="13"/>
        <v>#REF!</v>
      </c>
      <c r="B839" s="4">
        <v>1702</v>
      </c>
      <c r="C839" s="4" t="s">
        <v>1304</v>
      </c>
      <c r="D839" s="2" t="s">
        <v>400</v>
      </c>
      <c r="E839" s="2" t="s">
        <v>149</v>
      </c>
      <c r="F839" s="2" t="s">
        <v>23</v>
      </c>
      <c r="G839" s="2" t="s">
        <v>274</v>
      </c>
      <c r="H839" s="2" t="s">
        <v>1979</v>
      </c>
      <c r="I839" s="2"/>
    </row>
    <row r="840" spans="1:9">
      <c r="A840" s="4" t="e">
        <f t="shared" si="13"/>
        <v>#REF!</v>
      </c>
      <c r="B840" s="4">
        <v>1702</v>
      </c>
      <c r="C840" s="4" t="s">
        <v>1304</v>
      </c>
      <c r="D840" s="2" t="s">
        <v>400</v>
      </c>
      <c r="E840" s="2" t="s">
        <v>507</v>
      </c>
      <c r="F840" s="2" t="s">
        <v>23</v>
      </c>
      <c r="G840" s="2" t="s">
        <v>274</v>
      </c>
      <c r="H840" s="2" t="s">
        <v>1980</v>
      </c>
      <c r="I840" s="2"/>
    </row>
    <row r="841" spans="1:9">
      <c r="A841" s="4" t="e">
        <f t="shared" si="13"/>
        <v>#REF!</v>
      </c>
      <c r="B841" s="4">
        <v>1702</v>
      </c>
      <c r="C841" s="4" t="s">
        <v>1146</v>
      </c>
      <c r="D841" s="2" t="s">
        <v>101</v>
      </c>
      <c r="E841" s="2" t="s">
        <v>10</v>
      </c>
      <c r="F841" s="2" t="s">
        <v>247</v>
      </c>
      <c r="G841" s="2" t="s">
        <v>310</v>
      </c>
      <c r="H841" s="2" t="s">
        <v>1940</v>
      </c>
      <c r="I841" s="2"/>
    </row>
    <row r="842" spans="1:9">
      <c r="A842" s="4" t="e">
        <f t="shared" si="13"/>
        <v>#REF!</v>
      </c>
      <c r="B842" s="4">
        <v>1702</v>
      </c>
      <c r="C842" s="4" t="s">
        <v>1536</v>
      </c>
      <c r="D842" s="2" t="s">
        <v>1045</v>
      </c>
      <c r="E842" s="2" t="s">
        <v>23</v>
      </c>
      <c r="F842" s="2" t="s">
        <v>249</v>
      </c>
      <c r="G842" s="2" t="s">
        <v>582</v>
      </c>
      <c r="H842" s="2" t="s">
        <v>1984</v>
      </c>
      <c r="I842" s="2" t="s">
        <v>1983</v>
      </c>
    </row>
    <row r="843" spans="1:9">
      <c r="A843" s="4" t="e">
        <f t="shared" si="13"/>
        <v>#REF!</v>
      </c>
      <c r="B843" s="4">
        <v>1702</v>
      </c>
      <c r="C843" s="4" t="s">
        <v>1536</v>
      </c>
      <c r="D843" s="2" t="s">
        <v>1045</v>
      </c>
      <c r="E843" s="2" t="s">
        <v>1747</v>
      </c>
      <c r="F843" s="2" t="s">
        <v>249</v>
      </c>
      <c r="G843" s="2" t="s">
        <v>582</v>
      </c>
      <c r="H843" s="2" t="s">
        <v>1982</v>
      </c>
      <c r="I843" s="2" t="s">
        <v>1983</v>
      </c>
    </row>
    <row r="844" spans="1:9">
      <c r="A844" s="4" t="e">
        <f t="shared" si="13"/>
        <v>#REF!</v>
      </c>
      <c r="B844" s="4">
        <v>1702</v>
      </c>
      <c r="C844" s="4" t="s">
        <v>1223</v>
      </c>
      <c r="D844" s="2" t="s">
        <v>546</v>
      </c>
      <c r="E844" s="2" t="s">
        <v>766</v>
      </c>
      <c r="F844" s="2" t="s">
        <v>1747</v>
      </c>
      <c r="G844" s="2" t="s">
        <v>221</v>
      </c>
      <c r="H844" s="2" t="s">
        <v>1981</v>
      </c>
      <c r="I844" s="2"/>
    </row>
    <row r="845" spans="1:9">
      <c r="A845" s="4" t="e">
        <f t="shared" si="13"/>
        <v>#REF!</v>
      </c>
      <c r="B845" s="4">
        <v>1702</v>
      </c>
      <c r="C845" s="6" t="s">
        <v>472</v>
      </c>
      <c r="D845" s="2" t="s">
        <v>637</v>
      </c>
      <c r="E845" s="2" t="s">
        <v>288</v>
      </c>
      <c r="F845" s="2" t="s">
        <v>327</v>
      </c>
      <c r="G845" s="2" t="s">
        <v>264</v>
      </c>
      <c r="H845" s="2" t="s">
        <v>1995</v>
      </c>
      <c r="I845" s="2"/>
    </row>
    <row r="846" spans="1:9" ht="25.5">
      <c r="A846" s="4" t="e">
        <f t="shared" si="13"/>
        <v>#REF!</v>
      </c>
      <c r="B846" s="4">
        <v>1702</v>
      </c>
      <c r="C846" s="4" t="s">
        <v>472</v>
      </c>
      <c r="D846" s="2" t="s">
        <v>1617</v>
      </c>
      <c r="E846" s="2" t="s">
        <v>193</v>
      </c>
      <c r="F846" s="2" t="s">
        <v>1996</v>
      </c>
      <c r="G846" s="2" t="s">
        <v>149</v>
      </c>
      <c r="H846" s="2" t="s">
        <v>1997</v>
      </c>
      <c r="I846" s="2"/>
    </row>
    <row r="847" spans="1:9">
      <c r="A847" s="4" t="e">
        <f t="shared" si="13"/>
        <v>#REF!</v>
      </c>
      <c r="B847" s="4">
        <v>1702</v>
      </c>
      <c r="C847" s="4" t="s">
        <v>1241</v>
      </c>
      <c r="D847" s="2" t="s">
        <v>654</v>
      </c>
      <c r="E847" s="2" t="s">
        <v>193</v>
      </c>
      <c r="F847" s="2" t="s">
        <v>2002</v>
      </c>
      <c r="G847" s="2" t="s">
        <v>463</v>
      </c>
      <c r="H847" s="2" t="s">
        <v>2003</v>
      </c>
      <c r="I847" s="2"/>
    </row>
    <row r="848" spans="1:9">
      <c r="A848" s="4" t="e">
        <f t="shared" si="13"/>
        <v>#REF!</v>
      </c>
      <c r="B848" s="4">
        <v>1702</v>
      </c>
      <c r="C848" s="4" t="s">
        <v>431</v>
      </c>
      <c r="D848" s="2" t="s">
        <v>1498</v>
      </c>
      <c r="E848" s="2" t="s">
        <v>1961</v>
      </c>
      <c r="F848" s="2" t="s">
        <v>23</v>
      </c>
      <c r="G848" s="2" t="s">
        <v>18</v>
      </c>
      <c r="H848" s="2" t="s">
        <v>1962</v>
      </c>
      <c r="I848" s="2"/>
    </row>
    <row r="849" spans="1:9">
      <c r="A849" s="4" t="e">
        <f t="shared" si="13"/>
        <v>#REF!</v>
      </c>
      <c r="B849" s="4">
        <v>1702</v>
      </c>
      <c r="C849" s="4" t="s">
        <v>97</v>
      </c>
      <c r="D849" s="2" t="s">
        <v>1699</v>
      </c>
      <c r="E849" s="2" t="s">
        <v>278</v>
      </c>
      <c r="F849" s="2" t="s">
        <v>496</v>
      </c>
      <c r="G849" s="2" t="s">
        <v>1998</v>
      </c>
      <c r="H849" s="2" t="s">
        <v>1999</v>
      </c>
      <c r="I849" s="2"/>
    </row>
    <row r="850" spans="1:9">
      <c r="A850" s="4" t="e">
        <f t="shared" si="13"/>
        <v>#REF!</v>
      </c>
      <c r="B850" s="4">
        <v>1702</v>
      </c>
      <c r="C850" s="4" t="s">
        <v>470</v>
      </c>
      <c r="D850" s="2" t="s">
        <v>1792</v>
      </c>
      <c r="E850" s="2" t="s">
        <v>149</v>
      </c>
      <c r="F850" s="2" t="s">
        <v>1875</v>
      </c>
      <c r="G850" s="2" t="s">
        <v>681</v>
      </c>
      <c r="H850" s="2" t="s">
        <v>1993</v>
      </c>
      <c r="I850" s="2"/>
    </row>
    <row r="851" spans="1:9">
      <c r="A851" s="4" t="e">
        <f t="shared" si="13"/>
        <v>#REF!</v>
      </c>
      <c r="B851" s="4">
        <v>1702</v>
      </c>
      <c r="C851" s="4" t="s">
        <v>108</v>
      </c>
      <c r="D851" s="2" t="s">
        <v>1324</v>
      </c>
      <c r="E851" s="2" t="s">
        <v>149</v>
      </c>
      <c r="F851" s="2" t="s">
        <v>23</v>
      </c>
      <c r="G851" s="2" t="s">
        <v>364</v>
      </c>
      <c r="H851" s="2" t="s">
        <v>1960</v>
      </c>
      <c r="I851" s="2"/>
    </row>
    <row r="852" spans="1:9" ht="38.25">
      <c r="A852" s="4" t="e">
        <f t="shared" si="13"/>
        <v>#REF!</v>
      </c>
      <c r="B852" s="4">
        <v>1702</v>
      </c>
      <c r="C852" s="4" t="s">
        <v>815</v>
      </c>
      <c r="D852" s="2" t="s">
        <v>1966</v>
      </c>
      <c r="E852" s="2" t="s">
        <v>1967</v>
      </c>
      <c r="F852" s="2" t="s">
        <v>1968</v>
      </c>
      <c r="G852" s="2" t="s">
        <v>134</v>
      </c>
      <c r="H852" s="2" t="s">
        <v>1969</v>
      </c>
      <c r="I852" s="2"/>
    </row>
    <row r="853" spans="1:9">
      <c r="A853" s="4" t="e">
        <f t="shared" si="13"/>
        <v>#REF!</v>
      </c>
      <c r="B853" s="4">
        <v>1702</v>
      </c>
      <c r="C853" s="4" t="s">
        <v>1019</v>
      </c>
      <c r="D853" s="2" t="s">
        <v>195</v>
      </c>
      <c r="E853" s="2" t="s">
        <v>209</v>
      </c>
      <c r="F853" s="2" t="s">
        <v>1747</v>
      </c>
      <c r="G853" s="2" t="s">
        <v>1481</v>
      </c>
      <c r="H853" s="2" t="s">
        <v>1963</v>
      </c>
      <c r="I853" s="2"/>
    </row>
    <row r="854" spans="1:9">
      <c r="A854" s="4" t="e">
        <f t="shared" si="13"/>
        <v>#REF!</v>
      </c>
      <c r="B854" s="4">
        <v>1702</v>
      </c>
      <c r="C854" s="4" t="s">
        <v>876</v>
      </c>
      <c r="D854" s="2" t="s">
        <v>1300</v>
      </c>
      <c r="E854" s="2" t="s">
        <v>74</v>
      </c>
      <c r="F854" s="2" t="s">
        <v>1970</v>
      </c>
      <c r="G854" s="2" t="s">
        <v>1347</v>
      </c>
      <c r="H854" s="2" t="s">
        <v>1971</v>
      </c>
      <c r="I854" s="2"/>
    </row>
    <row r="855" spans="1:9">
      <c r="A855" s="4" t="e">
        <f t="shared" si="13"/>
        <v>#REF!</v>
      </c>
      <c r="B855" s="4">
        <v>1702</v>
      </c>
      <c r="C855" s="4" t="s">
        <v>601</v>
      </c>
      <c r="D855" s="2" t="s">
        <v>376</v>
      </c>
      <c r="E855" s="2" t="s">
        <v>209</v>
      </c>
      <c r="F855" s="2" t="s">
        <v>23</v>
      </c>
      <c r="G855" s="2" t="s">
        <v>149</v>
      </c>
      <c r="H855" s="2" t="s">
        <v>1994</v>
      </c>
      <c r="I855" s="2"/>
    </row>
    <row r="856" spans="1:9">
      <c r="A856" s="4" t="e">
        <f t="shared" si="13"/>
        <v>#REF!</v>
      </c>
      <c r="B856" s="4">
        <v>1702</v>
      </c>
      <c r="C856" s="4" t="s">
        <v>1029</v>
      </c>
      <c r="D856" s="2" t="s">
        <v>1826</v>
      </c>
      <c r="E856" s="2" t="s">
        <v>433</v>
      </c>
      <c r="F856" s="2" t="s">
        <v>1976</v>
      </c>
      <c r="G856" s="2" t="s">
        <v>1977</v>
      </c>
      <c r="H856" s="2" t="s">
        <v>1978</v>
      </c>
      <c r="I856" s="2"/>
    </row>
    <row r="857" spans="1:9" ht="25.5">
      <c r="A857" s="4" t="e">
        <f t="shared" si="13"/>
        <v>#REF!</v>
      </c>
      <c r="B857" s="4">
        <v>1702</v>
      </c>
      <c r="C857" s="4" t="s">
        <v>1908</v>
      </c>
      <c r="D857" s="2" t="s">
        <v>616</v>
      </c>
      <c r="E857" s="2" t="s">
        <v>6328</v>
      </c>
      <c r="F857" s="2" t="s">
        <v>2000</v>
      </c>
      <c r="G857" s="2" t="s">
        <v>310</v>
      </c>
      <c r="H857" s="2" t="s">
        <v>2001</v>
      </c>
      <c r="I857" s="2"/>
    </row>
    <row r="858" spans="1:9">
      <c r="A858" s="4" t="e">
        <f t="shared" si="13"/>
        <v>#REF!</v>
      </c>
      <c r="B858" s="4">
        <v>1702</v>
      </c>
      <c r="C858" s="4" t="s">
        <v>1987</v>
      </c>
      <c r="D858" s="2" t="s">
        <v>769</v>
      </c>
      <c r="E858" s="2" t="s">
        <v>434</v>
      </c>
      <c r="F858" s="2" t="s">
        <v>9</v>
      </c>
      <c r="G858" s="2" t="s">
        <v>18</v>
      </c>
      <c r="H858" s="2" t="s">
        <v>1988</v>
      </c>
      <c r="I858" s="2"/>
    </row>
    <row r="859" spans="1:9" ht="25.5">
      <c r="A859" s="4" t="e">
        <f t="shared" si="13"/>
        <v>#REF!</v>
      </c>
      <c r="B859" s="39">
        <v>1702</v>
      </c>
      <c r="C859" s="39" t="s">
        <v>1958</v>
      </c>
      <c r="D859" s="38" t="s">
        <v>756</v>
      </c>
      <c r="E859" s="38" t="s">
        <v>9</v>
      </c>
      <c r="F859" s="47" t="s">
        <v>525</v>
      </c>
      <c r="G859" s="47" t="s">
        <v>1481</v>
      </c>
      <c r="H859" s="2" t="s">
        <v>6330</v>
      </c>
      <c r="I859" s="2"/>
    </row>
    <row r="860" spans="1:9">
      <c r="A860" s="4" t="e">
        <f t="shared" si="13"/>
        <v>#REF!</v>
      </c>
      <c r="B860" s="4">
        <v>1703</v>
      </c>
      <c r="C860" s="4" t="s">
        <v>481</v>
      </c>
      <c r="D860" s="2" t="s">
        <v>1746</v>
      </c>
      <c r="E860" s="2" t="s">
        <v>285</v>
      </c>
      <c r="F860" s="2" t="s">
        <v>23</v>
      </c>
      <c r="G860" s="2" t="s">
        <v>159</v>
      </c>
      <c r="H860" s="2" t="s">
        <v>2051</v>
      </c>
      <c r="I860" s="2"/>
    </row>
    <row r="861" spans="1:9">
      <c r="A861" s="4" t="e">
        <f t="shared" si="13"/>
        <v>#REF!</v>
      </c>
      <c r="B861" s="4">
        <v>1703</v>
      </c>
      <c r="C861" s="4" t="s">
        <v>481</v>
      </c>
      <c r="D861" s="2" t="s">
        <v>1826</v>
      </c>
      <c r="E861" s="2" t="s">
        <v>23</v>
      </c>
      <c r="F861" s="2" t="s">
        <v>2049</v>
      </c>
      <c r="G861" s="2" t="s">
        <v>473</v>
      </c>
      <c r="H861" s="2" t="s">
        <v>2050</v>
      </c>
      <c r="I861" s="2"/>
    </row>
    <row r="862" spans="1:9">
      <c r="A862" s="4" t="e">
        <f t="shared" si="13"/>
        <v>#REF!</v>
      </c>
      <c r="B862" s="4">
        <v>1703</v>
      </c>
      <c r="C862" s="4" t="s">
        <v>1427</v>
      </c>
      <c r="D862" s="2" t="s">
        <v>1122</v>
      </c>
      <c r="E862" s="2" t="s">
        <v>2052</v>
      </c>
      <c r="F862" s="2" t="s">
        <v>1106</v>
      </c>
      <c r="G862" s="2" t="s">
        <v>2053</v>
      </c>
      <c r="H862" s="2" t="s">
        <v>2054</v>
      </c>
      <c r="I862" s="2"/>
    </row>
    <row r="863" spans="1:9">
      <c r="A863" s="4" t="e">
        <f t="shared" si="13"/>
        <v>#REF!</v>
      </c>
      <c r="B863" s="43">
        <v>1703</v>
      </c>
      <c r="C863" s="43" t="s">
        <v>2042</v>
      </c>
      <c r="D863" s="42" t="s">
        <v>2043</v>
      </c>
      <c r="E863" s="42" t="s">
        <v>149</v>
      </c>
      <c r="F863" s="42" t="s">
        <v>433</v>
      </c>
      <c r="G863" s="42" t="s">
        <v>18</v>
      </c>
      <c r="H863" s="42" t="s">
        <v>2044</v>
      </c>
      <c r="I863" s="42"/>
    </row>
    <row r="864" spans="1:9">
      <c r="A864" s="4" t="e">
        <f t="shared" si="13"/>
        <v>#REF!</v>
      </c>
      <c r="B864" s="4">
        <v>1703</v>
      </c>
      <c r="C864" s="4" t="s">
        <v>1181</v>
      </c>
      <c r="D864" s="2" t="s">
        <v>546</v>
      </c>
      <c r="E864" s="2" t="s">
        <v>310</v>
      </c>
      <c r="F864" s="2" t="s">
        <v>1763</v>
      </c>
      <c r="G864" s="2" t="s">
        <v>2045</v>
      </c>
      <c r="H864" s="2" t="s">
        <v>2046</v>
      </c>
      <c r="I864" s="2"/>
    </row>
    <row r="865" spans="1:9">
      <c r="A865" s="4" t="e">
        <f t="shared" si="13"/>
        <v>#REF!</v>
      </c>
      <c r="B865" s="4">
        <v>1703</v>
      </c>
      <c r="C865" s="4" t="s">
        <v>1238</v>
      </c>
      <c r="D865" s="2" t="s">
        <v>1081</v>
      </c>
      <c r="E865" s="2" t="s">
        <v>500</v>
      </c>
      <c r="F865" s="2" t="s">
        <v>2027</v>
      </c>
      <c r="G865" s="2" t="s">
        <v>209</v>
      </c>
      <c r="H865" s="2" t="s">
        <v>2039</v>
      </c>
      <c r="I865" s="2"/>
    </row>
    <row r="866" spans="1:9" ht="25.5">
      <c r="A866" s="4" t="e">
        <f t="shared" si="13"/>
        <v>#REF!</v>
      </c>
      <c r="B866" s="4">
        <v>1703</v>
      </c>
      <c r="C866" s="4" t="s">
        <v>1238</v>
      </c>
      <c r="D866" s="2" t="s">
        <v>376</v>
      </c>
      <c r="E866" s="2" t="s">
        <v>681</v>
      </c>
      <c r="F866" s="2" t="s">
        <v>2040</v>
      </c>
      <c r="G866" s="2" t="s">
        <v>149</v>
      </c>
      <c r="H866" s="2" t="s">
        <v>2041</v>
      </c>
      <c r="I866" s="2"/>
    </row>
    <row r="867" spans="1:9">
      <c r="A867" s="4" t="e">
        <f t="shared" si="13"/>
        <v>#REF!</v>
      </c>
      <c r="B867" s="4">
        <v>1703</v>
      </c>
      <c r="C867" s="4" t="s">
        <v>675</v>
      </c>
      <c r="D867" s="2" t="s">
        <v>1826</v>
      </c>
      <c r="E867" s="2" t="s">
        <v>310</v>
      </c>
      <c r="F867" s="2" t="s">
        <v>433</v>
      </c>
      <c r="G867" s="2" t="s">
        <v>2047</v>
      </c>
      <c r="H867" s="2" t="s">
        <v>2048</v>
      </c>
      <c r="I867" s="2"/>
    </row>
    <row r="868" spans="1:9" ht="25.5">
      <c r="A868" s="4" t="e">
        <f t="shared" si="13"/>
        <v>#REF!</v>
      </c>
      <c r="B868" s="4">
        <v>1703</v>
      </c>
      <c r="C868" s="4" t="s">
        <v>1304</v>
      </c>
      <c r="D868" s="2" t="s">
        <v>1779</v>
      </c>
      <c r="E868" s="2" t="s">
        <v>1591</v>
      </c>
      <c r="F868" s="2" t="s">
        <v>2019</v>
      </c>
      <c r="G868" s="2" t="s">
        <v>274</v>
      </c>
      <c r="H868" s="2" t="s">
        <v>2020</v>
      </c>
      <c r="I868" s="2"/>
    </row>
    <row r="869" spans="1:9" ht="25.5">
      <c r="A869" s="4" t="e">
        <f t="shared" si="13"/>
        <v>#REF!</v>
      </c>
      <c r="B869" s="4">
        <v>1703</v>
      </c>
      <c r="C869" s="4" t="s">
        <v>581</v>
      </c>
      <c r="D869" s="2" t="s">
        <v>130</v>
      </c>
      <c r="E869" s="2" t="s">
        <v>87</v>
      </c>
      <c r="F869" s="2" t="s">
        <v>2008</v>
      </c>
      <c r="G869" s="2" t="s">
        <v>288</v>
      </c>
      <c r="H869" s="2" t="s">
        <v>2009</v>
      </c>
      <c r="I869" s="2"/>
    </row>
    <row r="870" spans="1:9" ht="25.5">
      <c r="A870" s="4" t="e">
        <f t="shared" si="13"/>
        <v>#REF!</v>
      </c>
      <c r="B870" s="4">
        <v>1703</v>
      </c>
      <c r="C870" s="4" t="s">
        <v>108</v>
      </c>
      <c r="D870" s="2" t="s">
        <v>2005</v>
      </c>
      <c r="E870" s="2" t="s">
        <v>149</v>
      </c>
      <c r="F870" s="2" t="s">
        <v>2006</v>
      </c>
      <c r="G870" s="2" t="s">
        <v>507</v>
      </c>
      <c r="H870" s="2" t="s">
        <v>2007</v>
      </c>
      <c r="I870" s="2"/>
    </row>
    <row r="871" spans="1:9">
      <c r="A871" s="4" t="e">
        <f t="shared" si="13"/>
        <v>#REF!</v>
      </c>
      <c r="B871" s="4">
        <v>1703</v>
      </c>
      <c r="C871" s="4" t="s">
        <v>553</v>
      </c>
      <c r="D871" s="2" t="s">
        <v>2026</v>
      </c>
      <c r="E871" s="2" t="s">
        <v>193</v>
      </c>
      <c r="F871" s="2" t="s">
        <v>2027</v>
      </c>
      <c r="G871" s="2" t="s">
        <v>215</v>
      </c>
      <c r="H871" s="2" t="s">
        <v>6332</v>
      </c>
      <c r="I871" s="2"/>
    </row>
    <row r="872" spans="1:9" ht="25.5">
      <c r="A872" s="4" t="e">
        <f t="shared" si="13"/>
        <v>#REF!</v>
      </c>
      <c r="B872" s="4">
        <v>1703</v>
      </c>
      <c r="C872" s="4" t="s">
        <v>123</v>
      </c>
      <c r="D872" s="2" t="s">
        <v>2029</v>
      </c>
      <c r="E872" s="2" t="s">
        <v>690</v>
      </c>
      <c r="F872" s="2" t="s">
        <v>2030</v>
      </c>
      <c r="G872" s="2" t="s">
        <v>149</v>
      </c>
      <c r="H872" s="2" t="s">
        <v>2031</v>
      </c>
      <c r="I872" s="2" t="s">
        <v>2032</v>
      </c>
    </row>
    <row r="873" spans="1:9" ht="25.5">
      <c r="A873" s="4" t="e">
        <f t="shared" si="13"/>
        <v>#REF!</v>
      </c>
      <c r="B873" s="4">
        <v>1703</v>
      </c>
      <c r="C873" s="4" t="s">
        <v>200</v>
      </c>
      <c r="D873" s="2" t="s">
        <v>1045</v>
      </c>
      <c r="E873" s="2" t="s">
        <v>1173</v>
      </c>
      <c r="F873" s="2" t="s">
        <v>2010</v>
      </c>
      <c r="G873" s="2" t="s">
        <v>310</v>
      </c>
      <c r="H873" s="2" t="s">
        <v>2011</v>
      </c>
      <c r="I873" s="2"/>
    </row>
    <row r="874" spans="1:9" ht="25.5">
      <c r="A874" s="4" t="e">
        <f t="shared" si="13"/>
        <v>#REF!</v>
      </c>
      <c r="B874" s="4">
        <v>1703</v>
      </c>
      <c r="C874" s="4" t="s">
        <v>1087</v>
      </c>
      <c r="D874" s="2" t="s">
        <v>101</v>
      </c>
      <c r="E874" s="2" t="s">
        <v>2033</v>
      </c>
      <c r="F874" s="2" t="s">
        <v>216</v>
      </c>
      <c r="G874" s="2" t="s">
        <v>149</v>
      </c>
      <c r="H874" s="2" t="s">
        <v>2034</v>
      </c>
      <c r="I874" s="2"/>
    </row>
    <row r="875" spans="1:9" ht="38.25">
      <c r="A875" s="4" t="e">
        <f t="shared" si="13"/>
        <v>#REF!</v>
      </c>
      <c r="B875" s="4">
        <v>1703</v>
      </c>
      <c r="C875" s="4" t="s">
        <v>785</v>
      </c>
      <c r="D875" s="2" t="s">
        <v>2035</v>
      </c>
      <c r="E875" s="2" t="s">
        <v>2036</v>
      </c>
      <c r="F875" s="2" t="s">
        <v>2037</v>
      </c>
      <c r="G875" s="2" t="s">
        <v>310</v>
      </c>
      <c r="H875" s="2" t="s">
        <v>2038</v>
      </c>
      <c r="I875" s="2"/>
    </row>
    <row r="876" spans="1:9">
      <c r="A876" s="4" t="e">
        <f t="shared" si="13"/>
        <v>#REF!</v>
      </c>
      <c r="B876" s="4">
        <v>1703</v>
      </c>
      <c r="C876" s="4" t="s">
        <v>2012</v>
      </c>
      <c r="D876" s="2" t="s">
        <v>2013</v>
      </c>
      <c r="E876" s="2" t="s">
        <v>179</v>
      </c>
      <c r="F876" s="2" t="s">
        <v>2014</v>
      </c>
      <c r="G876" s="2" t="s">
        <v>582</v>
      </c>
      <c r="H876" s="2" t="s">
        <v>2015</v>
      </c>
      <c r="I876" s="2"/>
    </row>
    <row r="877" spans="1:9">
      <c r="A877" s="4" t="e">
        <f t="shared" si="13"/>
        <v>#REF!</v>
      </c>
      <c r="B877" s="4">
        <v>1703</v>
      </c>
      <c r="C877" s="4" t="s">
        <v>2021</v>
      </c>
      <c r="D877" s="2" t="s">
        <v>1917</v>
      </c>
      <c r="E877" s="2" t="s">
        <v>1462</v>
      </c>
      <c r="F877" s="2" t="s">
        <v>2022</v>
      </c>
      <c r="G877" s="2" t="s">
        <v>740</v>
      </c>
      <c r="H877" s="2" t="s">
        <v>2023</v>
      </c>
      <c r="I877" s="2"/>
    </row>
    <row r="878" spans="1:9">
      <c r="A878" s="4" t="e">
        <f t="shared" si="13"/>
        <v>#REF!</v>
      </c>
      <c r="B878" s="4">
        <v>1703</v>
      </c>
      <c r="C878" s="4" t="s">
        <v>1772</v>
      </c>
      <c r="D878" s="2" t="s">
        <v>2016</v>
      </c>
      <c r="E878" s="2" t="s">
        <v>149</v>
      </c>
      <c r="F878" s="2" t="s">
        <v>2017</v>
      </c>
      <c r="G878" s="2" t="s">
        <v>2018</v>
      </c>
      <c r="H878" s="2" t="s">
        <v>6331</v>
      </c>
      <c r="I878" s="2"/>
    </row>
    <row r="879" spans="1:9" ht="25.5">
      <c r="A879" s="4" t="e">
        <f t="shared" si="13"/>
        <v>#REF!</v>
      </c>
      <c r="B879" s="4">
        <v>1703</v>
      </c>
      <c r="C879" s="4" t="s">
        <v>1077</v>
      </c>
      <c r="D879" s="2" t="s">
        <v>1045</v>
      </c>
      <c r="E879" s="2" t="s">
        <v>310</v>
      </c>
      <c r="F879" s="2" t="s">
        <v>2024</v>
      </c>
      <c r="G879" s="2" t="s">
        <v>582</v>
      </c>
      <c r="H879" s="2" t="s">
        <v>1885</v>
      </c>
      <c r="I879" s="2"/>
    </row>
    <row r="880" spans="1:9">
      <c r="A880" s="4" t="e">
        <f t="shared" si="13"/>
        <v>#REF!</v>
      </c>
      <c r="B880" s="4">
        <v>1703</v>
      </c>
      <c r="C880" s="4" t="s">
        <v>948</v>
      </c>
      <c r="D880" s="2" t="s">
        <v>1565</v>
      </c>
      <c r="E880" s="2" t="s">
        <v>278</v>
      </c>
      <c r="F880" s="2" t="s">
        <v>1878</v>
      </c>
      <c r="G880" s="2" t="s">
        <v>1154</v>
      </c>
      <c r="H880" s="2" t="s">
        <v>2025</v>
      </c>
      <c r="I880" s="2"/>
    </row>
    <row r="881" spans="1:9">
      <c r="A881" s="4" t="e">
        <f t="shared" si="13"/>
        <v>#REF!</v>
      </c>
      <c r="B881" s="4">
        <v>1703</v>
      </c>
      <c r="C881" s="4" t="s">
        <v>1381</v>
      </c>
      <c r="D881" s="2" t="s">
        <v>769</v>
      </c>
      <c r="E881" s="2" t="s">
        <v>128</v>
      </c>
      <c r="F881" s="2" t="s">
        <v>31</v>
      </c>
      <c r="G881" s="2" t="s">
        <v>310</v>
      </c>
      <c r="H881" s="2" t="s">
        <v>2028</v>
      </c>
      <c r="I881" s="2"/>
    </row>
    <row r="882" spans="1:9">
      <c r="A882" s="4" t="e">
        <f t="shared" si="13"/>
        <v>#REF!</v>
      </c>
      <c r="B882" s="4">
        <v>1704</v>
      </c>
      <c r="C882" s="4" t="s">
        <v>1447</v>
      </c>
      <c r="D882" s="2" t="s">
        <v>1182</v>
      </c>
      <c r="E882" s="2" t="s">
        <v>681</v>
      </c>
      <c r="F882" s="2" t="s">
        <v>128</v>
      </c>
      <c r="G882" s="2" t="s">
        <v>18</v>
      </c>
      <c r="H882" s="2" t="s">
        <v>2073</v>
      </c>
      <c r="I882" s="2"/>
    </row>
    <row r="883" spans="1:9">
      <c r="A883" s="4" t="e">
        <f t="shared" si="13"/>
        <v>#REF!</v>
      </c>
      <c r="B883" s="4">
        <v>1704</v>
      </c>
      <c r="C883" s="4" t="s">
        <v>1642</v>
      </c>
      <c r="D883" s="2" t="s">
        <v>2086</v>
      </c>
      <c r="E883" s="2" t="s">
        <v>299</v>
      </c>
      <c r="F883" s="2" t="s">
        <v>2087</v>
      </c>
      <c r="G883" s="2" t="s">
        <v>310</v>
      </c>
      <c r="H883" s="2" t="s">
        <v>2088</v>
      </c>
      <c r="I883" s="2"/>
    </row>
    <row r="884" spans="1:9">
      <c r="A884" s="4" t="e">
        <f t="shared" si="13"/>
        <v>#REF!</v>
      </c>
      <c r="B884" s="4">
        <v>1704</v>
      </c>
      <c r="C884" s="4" t="s">
        <v>744</v>
      </c>
      <c r="D884" s="2" t="s">
        <v>1792</v>
      </c>
      <c r="E884" s="2" t="s">
        <v>364</v>
      </c>
      <c r="F884" s="2" t="s">
        <v>1875</v>
      </c>
      <c r="G884" s="2" t="s">
        <v>681</v>
      </c>
      <c r="H884" s="2" t="s">
        <v>2072</v>
      </c>
      <c r="I884" s="2"/>
    </row>
    <row r="885" spans="1:9">
      <c r="A885" s="4" t="e">
        <f t="shared" si="13"/>
        <v>#REF!</v>
      </c>
      <c r="B885" s="4">
        <v>1704</v>
      </c>
      <c r="C885" s="4" t="s">
        <v>2097</v>
      </c>
      <c r="D885" s="2" t="s">
        <v>1949</v>
      </c>
      <c r="E885" s="2" t="s">
        <v>1961</v>
      </c>
      <c r="F885" s="2" t="s">
        <v>23</v>
      </c>
      <c r="G885" s="2" t="s">
        <v>149</v>
      </c>
      <c r="H885" s="2" t="s">
        <v>2098</v>
      </c>
      <c r="I885" s="2"/>
    </row>
    <row r="886" spans="1:9" ht="25.5">
      <c r="A886" s="4" t="e">
        <f t="shared" si="13"/>
        <v>#REF!</v>
      </c>
      <c r="B886" s="4">
        <v>1704</v>
      </c>
      <c r="C886" s="4" t="s">
        <v>2103</v>
      </c>
      <c r="D886" s="2" t="s">
        <v>546</v>
      </c>
      <c r="E886" s="2" t="s">
        <v>149</v>
      </c>
      <c r="F886" s="2" t="s">
        <v>1850</v>
      </c>
      <c r="G886" s="2" t="s">
        <v>221</v>
      </c>
      <c r="H886" s="2" t="s">
        <v>2104</v>
      </c>
      <c r="I886" s="2"/>
    </row>
    <row r="887" spans="1:9">
      <c r="A887" s="4" t="e">
        <f t="shared" si="13"/>
        <v>#REF!</v>
      </c>
      <c r="B887" s="4">
        <v>1704</v>
      </c>
      <c r="C887" s="4" t="s">
        <v>896</v>
      </c>
      <c r="D887" s="2" t="s">
        <v>637</v>
      </c>
      <c r="E887" s="2" t="s">
        <v>310</v>
      </c>
      <c r="F887" s="2" t="s">
        <v>690</v>
      </c>
      <c r="G887" s="2" t="s">
        <v>681</v>
      </c>
      <c r="H887" s="2" t="s">
        <v>2089</v>
      </c>
      <c r="I887" s="2"/>
    </row>
    <row r="888" spans="1:9">
      <c r="A888" s="4" t="e">
        <f t="shared" si="13"/>
        <v>#REF!</v>
      </c>
      <c r="B888" s="4">
        <v>1704</v>
      </c>
      <c r="C888" s="4" t="s">
        <v>164</v>
      </c>
      <c r="D888" s="2" t="s">
        <v>1324</v>
      </c>
      <c r="E888" s="2" t="s">
        <v>433</v>
      </c>
      <c r="F888" s="2" t="s">
        <v>1878</v>
      </c>
      <c r="G888" s="2" t="s">
        <v>364</v>
      </c>
      <c r="H888" s="2" t="s">
        <v>2099</v>
      </c>
      <c r="I888" s="2"/>
    </row>
    <row r="889" spans="1:9" ht="25.5">
      <c r="A889" s="4" t="e">
        <f t="shared" si="13"/>
        <v>#REF!</v>
      </c>
      <c r="B889" s="4">
        <v>1704</v>
      </c>
      <c r="C889" s="4" t="s">
        <v>136</v>
      </c>
      <c r="D889" s="2" t="s">
        <v>2062</v>
      </c>
      <c r="E889" s="2" t="s">
        <v>299</v>
      </c>
      <c r="F889" s="2" t="s">
        <v>2063</v>
      </c>
      <c r="G889" s="2" t="s">
        <v>149</v>
      </c>
      <c r="H889" s="2" t="s">
        <v>2064</v>
      </c>
      <c r="I889" s="2"/>
    </row>
    <row r="890" spans="1:9">
      <c r="A890" s="4" t="e">
        <f t="shared" si="13"/>
        <v>#REF!</v>
      </c>
      <c r="B890" s="4">
        <v>1704</v>
      </c>
      <c r="C890" s="4" t="s">
        <v>1205</v>
      </c>
      <c r="D890" s="2" t="s">
        <v>2105</v>
      </c>
      <c r="E890" s="2" t="s">
        <v>193</v>
      </c>
      <c r="F890" s="2"/>
      <c r="G890" s="2" t="s">
        <v>274</v>
      </c>
      <c r="H890" s="2" t="s">
        <v>2106</v>
      </c>
      <c r="I890" s="2"/>
    </row>
    <row r="891" spans="1:9">
      <c r="A891" s="4" t="e">
        <f t="shared" si="13"/>
        <v>#REF!</v>
      </c>
      <c r="B891" s="4">
        <v>1704</v>
      </c>
      <c r="C891" s="4" t="s">
        <v>470</v>
      </c>
      <c r="D891" s="2" t="s">
        <v>1045</v>
      </c>
      <c r="E891" s="2" t="s">
        <v>9</v>
      </c>
      <c r="F891" s="2" t="s">
        <v>572</v>
      </c>
      <c r="G891" s="2" t="s">
        <v>310</v>
      </c>
      <c r="H891" s="2" t="s">
        <v>2095</v>
      </c>
      <c r="I891" s="2"/>
    </row>
    <row r="892" spans="1:9">
      <c r="A892" s="4" t="e">
        <f t="shared" si="13"/>
        <v>#REF!</v>
      </c>
      <c r="B892" s="4">
        <v>1704</v>
      </c>
      <c r="C892" s="4" t="s">
        <v>632</v>
      </c>
      <c r="D892" s="2" t="s">
        <v>258</v>
      </c>
      <c r="E892" s="2" t="s">
        <v>221</v>
      </c>
      <c r="F892" s="2" t="s">
        <v>2055</v>
      </c>
      <c r="G892" s="2" t="s">
        <v>473</v>
      </c>
      <c r="H892" s="2" t="s">
        <v>2056</v>
      </c>
      <c r="I892" s="2"/>
    </row>
    <row r="893" spans="1:9" ht="38.25">
      <c r="A893" s="4" t="e">
        <f t="shared" ref="A893:A956" si="14">A892+1</f>
        <v>#REF!</v>
      </c>
      <c r="B893" s="4">
        <v>1704</v>
      </c>
      <c r="C893" s="4" t="s">
        <v>1612</v>
      </c>
      <c r="D893" s="2" t="s">
        <v>2079</v>
      </c>
      <c r="E893" s="2" t="s">
        <v>249</v>
      </c>
      <c r="F893" s="2" t="s">
        <v>9</v>
      </c>
      <c r="G893" s="2" t="s">
        <v>149</v>
      </c>
      <c r="H893" s="2" t="s">
        <v>2080</v>
      </c>
      <c r="I893" s="2" t="s">
        <v>6334</v>
      </c>
    </row>
    <row r="894" spans="1:9" ht="25.5">
      <c r="A894" s="4" t="e">
        <f t="shared" si="14"/>
        <v>#REF!</v>
      </c>
      <c r="B894" s="4">
        <v>1704</v>
      </c>
      <c r="C894" s="4" t="s">
        <v>2090</v>
      </c>
      <c r="D894" s="2" t="s">
        <v>2091</v>
      </c>
      <c r="E894" s="2" t="s">
        <v>2092</v>
      </c>
      <c r="F894" s="2" t="s">
        <v>2093</v>
      </c>
      <c r="G894" s="2" t="s">
        <v>149</v>
      </c>
      <c r="H894" s="2" t="s">
        <v>2094</v>
      </c>
      <c r="I894" s="2"/>
    </row>
    <row r="895" spans="1:9">
      <c r="A895" s="4" t="e">
        <f t="shared" si="14"/>
        <v>#REF!</v>
      </c>
      <c r="B895" s="4">
        <v>1704</v>
      </c>
      <c r="C895" s="4" t="s">
        <v>1733</v>
      </c>
      <c r="D895" s="2" t="s">
        <v>130</v>
      </c>
      <c r="E895" s="2" t="s">
        <v>525</v>
      </c>
      <c r="F895" s="2" t="s">
        <v>128</v>
      </c>
      <c r="G895" s="2" t="s">
        <v>288</v>
      </c>
      <c r="H895" s="2" t="s">
        <v>2107</v>
      </c>
      <c r="I895" s="2"/>
    </row>
    <row r="896" spans="1:9">
      <c r="A896" s="4" t="e">
        <f t="shared" si="14"/>
        <v>#REF!</v>
      </c>
      <c r="B896" s="4">
        <v>1704</v>
      </c>
      <c r="C896" s="4" t="s">
        <v>2057</v>
      </c>
      <c r="D896" s="2" t="s">
        <v>52</v>
      </c>
      <c r="E896" s="2" t="s">
        <v>149</v>
      </c>
      <c r="F896" s="2" t="s">
        <v>23</v>
      </c>
      <c r="G896" s="2" t="s">
        <v>18</v>
      </c>
      <c r="H896" s="2" t="s">
        <v>2058</v>
      </c>
      <c r="I896" s="2"/>
    </row>
    <row r="897" spans="1:9">
      <c r="A897" s="4" t="e">
        <f t="shared" si="14"/>
        <v>#REF!</v>
      </c>
      <c r="B897" s="4">
        <v>1704</v>
      </c>
      <c r="C897" s="4" t="s">
        <v>601</v>
      </c>
      <c r="D897" s="2" t="s">
        <v>1949</v>
      </c>
      <c r="E897" s="2" t="s">
        <v>179</v>
      </c>
      <c r="F897" s="2" t="s">
        <v>1869</v>
      </c>
      <c r="G897" s="2" t="s">
        <v>149</v>
      </c>
      <c r="H897" s="2" t="s">
        <v>2096</v>
      </c>
      <c r="I897" s="2"/>
    </row>
    <row r="898" spans="1:9">
      <c r="A898" s="4" t="e">
        <f t="shared" si="14"/>
        <v>#REF!</v>
      </c>
      <c r="B898" s="4">
        <v>1704</v>
      </c>
      <c r="C898" s="4" t="s">
        <v>694</v>
      </c>
      <c r="D898" s="2" t="s">
        <v>235</v>
      </c>
      <c r="E898" s="2" t="s">
        <v>327</v>
      </c>
      <c r="F898" s="2" t="s">
        <v>2074</v>
      </c>
      <c r="G898" s="2" t="s">
        <v>310</v>
      </c>
      <c r="H898" s="2" t="s">
        <v>2075</v>
      </c>
      <c r="I898" s="2"/>
    </row>
    <row r="899" spans="1:9" ht="25.5">
      <c r="A899" s="4" t="e">
        <f t="shared" si="14"/>
        <v>#REF!</v>
      </c>
      <c r="B899" s="4">
        <v>1704</v>
      </c>
      <c r="C899" s="4" t="s">
        <v>441</v>
      </c>
      <c r="D899" s="2" t="s">
        <v>2065</v>
      </c>
      <c r="E899" s="2" t="s">
        <v>385</v>
      </c>
      <c r="F899" s="2" t="s">
        <v>2066</v>
      </c>
      <c r="G899" s="2" t="s">
        <v>215</v>
      </c>
      <c r="H899" s="2" t="s">
        <v>2067</v>
      </c>
      <c r="I899" s="2"/>
    </row>
    <row r="900" spans="1:9">
      <c r="A900" s="4" t="e">
        <f t="shared" si="14"/>
        <v>#REF!</v>
      </c>
      <c r="B900" s="4">
        <v>1704</v>
      </c>
      <c r="C900" s="4" t="s">
        <v>1893</v>
      </c>
      <c r="D900" s="2" t="s">
        <v>1973</v>
      </c>
      <c r="E900" s="2" t="s">
        <v>1119</v>
      </c>
      <c r="F900" s="2" t="s">
        <v>1974</v>
      </c>
      <c r="G900" s="2" t="s">
        <v>2078</v>
      </c>
      <c r="H900" s="2" t="s">
        <v>6333</v>
      </c>
      <c r="I900" s="2"/>
    </row>
    <row r="901" spans="1:9" ht="38.25">
      <c r="A901" s="4" t="e">
        <f t="shared" si="14"/>
        <v>#REF!</v>
      </c>
      <c r="B901" s="4">
        <v>1704</v>
      </c>
      <c r="C901" s="4" t="s">
        <v>862</v>
      </c>
      <c r="D901" s="2" t="s">
        <v>2108</v>
      </c>
      <c r="E901" s="2" t="s">
        <v>310</v>
      </c>
      <c r="F901" s="2" t="s">
        <v>2109</v>
      </c>
      <c r="G901" s="2" t="s">
        <v>310</v>
      </c>
      <c r="H901" s="2" t="s">
        <v>2110</v>
      </c>
      <c r="I901" s="2"/>
    </row>
    <row r="902" spans="1:9">
      <c r="A902" s="4" t="e">
        <f t="shared" si="14"/>
        <v>#REF!</v>
      </c>
      <c r="B902" s="4">
        <v>1704</v>
      </c>
      <c r="C902" s="4" t="s">
        <v>2076</v>
      </c>
      <c r="D902" s="2" t="s">
        <v>1565</v>
      </c>
      <c r="E902" s="2" t="s">
        <v>74</v>
      </c>
      <c r="F902" s="2" t="s">
        <v>2077</v>
      </c>
      <c r="G902" s="2" t="s">
        <v>310</v>
      </c>
      <c r="H902" s="2" t="s">
        <v>1732</v>
      </c>
      <c r="I902" s="2"/>
    </row>
    <row r="903" spans="1:9" ht="25.5">
      <c r="A903" s="4" t="e">
        <f t="shared" si="14"/>
        <v>#REF!</v>
      </c>
      <c r="B903" s="4">
        <v>1704</v>
      </c>
      <c r="C903" s="4" t="s">
        <v>2081</v>
      </c>
      <c r="D903" s="2" t="s">
        <v>2082</v>
      </c>
      <c r="E903" s="2" t="s">
        <v>2083</v>
      </c>
      <c r="F903" s="2" t="s">
        <v>2084</v>
      </c>
      <c r="G903" s="2" t="s">
        <v>582</v>
      </c>
      <c r="H903" s="2" t="s">
        <v>2085</v>
      </c>
      <c r="I903" s="2"/>
    </row>
    <row r="904" spans="1:9">
      <c r="A904" s="4" t="e">
        <f t="shared" si="14"/>
        <v>#REF!</v>
      </c>
      <c r="B904" s="4">
        <v>1704</v>
      </c>
      <c r="C904" s="4" t="s">
        <v>818</v>
      </c>
      <c r="D904" s="2" t="s">
        <v>2068</v>
      </c>
      <c r="E904" s="2" t="s">
        <v>221</v>
      </c>
      <c r="F904" s="2" t="s">
        <v>2069</v>
      </c>
      <c r="G904" s="2" t="s">
        <v>2070</v>
      </c>
      <c r="H904" s="2" t="s">
        <v>2071</v>
      </c>
      <c r="I904" s="2"/>
    </row>
    <row r="905" spans="1:9" ht="25.5">
      <c r="A905" s="4" t="e">
        <f t="shared" si="14"/>
        <v>#REF!</v>
      </c>
      <c r="B905" s="4">
        <v>1704</v>
      </c>
      <c r="C905" s="4" t="s">
        <v>46</v>
      </c>
      <c r="D905" s="2" t="s">
        <v>2100</v>
      </c>
      <c r="E905" s="2" t="s">
        <v>179</v>
      </c>
      <c r="F905" s="2" t="s">
        <v>2101</v>
      </c>
      <c r="G905" s="2" t="s">
        <v>274</v>
      </c>
      <c r="H905" s="2" t="s">
        <v>2102</v>
      </c>
      <c r="I905" s="2"/>
    </row>
    <row r="906" spans="1:9" ht="25.5">
      <c r="A906" s="4" t="e">
        <f t="shared" si="14"/>
        <v>#REF!</v>
      </c>
      <c r="B906" s="4">
        <v>1704</v>
      </c>
      <c r="C906" s="4" t="s">
        <v>972</v>
      </c>
      <c r="D906" s="2" t="s">
        <v>2059</v>
      </c>
      <c r="E906" s="2" t="s">
        <v>2060</v>
      </c>
      <c r="F906" s="2" t="s">
        <v>515</v>
      </c>
      <c r="G906" s="2" t="s">
        <v>18</v>
      </c>
      <c r="H906" s="2" t="s">
        <v>2061</v>
      </c>
      <c r="I906" s="2"/>
    </row>
    <row r="907" spans="1:9" ht="25.5">
      <c r="A907" s="4" t="e">
        <f t="shared" si="14"/>
        <v>#REF!</v>
      </c>
      <c r="B907" s="4">
        <v>1705</v>
      </c>
      <c r="C907" s="4" t="s">
        <v>38</v>
      </c>
      <c r="D907" s="2" t="s">
        <v>2135</v>
      </c>
      <c r="E907" s="2" t="s">
        <v>48</v>
      </c>
      <c r="F907" s="2" t="s">
        <v>2136</v>
      </c>
      <c r="G907" s="2" t="s">
        <v>288</v>
      </c>
      <c r="H907" s="2" t="s">
        <v>2137</v>
      </c>
      <c r="I907" s="2"/>
    </row>
    <row r="908" spans="1:9">
      <c r="A908" s="4" t="e">
        <f t="shared" si="14"/>
        <v>#REF!</v>
      </c>
      <c r="B908" s="4">
        <v>1705</v>
      </c>
      <c r="C908" s="4" t="s">
        <v>581</v>
      </c>
      <c r="D908" s="2" t="s">
        <v>101</v>
      </c>
      <c r="E908" s="2" t="s">
        <v>193</v>
      </c>
      <c r="F908" s="2" t="s">
        <v>2117</v>
      </c>
      <c r="G908" s="2" t="s">
        <v>681</v>
      </c>
      <c r="H908" s="2" t="s">
        <v>2118</v>
      </c>
      <c r="I908" s="2"/>
    </row>
    <row r="909" spans="1:9" ht="25.5">
      <c r="A909" s="4" t="e">
        <f t="shared" si="14"/>
        <v>#REF!</v>
      </c>
      <c r="B909" s="4">
        <v>1705</v>
      </c>
      <c r="C909" s="4" t="s">
        <v>1223</v>
      </c>
      <c r="D909" s="2" t="s">
        <v>101</v>
      </c>
      <c r="E909" s="2" t="s">
        <v>1679</v>
      </c>
      <c r="F909" s="2" t="s">
        <v>2140</v>
      </c>
      <c r="G909" s="2" t="s">
        <v>274</v>
      </c>
      <c r="H909" s="2" t="s">
        <v>2141</v>
      </c>
      <c r="I909" s="2"/>
    </row>
    <row r="910" spans="1:9" ht="25.5">
      <c r="A910" s="4" t="e">
        <f t="shared" si="14"/>
        <v>#REF!</v>
      </c>
      <c r="B910" s="4">
        <v>1705</v>
      </c>
      <c r="C910" s="4" t="s">
        <v>1476</v>
      </c>
      <c r="D910" s="2" t="s">
        <v>2111</v>
      </c>
      <c r="E910" s="2" t="s">
        <v>149</v>
      </c>
      <c r="F910" s="2" t="s">
        <v>433</v>
      </c>
      <c r="G910" s="2" t="s">
        <v>2060</v>
      </c>
      <c r="H910" s="2" t="s">
        <v>2112</v>
      </c>
      <c r="I910" s="2"/>
    </row>
    <row r="911" spans="1:9">
      <c r="A911" s="4" t="e">
        <f t="shared" si="14"/>
        <v>#REF!</v>
      </c>
      <c r="B911" s="4">
        <v>1705</v>
      </c>
      <c r="C911" s="4" t="s">
        <v>228</v>
      </c>
      <c r="D911" s="2" t="s">
        <v>6335</v>
      </c>
      <c r="E911" s="2" t="s">
        <v>1333</v>
      </c>
      <c r="F911" s="2" t="s">
        <v>2149</v>
      </c>
      <c r="G911" s="2" t="s">
        <v>925</v>
      </c>
      <c r="H911" s="2" t="s">
        <v>2150</v>
      </c>
      <c r="I911" s="2"/>
    </row>
    <row r="912" spans="1:9" ht="25.5">
      <c r="A912" s="4" t="e">
        <f t="shared" si="14"/>
        <v>#REF!</v>
      </c>
      <c r="B912" s="4">
        <v>1705</v>
      </c>
      <c r="C912" s="4" t="s">
        <v>136</v>
      </c>
      <c r="D912" s="2" t="s">
        <v>1551</v>
      </c>
      <c r="E912" s="2" t="s">
        <v>310</v>
      </c>
      <c r="F912" s="2" t="s">
        <v>2119</v>
      </c>
      <c r="G912" s="2" t="s">
        <v>500</v>
      </c>
      <c r="H912" s="2" t="s">
        <v>2120</v>
      </c>
      <c r="I912" s="2"/>
    </row>
    <row r="913" spans="1:9">
      <c r="A913" s="4" t="e">
        <f t="shared" si="14"/>
        <v>#REF!</v>
      </c>
      <c r="B913" s="4">
        <v>1705</v>
      </c>
      <c r="C913" s="4" t="s">
        <v>1167</v>
      </c>
      <c r="D913" s="2" t="s">
        <v>101</v>
      </c>
      <c r="E913" s="2" t="s">
        <v>473</v>
      </c>
      <c r="F913" s="2" t="s">
        <v>2142</v>
      </c>
      <c r="G913" s="2" t="s">
        <v>310</v>
      </c>
      <c r="H913" s="2" t="s">
        <v>2143</v>
      </c>
      <c r="I913" s="2"/>
    </row>
    <row r="914" spans="1:9">
      <c r="A914" s="4" t="e">
        <f t="shared" si="14"/>
        <v>#REF!</v>
      </c>
      <c r="B914" s="4">
        <v>1705</v>
      </c>
      <c r="C914" s="4" t="s">
        <v>55</v>
      </c>
      <c r="D914" s="2" t="s">
        <v>546</v>
      </c>
      <c r="E914" s="2" t="s">
        <v>193</v>
      </c>
      <c r="F914" s="2" t="s">
        <v>2121</v>
      </c>
      <c r="G914" s="2" t="s">
        <v>149</v>
      </c>
      <c r="H914" s="2" t="s">
        <v>2122</v>
      </c>
      <c r="I914" s="2"/>
    </row>
    <row r="915" spans="1:9">
      <c r="A915" s="4" t="e">
        <f t="shared" si="14"/>
        <v>#REF!</v>
      </c>
      <c r="B915" s="4">
        <v>1705</v>
      </c>
      <c r="C915" s="4" t="s">
        <v>632</v>
      </c>
      <c r="D915" s="2" t="s">
        <v>616</v>
      </c>
      <c r="E915" s="2" t="s">
        <v>193</v>
      </c>
      <c r="F915" s="2" t="s">
        <v>690</v>
      </c>
      <c r="G915" s="2" t="s">
        <v>310</v>
      </c>
      <c r="H915" s="2" t="s">
        <v>2113</v>
      </c>
      <c r="I915" s="2"/>
    </row>
    <row r="916" spans="1:9">
      <c r="A916" s="4" t="e">
        <f t="shared" si="14"/>
        <v>#REF!</v>
      </c>
      <c r="B916" s="4">
        <v>1705</v>
      </c>
      <c r="C916" s="4" t="s">
        <v>2144</v>
      </c>
      <c r="D916" s="2" t="s">
        <v>2145</v>
      </c>
      <c r="E916" s="2" t="s">
        <v>149</v>
      </c>
      <c r="F916" s="2" t="s">
        <v>2146</v>
      </c>
      <c r="G916" s="2" t="s">
        <v>274</v>
      </c>
      <c r="H916" s="2" t="s">
        <v>2147</v>
      </c>
      <c r="I916" s="2"/>
    </row>
    <row r="917" spans="1:9" ht="25.5">
      <c r="A917" s="4" t="e">
        <f t="shared" si="14"/>
        <v>#REF!</v>
      </c>
      <c r="B917" s="4">
        <v>1705</v>
      </c>
      <c r="C917" s="4" t="s">
        <v>1323</v>
      </c>
      <c r="D917" s="2" t="s">
        <v>2155</v>
      </c>
      <c r="E917" s="2" t="s">
        <v>179</v>
      </c>
      <c r="F917" s="2" t="s">
        <v>2156</v>
      </c>
      <c r="G917" s="2" t="s">
        <v>221</v>
      </c>
      <c r="H917" s="2" t="s">
        <v>2102</v>
      </c>
      <c r="I917" s="2"/>
    </row>
    <row r="918" spans="1:9">
      <c r="A918" s="4" t="e">
        <f t="shared" si="14"/>
        <v>#REF!</v>
      </c>
      <c r="B918" s="4">
        <v>1705</v>
      </c>
      <c r="C918" s="4" t="s">
        <v>453</v>
      </c>
      <c r="D918" s="2" t="s">
        <v>1498</v>
      </c>
      <c r="E918" s="2" t="s">
        <v>473</v>
      </c>
      <c r="F918" s="2" t="s">
        <v>1878</v>
      </c>
      <c r="G918" s="2" t="s">
        <v>18</v>
      </c>
      <c r="H918" s="2" t="s">
        <v>2148</v>
      </c>
      <c r="I918" s="2"/>
    </row>
    <row r="919" spans="1:9">
      <c r="A919" s="4" t="e">
        <f t="shared" si="14"/>
        <v>#REF!</v>
      </c>
      <c r="B919" s="45">
        <v>1705</v>
      </c>
      <c r="C919" s="45" t="s">
        <v>648</v>
      </c>
      <c r="D919" s="47" t="s">
        <v>654</v>
      </c>
      <c r="E919" s="47" t="s">
        <v>2114</v>
      </c>
      <c r="F919" s="47" t="s">
        <v>2115</v>
      </c>
      <c r="G919" s="47" t="s">
        <v>1481</v>
      </c>
      <c r="H919" s="2" t="s">
        <v>2116</v>
      </c>
      <c r="I919" s="2"/>
    </row>
    <row r="920" spans="1:9" ht="25.5">
      <c r="A920" s="4" t="e">
        <f t="shared" si="14"/>
        <v>#REF!</v>
      </c>
      <c r="B920" s="4">
        <v>1705</v>
      </c>
      <c r="C920" s="4" t="s">
        <v>1674</v>
      </c>
      <c r="D920" s="2" t="s">
        <v>769</v>
      </c>
      <c r="E920" s="2" t="s">
        <v>221</v>
      </c>
      <c r="F920" s="2" t="s">
        <v>2128</v>
      </c>
      <c r="G920" s="2" t="s">
        <v>18</v>
      </c>
      <c r="H920" s="2" t="s">
        <v>2129</v>
      </c>
      <c r="I920" s="2"/>
    </row>
    <row r="921" spans="1:9">
      <c r="A921" s="4" t="e">
        <f t="shared" si="14"/>
        <v>#REF!</v>
      </c>
      <c r="B921" s="4">
        <v>1705</v>
      </c>
      <c r="C921" s="4" t="s">
        <v>2138</v>
      </c>
      <c r="D921" s="2" t="s">
        <v>2065</v>
      </c>
      <c r="E921" s="2" t="s">
        <v>681</v>
      </c>
      <c r="F921" s="2" t="s">
        <v>2066</v>
      </c>
      <c r="G921" s="2" t="s">
        <v>215</v>
      </c>
      <c r="H921" s="2" t="s">
        <v>2139</v>
      </c>
      <c r="I921" s="2"/>
    </row>
    <row r="922" spans="1:9" ht="25.5">
      <c r="A922" s="4" t="e">
        <f t="shared" si="14"/>
        <v>#REF!</v>
      </c>
      <c r="B922" s="4">
        <v>1705</v>
      </c>
      <c r="C922" s="4" t="s">
        <v>2130</v>
      </c>
      <c r="D922" s="2" t="s">
        <v>769</v>
      </c>
      <c r="E922" s="2" t="s">
        <v>390</v>
      </c>
      <c r="F922" s="2" t="s">
        <v>2128</v>
      </c>
      <c r="G922" s="2" t="s">
        <v>18</v>
      </c>
      <c r="H922" s="2" t="s">
        <v>2131</v>
      </c>
      <c r="I922" s="2"/>
    </row>
    <row r="923" spans="1:9">
      <c r="A923" s="4" t="e">
        <f t="shared" si="14"/>
        <v>#REF!</v>
      </c>
      <c r="B923" s="4">
        <v>1705</v>
      </c>
      <c r="C923" s="4" t="s">
        <v>1087</v>
      </c>
      <c r="D923" s="2" t="s">
        <v>637</v>
      </c>
      <c r="E923" s="2" t="s">
        <v>44</v>
      </c>
      <c r="F923" s="2" t="s">
        <v>2069</v>
      </c>
      <c r="G923" s="2" t="s">
        <v>264</v>
      </c>
      <c r="H923" s="2" t="s">
        <v>2157</v>
      </c>
      <c r="I923" s="2"/>
    </row>
    <row r="924" spans="1:9">
      <c r="A924" s="4" t="e">
        <f t="shared" si="14"/>
        <v>#REF!</v>
      </c>
      <c r="B924" s="4">
        <v>1705</v>
      </c>
      <c r="C924" s="4" t="s">
        <v>531</v>
      </c>
      <c r="D924" s="2" t="s">
        <v>1580</v>
      </c>
      <c r="E924" s="2" t="s">
        <v>141</v>
      </c>
      <c r="F924" s="2" t="s">
        <v>2123</v>
      </c>
      <c r="G924" s="2" t="s">
        <v>274</v>
      </c>
      <c r="H924" s="2" t="s">
        <v>2124</v>
      </c>
      <c r="I924" s="2"/>
    </row>
    <row r="925" spans="1:9" ht="25.5">
      <c r="A925" s="4" t="e">
        <f t="shared" si="14"/>
        <v>#REF!</v>
      </c>
      <c r="B925" s="4">
        <v>1705</v>
      </c>
      <c r="C925" s="4" t="s">
        <v>1132</v>
      </c>
      <c r="D925" s="2" t="s">
        <v>1985</v>
      </c>
      <c r="E925" s="2" t="s">
        <v>288</v>
      </c>
      <c r="F925" s="2" t="s">
        <v>2153</v>
      </c>
      <c r="G925" s="2" t="s">
        <v>681</v>
      </c>
      <c r="H925" s="2" t="s">
        <v>2154</v>
      </c>
      <c r="I925" s="2"/>
    </row>
    <row r="926" spans="1:9" ht="25.5">
      <c r="A926" s="4" t="e">
        <f t="shared" si="14"/>
        <v>#REF!</v>
      </c>
      <c r="B926" s="4">
        <v>1705</v>
      </c>
      <c r="C926" s="4" t="s">
        <v>441</v>
      </c>
      <c r="D926" s="2" t="s">
        <v>333</v>
      </c>
      <c r="E926" s="2" t="s">
        <v>681</v>
      </c>
      <c r="F926" s="2" t="s">
        <v>2126</v>
      </c>
      <c r="G926" s="2" t="s">
        <v>288</v>
      </c>
      <c r="H926" s="2" t="s">
        <v>2127</v>
      </c>
      <c r="I926" s="2"/>
    </row>
    <row r="927" spans="1:9">
      <c r="A927" s="4" t="e">
        <f t="shared" si="14"/>
        <v>#REF!</v>
      </c>
      <c r="B927" s="4">
        <v>1705</v>
      </c>
      <c r="C927" s="4" t="s">
        <v>1987</v>
      </c>
      <c r="D927" s="2" t="s">
        <v>1767</v>
      </c>
      <c r="E927" s="2" t="s">
        <v>23</v>
      </c>
      <c r="F927" s="2" t="s">
        <v>2151</v>
      </c>
      <c r="G927" s="2" t="s">
        <v>221</v>
      </c>
      <c r="H927" s="2" t="s">
        <v>2152</v>
      </c>
      <c r="I927" s="2"/>
    </row>
    <row r="928" spans="1:9">
      <c r="A928" s="4" t="e">
        <f t="shared" si="14"/>
        <v>#REF!</v>
      </c>
      <c r="B928" s="4">
        <v>1705</v>
      </c>
      <c r="C928" s="4" t="s">
        <v>1269</v>
      </c>
      <c r="D928" s="2" t="s">
        <v>376</v>
      </c>
      <c r="E928" s="2" t="s">
        <v>1438</v>
      </c>
      <c r="F928" s="2" t="s">
        <v>1878</v>
      </c>
      <c r="G928" s="2" t="s">
        <v>463</v>
      </c>
      <c r="H928" s="2" t="s">
        <v>2125</v>
      </c>
      <c r="I928" s="2"/>
    </row>
    <row r="929" spans="1:9" ht="25.5">
      <c r="A929" s="4" t="e">
        <f t="shared" si="14"/>
        <v>#REF!</v>
      </c>
      <c r="B929" s="4">
        <v>1705</v>
      </c>
      <c r="C929" s="4" t="s">
        <v>76</v>
      </c>
      <c r="D929" s="2" t="s">
        <v>2132</v>
      </c>
      <c r="E929" s="2" t="s">
        <v>209</v>
      </c>
      <c r="F929" s="2" t="s">
        <v>2133</v>
      </c>
      <c r="G929" s="2" t="s">
        <v>149</v>
      </c>
      <c r="H929" s="2" t="s">
        <v>2134</v>
      </c>
      <c r="I929" s="2"/>
    </row>
    <row r="930" spans="1:9">
      <c r="A930" s="4" t="e">
        <f t="shared" si="14"/>
        <v>#REF!</v>
      </c>
      <c r="B930" s="4">
        <v>1706</v>
      </c>
      <c r="C930" s="4" t="s">
        <v>826</v>
      </c>
      <c r="D930" s="2" t="s">
        <v>1324</v>
      </c>
      <c r="E930" s="2" t="s">
        <v>149</v>
      </c>
      <c r="F930" s="2" t="s">
        <v>2182</v>
      </c>
      <c r="G930" s="2" t="s">
        <v>310</v>
      </c>
      <c r="H930" s="2" t="s">
        <v>2183</v>
      </c>
      <c r="I930" s="2"/>
    </row>
    <row r="931" spans="1:9">
      <c r="A931" s="4" t="e">
        <f t="shared" si="14"/>
        <v>#REF!</v>
      </c>
      <c r="B931" s="4">
        <v>1706</v>
      </c>
      <c r="C931" s="4" t="s">
        <v>628</v>
      </c>
      <c r="D931" s="2" t="s">
        <v>2082</v>
      </c>
      <c r="E931" s="2" t="s">
        <v>1534</v>
      </c>
      <c r="F931" s="2" t="s">
        <v>2199</v>
      </c>
      <c r="G931" s="2" t="s">
        <v>582</v>
      </c>
      <c r="H931" s="2" t="s">
        <v>2200</v>
      </c>
      <c r="I931" s="2"/>
    </row>
    <row r="932" spans="1:9" ht="25.5">
      <c r="A932" s="4" t="e">
        <f t="shared" si="14"/>
        <v>#REF!</v>
      </c>
      <c r="B932" s="4">
        <v>1706</v>
      </c>
      <c r="C932" s="4" t="s">
        <v>1718</v>
      </c>
      <c r="D932" s="2" t="s">
        <v>1498</v>
      </c>
      <c r="E932" s="2" t="s">
        <v>310</v>
      </c>
      <c r="F932" s="2" t="s">
        <v>1878</v>
      </c>
      <c r="G932" s="2" t="s">
        <v>18</v>
      </c>
      <c r="H932" s="2" t="s">
        <v>2191</v>
      </c>
      <c r="I932" s="2"/>
    </row>
    <row r="933" spans="1:9">
      <c r="A933" s="4" t="e">
        <f t="shared" si="14"/>
        <v>#REF!</v>
      </c>
      <c r="B933" s="4">
        <v>1706</v>
      </c>
      <c r="C933" s="4" t="s">
        <v>1022</v>
      </c>
      <c r="D933" s="2" t="s">
        <v>1917</v>
      </c>
      <c r="E933" s="2" t="s">
        <v>681</v>
      </c>
      <c r="F933" s="2" t="s">
        <v>2166</v>
      </c>
      <c r="G933" s="2" t="s">
        <v>740</v>
      </c>
      <c r="H933" s="2" t="s">
        <v>2167</v>
      </c>
      <c r="I933" s="2"/>
    </row>
    <row r="934" spans="1:9" ht="25.5">
      <c r="A934" s="4" t="e">
        <f t="shared" si="14"/>
        <v>#REF!</v>
      </c>
      <c r="B934" s="4">
        <v>1706</v>
      </c>
      <c r="C934" s="4" t="s">
        <v>879</v>
      </c>
      <c r="D934" s="2" t="s">
        <v>400</v>
      </c>
      <c r="E934" s="2" t="s">
        <v>149</v>
      </c>
      <c r="F934" s="2" t="s">
        <v>23</v>
      </c>
      <c r="G934" s="2" t="s">
        <v>274</v>
      </c>
      <c r="H934" s="2" t="s">
        <v>2170</v>
      </c>
      <c r="I934" s="2"/>
    </row>
    <row r="935" spans="1:9" ht="51">
      <c r="A935" s="4" t="e">
        <f t="shared" si="14"/>
        <v>#REF!</v>
      </c>
      <c r="B935" s="4">
        <v>1706</v>
      </c>
      <c r="C935" s="4" t="s">
        <v>64</v>
      </c>
      <c r="D935" s="2" t="s">
        <v>2168</v>
      </c>
      <c r="E935" s="2" t="s">
        <v>385</v>
      </c>
      <c r="F935" s="2" t="s">
        <v>1020</v>
      </c>
      <c r="G935" s="2" t="s">
        <v>209</v>
      </c>
      <c r="H935" s="2" t="s">
        <v>2169</v>
      </c>
      <c r="I935" s="2" t="s">
        <v>6337</v>
      </c>
    </row>
    <row r="936" spans="1:9">
      <c r="A936" s="4" t="e">
        <f t="shared" si="14"/>
        <v>#REF!</v>
      </c>
      <c r="B936" s="4">
        <v>1706</v>
      </c>
      <c r="C936" s="4" t="s">
        <v>2176</v>
      </c>
      <c r="D936" s="2" t="s">
        <v>2177</v>
      </c>
      <c r="E936" s="2" t="s">
        <v>274</v>
      </c>
      <c r="F936" s="2" t="s">
        <v>44</v>
      </c>
      <c r="G936" s="2" t="s">
        <v>1462</v>
      </c>
      <c r="H936" s="2" t="s">
        <v>6338</v>
      </c>
      <c r="I936" s="2"/>
    </row>
    <row r="937" spans="1:9" ht="25.5">
      <c r="A937" s="4" t="e">
        <f t="shared" si="14"/>
        <v>#REF!</v>
      </c>
      <c r="B937" s="4">
        <v>1706</v>
      </c>
      <c r="C937" s="4" t="s">
        <v>1241</v>
      </c>
      <c r="D937" s="2" t="s">
        <v>1081</v>
      </c>
      <c r="E937" s="2" t="s">
        <v>128</v>
      </c>
      <c r="F937" s="2" t="s">
        <v>2027</v>
      </c>
      <c r="G937" s="2" t="s">
        <v>209</v>
      </c>
      <c r="H937" s="2" t="s">
        <v>2197</v>
      </c>
      <c r="I937" s="2"/>
    </row>
    <row r="938" spans="1:9" ht="25.5">
      <c r="A938" s="4" t="e">
        <f t="shared" si="14"/>
        <v>#REF!</v>
      </c>
      <c r="B938" s="4">
        <v>1706</v>
      </c>
      <c r="C938" s="4" t="s">
        <v>663</v>
      </c>
      <c r="D938" s="2" t="s">
        <v>235</v>
      </c>
      <c r="E938" s="2" t="s">
        <v>385</v>
      </c>
      <c r="F938" s="2" t="s">
        <v>2171</v>
      </c>
      <c r="G938" s="2" t="s">
        <v>310</v>
      </c>
      <c r="H938" s="2" t="s">
        <v>2172</v>
      </c>
      <c r="I938" s="2"/>
    </row>
    <row r="939" spans="1:9">
      <c r="A939" s="4" t="e">
        <f t="shared" si="14"/>
        <v>#REF!</v>
      </c>
      <c r="B939" s="4">
        <v>1706</v>
      </c>
      <c r="C939" s="4" t="s">
        <v>619</v>
      </c>
      <c r="D939" s="2" t="s">
        <v>130</v>
      </c>
      <c r="E939" s="2" t="s">
        <v>149</v>
      </c>
      <c r="F939" s="2" t="s">
        <v>1644</v>
      </c>
      <c r="G939" s="2" t="s">
        <v>1522</v>
      </c>
      <c r="H939" s="2" t="s">
        <v>2198</v>
      </c>
      <c r="I939" s="2"/>
    </row>
    <row r="940" spans="1:9">
      <c r="A940" s="4" t="e">
        <f t="shared" si="14"/>
        <v>#REF!</v>
      </c>
      <c r="B940" s="4">
        <v>1706</v>
      </c>
      <c r="C940" s="4" t="s">
        <v>1812</v>
      </c>
      <c r="D940" s="2" t="s">
        <v>2086</v>
      </c>
      <c r="E940" s="2" t="s">
        <v>1119</v>
      </c>
      <c r="F940" s="2" t="s">
        <v>2192</v>
      </c>
      <c r="G940" s="2" t="s">
        <v>310</v>
      </c>
      <c r="H940" s="2" t="s">
        <v>2193</v>
      </c>
      <c r="I940" s="2"/>
    </row>
    <row r="941" spans="1:9" ht="25.5">
      <c r="A941" s="4" t="e">
        <f t="shared" si="14"/>
        <v>#REF!</v>
      </c>
      <c r="B941" s="4">
        <v>1706</v>
      </c>
      <c r="C941" s="4" t="s">
        <v>645</v>
      </c>
      <c r="D941" s="2" t="s">
        <v>376</v>
      </c>
      <c r="E941" s="2" t="s">
        <v>1119</v>
      </c>
      <c r="F941" s="2" t="s">
        <v>2040</v>
      </c>
      <c r="G941" s="2" t="s">
        <v>322</v>
      </c>
      <c r="H941" s="2" t="s">
        <v>2160</v>
      </c>
      <c r="I941" s="2"/>
    </row>
    <row r="942" spans="1:9" ht="38.25">
      <c r="A942" s="4" t="e">
        <f t="shared" si="14"/>
        <v>#REF!</v>
      </c>
      <c r="B942" s="4">
        <v>1706</v>
      </c>
      <c r="C942" s="4" t="s">
        <v>645</v>
      </c>
      <c r="D942" s="2"/>
      <c r="E942" s="2" t="s">
        <v>15579</v>
      </c>
      <c r="F942" s="2" t="s">
        <v>2158</v>
      </c>
      <c r="G942" s="2" t="s">
        <v>6336</v>
      </c>
      <c r="H942" s="2"/>
      <c r="I942" s="2" t="s">
        <v>2159</v>
      </c>
    </row>
    <row r="943" spans="1:9">
      <c r="A943" s="4" t="e">
        <f t="shared" si="14"/>
        <v>#REF!</v>
      </c>
      <c r="B943" s="4">
        <v>1706</v>
      </c>
      <c r="C943" s="4" t="s">
        <v>632</v>
      </c>
      <c r="D943" s="2" t="s">
        <v>2100</v>
      </c>
      <c r="E943" s="2" t="s">
        <v>193</v>
      </c>
      <c r="F943" s="2" t="s">
        <v>2161</v>
      </c>
      <c r="G943" s="2" t="s">
        <v>473</v>
      </c>
      <c r="H943" s="2" t="s">
        <v>1990</v>
      </c>
      <c r="I943" s="2"/>
    </row>
    <row r="944" spans="1:9" ht="25.5">
      <c r="A944" s="4" t="e">
        <f t="shared" si="14"/>
        <v>#REF!</v>
      </c>
      <c r="B944" s="4">
        <v>1706</v>
      </c>
      <c r="C944" s="4" t="s">
        <v>2178</v>
      </c>
      <c r="D944" s="2" t="s">
        <v>101</v>
      </c>
      <c r="E944" s="2" t="s">
        <v>681</v>
      </c>
      <c r="F944" s="2" t="s">
        <v>2179</v>
      </c>
      <c r="G944" s="2" t="s">
        <v>149</v>
      </c>
      <c r="H944" s="2" t="s">
        <v>2180</v>
      </c>
      <c r="I944" s="2"/>
    </row>
    <row r="945" spans="1:9" ht="25.5">
      <c r="A945" s="4" t="e">
        <f t="shared" si="14"/>
        <v>#REF!</v>
      </c>
      <c r="B945" s="4">
        <v>1706</v>
      </c>
      <c r="C945" s="4" t="s">
        <v>2201</v>
      </c>
      <c r="D945" s="2" t="s">
        <v>637</v>
      </c>
      <c r="E945" s="2" t="s">
        <v>681</v>
      </c>
      <c r="F945" s="2" t="s">
        <v>2202</v>
      </c>
      <c r="G945" s="2" t="s">
        <v>681</v>
      </c>
      <c r="H945" s="2" t="s">
        <v>2203</v>
      </c>
      <c r="I945" s="2"/>
    </row>
    <row r="946" spans="1:9" ht="25.5">
      <c r="A946" s="4" t="e">
        <f t="shared" si="14"/>
        <v>#REF!</v>
      </c>
      <c r="B946" s="4">
        <v>1706</v>
      </c>
      <c r="C946" s="4" t="s">
        <v>1682</v>
      </c>
      <c r="D946" s="2" t="s">
        <v>2026</v>
      </c>
      <c r="E946" s="2" t="s">
        <v>179</v>
      </c>
      <c r="F946" s="2" t="s">
        <v>2027</v>
      </c>
      <c r="G946" s="2" t="s">
        <v>215</v>
      </c>
      <c r="H946" s="2" t="s">
        <v>1984</v>
      </c>
      <c r="I946" s="2" t="s">
        <v>2181</v>
      </c>
    </row>
    <row r="947" spans="1:9">
      <c r="A947" s="4" t="e">
        <f t="shared" si="14"/>
        <v>#REF!</v>
      </c>
      <c r="B947" s="4">
        <v>1706</v>
      </c>
      <c r="C947" s="4" t="s">
        <v>189</v>
      </c>
      <c r="D947" s="2" t="s">
        <v>52</v>
      </c>
      <c r="E947" s="2" t="s">
        <v>23</v>
      </c>
      <c r="F947" s="2" t="s">
        <v>2189</v>
      </c>
      <c r="G947" s="2" t="s">
        <v>288</v>
      </c>
      <c r="H947" s="2" t="s">
        <v>2190</v>
      </c>
      <c r="I947" s="2"/>
    </row>
    <row r="948" spans="1:9" ht="25.5">
      <c r="A948" s="4" t="e">
        <f t="shared" si="14"/>
        <v>#REF!</v>
      </c>
      <c r="B948" s="4">
        <v>1706</v>
      </c>
      <c r="C948" s="4" t="s">
        <v>1893</v>
      </c>
      <c r="D948" s="2" t="s">
        <v>1826</v>
      </c>
      <c r="E948" s="2" t="s">
        <v>274</v>
      </c>
      <c r="F948" s="2" t="s">
        <v>2027</v>
      </c>
      <c r="G948" s="2" t="s">
        <v>134</v>
      </c>
      <c r="H948" s="2" t="s">
        <v>2004</v>
      </c>
      <c r="I948" s="2"/>
    </row>
    <row r="949" spans="1:9" ht="25.5">
      <c r="A949" s="4" t="e">
        <f t="shared" si="14"/>
        <v>#REF!</v>
      </c>
      <c r="B949" s="45">
        <v>1706</v>
      </c>
      <c r="C949" s="45" t="s">
        <v>994</v>
      </c>
      <c r="D949" s="47" t="s">
        <v>654</v>
      </c>
      <c r="E949" s="47" t="s">
        <v>221</v>
      </c>
      <c r="F949" s="47" t="s">
        <v>2115</v>
      </c>
      <c r="G949" s="47" t="s">
        <v>1481</v>
      </c>
      <c r="H949" s="2" t="s">
        <v>2194</v>
      </c>
      <c r="I949" s="2"/>
    </row>
    <row r="950" spans="1:9">
      <c r="A950" s="4" t="e">
        <f t="shared" si="14"/>
        <v>#REF!</v>
      </c>
      <c r="B950" s="4">
        <v>1706</v>
      </c>
      <c r="C950" s="4" t="s">
        <v>1583</v>
      </c>
      <c r="D950" s="2" t="s">
        <v>130</v>
      </c>
      <c r="E950" s="2" t="s">
        <v>209</v>
      </c>
      <c r="F950" s="2" t="s">
        <v>2162</v>
      </c>
      <c r="G950" s="2" t="s">
        <v>288</v>
      </c>
      <c r="H950" s="2" t="s">
        <v>2163</v>
      </c>
      <c r="I950" s="2"/>
    </row>
    <row r="951" spans="1:9" ht="25.5">
      <c r="A951" s="4" t="e">
        <f t="shared" si="14"/>
        <v>#REF!</v>
      </c>
      <c r="B951" s="4">
        <v>1706</v>
      </c>
      <c r="C951" s="4" t="s">
        <v>2195</v>
      </c>
      <c r="D951" s="2" t="s">
        <v>400</v>
      </c>
      <c r="E951" s="2" t="s">
        <v>310</v>
      </c>
      <c r="F951" s="2" t="s">
        <v>1850</v>
      </c>
      <c r="G951" s="2" t="s">
        <v>473</v>
      </c>
      <c r="H951" s="2" t="s">
        <v>2196</v>
      </c>
      <c r="I951" s="2"/>
    </row>
    <row r="952" spans="1:9" ht="25.5">
      <c r="A952" s="4" t="e">
        <f t="shared" si="14"/>
        <v>#REF!</v>
      </c>
      <c r="B952" s="4">
        <v>1706</v>
      </c>
      <c r="C952" s="4" t="s">
        <v>436</v>
      </c>
      <c r="D952" s="2" t="s">
        <v>1792</v>
      </c>
      <c r="E952" s="2" t="s">
        <v>285</v>
      </c>
      <c r="F952" s="2" t="s">
        <v>2164</v>
      </c>
      <c r="G952" s="2" t="s">
        <v>681</v>
      </c>
      <c r="H952" s="2" t="s">
        <v>2165</v>
      </c>
      <c r="I952" s="2"/>
    </row>
    <row r="953" spans="1:9" ht="25.5">
      <c r="A953" s="4" t="e">
        <f t="shared" si="14"/>
        <v>#REF!</v>
      </c>
      <c r="B953" s="4">
        <v>1706</v>
      </c>
      <c r="C953" s="4" t="s">
        <v>948</v>
      </c>
      <c r="D953" s="2" t="s">
        <v>2184</v>
      </c>
      <c r="E953" s="2" t="s">
        <v>59</v>
      </c>
      <c r="F953" s="2" t="s">
        <v>2185</v>
      </c>
      <c r="G953" s="2" t="s">
        <v>310</v>
      </c>
      <c r="H953" s="2" t="s">
        <v>2186</v>
      </c>
      <c r="I953" s="2"/>
    </row>
    <row r="954" spans="1:9" ht="25.5">
      <c r="A954" s="4" t="e">
        <f t="shared" si="14"/>
        <v>#REF!</v>
      </c>
      <c r="B954" s="4">
        <v>1706</v>
      </c>
      <c r="C954" s="4" t="s">
        <v>2173</v>
      </c>
      <c r="D954" s="2" t="s">
        <v>654</v>
      </c>
      <c r="E954" s="2" t="s">
        <v>327</v>
      </c>
      <c r="F954" s="2" t="s">
        <v>2174</v>
      </c>
      <c r="G954" s="2" t="s">
        <v>463</v>
      </c>
      <c r="H954" s="2" t="s">
        <v>2175</v>
      </c>
      <c r="I954" s="2"/>
    </row>
    <row r="955" spans="1:9" ht="25.5">
      <c r="A955" s="4" t="e">
        <f t="shared" si="14"/>
        <v>#REF!</v>
      </c>
      <c r="B955" s="4">
        <v>1706</v>
      </c>
      <c r="C955" s="4" t="s">
        <v>1622</v>
      </c>
      <c r="D955" s="2" t="s">
        <v>1122</v>
      </c>
      <c r="E955" s="2" t="s">
        <v>681</v>
      </c>
      <c r="F955" s="2" t="s">
        <v>2187</v>
      </c>
      <c r="G955" s="2" t="s">
        <v>149</v>
      </c>
      <c r="H955" s="2" t="s">
        <v>2188</v>
      </c>
      <c r="I955" s="2"/>
    </row>
    <row r="956" spans="1:9">
      <c r="A956" s="4" t="e">
        <f t="shared" si="14"/>
        <v>#REF!</v>
      </c>
      <c r="B956" s="4">
        <v>1707</v>
      </c>
      <c r="C956" s="4" t="s">
        <v>478</v>
      </c>
      <c r="D956" s="2" t="s">
        <v>2145</v>
      </c>
      <c r="E956" s="2" t="s">
        <v>274</v>
      </c>
      <c r="F956" s="2" t="s">
        <v>2242</v>
      </c>
      <c r="G956" s="2" t="s">
        <v>274</v>
      </c>
      <c r="H956" s="2" t="s">
        <v>2243</v>
      </c>
      <c r="I956" s="2"/>
    </row>
    <row r="957" spans="1:9" ht="25.5">
      <c r="A957" s="4" t="e">
        <f t="shared" ref="A957:A1020" si="15">A956+1</f>
        <v>#REF!</v>
      </c>
      <c r="B957" s="4">
        <v>1707</v>
      </c>
      <c r="C957" s="4" t="s">
        <v>478</v>
      </c>
      <c r="D957" s="2" t="s">
        <v>1868</v>
      </c>
      <c r="E957" s="2" t="s">
        <v>149</v>
      </c>
      <c r="F957" s="2" t="s">
        <v>2240</v>
      </c>
      <c r="G957" s="2" t="s">
        <v>149</v>
      </c>
      <c r="H957" s="2" t="s">
        <v>2241</v>
      </c>
      <c r="I957" s="2"/>
    </row>
    <row r="958" spans="1:9" ht="25.5">
      <c r="A958" s="4" t="e">
        <f t="shared" si="15"/>
        <v>#REF!</v>
      </c>
      <c r="B958" s="4">
        <v>1707</v>
      </c>
      <c r="C958" s="4" t="s">
        <v>481</v>
      </c>
      <c r="D958" s="2" t="s">
        <v>873</v>
      </c>
      <c r="E958" s="2" t="s">
        <v>18</v>
      </c>
      <c r="F958" s="2" t="s">
        <v>87</v>
      </c>
      <c r="G958" s="2" t="s">
        <v>274</v>
      </c>
      <c r="H958" s="2" t="s">
        <v>2249</v>
      </c>
      <c r="I958" s="2"/>
    </row>
    <row r="959" spans="1:9" ht="25.5">
      <c r="A959" s="4" t="e">
        <f t="shared" si="15"/>
        <v>#REF!</v>
      </c>
      <c r="B959" s="4">
        <v>1707</v>
      </c>
      <c r="C959" s="4" t="s">
        <v>1427</v>
      </c>
      <c r="D959" s="2" t="s">
        <v>2108</v>
      </c>
      <c r="E959" s="2" t="s">
        <v>2036</v>
      </c>
      <c r="F959" s="2" t="s">
        <v>23</v>
      </c>
      <c r="G959" s="2" t="s">
        <v>310</v>
      </c>
      <c r="H959" s="2" t="s">
        <v>2251</v>
      </c>
      <c r="I959" s="2" t="s">
        <v>2252</v>
      </c>
    </row>
    <row r="960" spans="1:9">
      <c r="A960" s="4" t="e">
        <f t="shared" si="15"/>
        <v>#REF!</v>
      </c>
      <c r="B960" s="4">
        <v>1707</v>
      </c>
      <c r="C960" s="4" t="s">
        <v>1427</v>
      </c>
      <c r="D960" s="2" t="s">
        <v>1826</v>
      </c>
      <c r="E960" s="2" t="s">
        <v>10</v>
      </c>
      <c r="F960" s="2" t="s">
        <v>2253</v>
      </c>
      <c r="G960" s="2" t="s">
        <v>134</v>
      </c>
      <c r="H960" s="2" t="s">
        <v>2254</v>
      </c>
      <c r="I960" s="2"/>
    </row>
    <row r="961" spans="1:9">
      <c r="A961" s="4" t="e">
        <f t="shared" si="15"/>
        <v>#REF!</v>
      </c>
      <c r="B961" s="4">
        <v>1707</v>
      </c>
      <c r="C961" s="4" t="s">
        <v>1427</v>
      </c>
      <c r="D961" s="2" t="s">
        <v>101</v>
      </c>
      <c r="E961" s="2" t="s">
        <v>310</v>
      </c>
      <c r="F961" s="2" t="s">
        <v>1878</v>
      </c>
      <c r="G961" s="2" t="s">
        <v>209</v>
      </c>
      <c r="H961" s="2" t="s">
        <v>2250</v>
      </c>
      <c r="I961" s="2"/>
    </row>
    <row r="962" spans="1:9" ht="25.5">
      <c r="A962" s="4" t="e">
        <f t="shared" si="15"/>
        <v>#REF!</v>
      </c>
      <c r="B962" s="4">
        <v>1707</v>
      </c>
      <c r="C962" s="4" t="s">
        <v>499</v>
      </c>
      <c r="D962" s="2" t="s">
        <v>506</v>
      </c>
      <c r="E962" s="2" t="s">
        <v>87</v>
      </c>
      <c r="F962" s="2" t="s">
        <v>1878</v>
      </c>
      <c r="G962" s="2" t="s">
        <v>500</v>
      </c>
      <c r="H962" s="2" t="s">
        <v>2224</v>
      </c>
      <c r="I962" s="2"/>
    </row>
    <row r="963" spans="1:9" ht="25.5">
      <c r="A963" s="4" t="e">
        <f t="shared" si="15"/>
        <v>#REF!</v>
      </c>
      <c r="B963" s="4">
        <v>1707</v>
      </c>
      <c r="C963" s="4" t="s">
        <v>1736</v>
      </c>
      <c r="D963" s="2" t="s">
        <v>1551</v>
      </c>
      <c r="E963" s="2" t="s">
        <v>149</v>
      </c>
      <c r="F963" s="2" t="s">
        <v>1878</v>
      </c>
      <c r="G963" s="2" t="s">
        <v>500</v>
      </c>
      <c r="H963" s="2" t="s">
        <v>2215</v>
      </c>
      <c r="I963" s="2"/>
    </row>
    <row r="964" spans="1:9" ht="25.5">
      <c r="A964" s="4" t="e">
        <f t="shared" si="15"/>
        <v>#REF!</v>
      </c>
      <c r="B964" s="4">
        <v>1707</v>
      </c>
      <c r="C964" s="4" t="s">
        <v>721</v>
      </c>
      <c r="D964" s="2" t="s">
        <v>1327</v>
      </c>
      <c r="E964" s="2" t="s">
        <v>2204</v>
      </c>
      <c r="F964" s="2" t="s">
        <v>2010</v>
      </c>
      <c r="G964" s="2" t="s">
        <v>310</v>
      </c>
      <c r="H964" s="2" t="s">
        <v>2205</v>
      </c>
      <c r="I964" s="2"/>
    </row>
    <row r="965" spans="1:9">
      <c r="A965" s="4" t="e">
        <f t="shared" si="15"/>
        <v>#REF!</v>
      </c>
      <c r="B965" s="4">
        <v>1707</v>
      </c>
      <c r="C965" s="4" t="s">
        <v>1842</v>
      </c>
      <c r="D965" s="2" t="s">
        <v>2237</v>
      </c>
      <c r="E965" s="2" t="s">
        <v>23</v>
      </c>
      <c r="F965" s="2" t="s">
        <v>2238</v>
      </c>
      <c r="G965" s="2" t="s">
        <v>310</v>
      </c>
      <c r="H965" s="2" t="s">
        <v>2239</v>
      </c>
      <c r="I965" s="2"/>
    </row>
    <row r="966" spans="1:9" ht="25.5">
      <c r="A966" s="4" t="e">
        <f t="shared" si="15"/>
        <v>#REF!</v>
      </c>
      <c r="B966" s="4">
        <v>1707</v>
      </c>
      <c r="C966" s="4" t="s">
        <v>228</v>
      </c>
      <c r="D966" s="2" t="s">
        <v>616</v>
      </c>
      <c r="E966" s="2" t="s">
        <v>43</v>
      </c>
      <c r="F966" s="2" t="s">
        <v>2202</v>
      </c>
      <c r="G966" s="2" t="s">
        <v>310</v>
      </c>
      <c r="H966" s="2" t="s">
        <v>2229</v>
      </c>
      <c r="I966" s="2"/>
    </row>
    <row r="967" spans="1:9" ht="25.5">
      <c r="A967" s="4" t="e">
        <f t="shared" si="15"/>
        <v>#REF!</v>
      </c>
      <c r="B967" s="4">
        <v>1707</v>
      </c>
      <c r="C967" s="4" t="s">
        <v>103</v>
      </c>
      <c r="D967" s="2" t="s">
        <v>39</v>
      </c>
      <c r="E967" s="2" t="s">
        <v>2206</v>
      </c>
      <c r="F967" s="2" t="s">
        <v>2179</v>
      </c>
      <c r="G967" s="2" t="s">
        <v>473</v>
      </c>
      <c r="H967" s="2" t="s">
        <v>2207</v>
      </c>
      <c r="I967" s="2"/>
    </row>
    <row r="968" spans="1:9" ht="25.5">
      <c r="A968" s="4" t="e">
        <f t="shared" si="15"/>
        <v>#REF!</v>
      </c>
      <c r="B968" s="4">
        <v>1707</v>
      </c>
      <c r="C968" s="4" t="s">
        <v>136</v>
      </c>
      <c r="D968" s="2" t="s">
        <v>2111</v>
      </c>
      <c r="E968" s="2" t="s">
        <v>2209</v>
      </c>
      <c r="F968" s="2" t="s">
        <v>2210</v>
      </c>
      <c r="G968" s="2" t="s">
        <v>2060</v>
      </c>
      <c r="H968" s="2" t="s">
        <v>2211</v>
      </c>
      <c r="I968" s="2"/>
    </row>
    <row r="969" spans="1:9">
      <c r="A969" s="4" t="e">
        <f t="shared" si="15"/>
        <v>#REF!</v>
      </c>
      <c r="B969" s="4">
        <v>1707</v>
      </c>
      <c r="C969" s="4" t="s">
        <v>645</v>
      </c>
      <c r="D969" s="2" t="s">
        <v>1973</v>
      </c>
      <c r="E969" s="2" t="s">
        <v>209</v>
      </c>
      <c r="F969" s="2" t="s">
        <v>2208</v>
      </c>
      <c r="G969" s="2" t="s">
        <v>1062</v>
      </c>
      <c r="H969" s="2" t="s">
        <v>6339</v>
      </c>
      <c r="I969" s="2"/>
    </row>
    <row r="970" spans="1:9" ht="25.5">
      <c r="A970" s="4" t="e">
        <f t="shared" si="15"/>
        <v>#REF!</v>
      </c>
      <c r="B970" s="4">
        <v>1707</v>
      </c>
      <c r="C970" s="4" t="s">
        <v>55</v>
      </c>
      <c r="D970" s="2" t="s">
        <v>333</v>
      </c>
      <c r="E970" s="2" t="s">
        <v>209</v>
      </c>
      <c r="F970" s="2" t="s">
        <v>2126</v>
      </c>
      <c r="G970" s="2" t="s">
        <v>288</v>
      </c>
      <c r="H970" s="2" t="s">
        <v>2212</v>
      </c>
      <c r="I970" s="2"/>
    </row>
    <row r="971" spans="1:9">
      <c r="A971" s="4" t="e">
        <f t="shared" si="15"/>
        <v>#REF!</v>
      </c>
      <c r="B971" s="4">
        <v>1707</v>
      </c>
      <c r="C971" s="4" t="s">
        <v>203</v>
      </c>
      <c r="D971" s="2" t="s">
        <v>258</v>
      </c>
      <c r="E971" s="2" t="s">
        <v>2216</v>
      </c>
      <c r="F971" s="2" t="s">
        <v>770</v>
      </c>
      <c r="G971" s="2" t="s">
        <v>473</v>
      </c>
      <c r="H971" s="2" t="s">
        <v>2217</v>
      </c>
      <c r="I971" s="2"/>
    </row>
    <row r="972" spans="1:9">
      <c r="A972" s="4" t="e">
        <f t="shared" si="15"/>
        <v>#REF!</v>
      </c>
      <c r="B972" s="4">
        <v>1707</v>
      </c>
      <c r="C972" s="4" t="s">
        <v>1635</v>
      </c>
      <c r="D972" s="2" t="s">
        <v>1826</v>
      </c>
      <c r="E972" s="2" t="s">
        <v>2218</v>
      </c>
      <c r="F972" s="2" t="s">
        <v>2219</v>
      </c>
      <c r="G972" s="2" t="s">
        <v>2220</v>
      </c>
      <c r="H972" s="2" t="s">
        <v>175</v>
      </c>
      <c r="I972" s="2"/>
    </row>
    <row r="973" spans="1:9">
      <c r="A973" s="4" t="e">
        <f t="shared" si="15"/>
        <v>#REF!</v>
      </c>
      <c r="B973" s="4">
        <v>1707</v>
      </c>
      <c r="C973" s="4" t="s">
        <v>387</v>
      </c>
      <c r="D973" s="2" t="s">
        <v>1792</v>
      </c>
      <c r="E973" s="2" t="s">
        <v>278</v>
      </c>
      <c r="F973" s="2" t="s">
        <v>1875</v>
      </c>
      <c r="G973" s="2" t="s">
        <v>681</v>
      </c>
      <c r="H973" s="2" t="s">
        <v>2230</v>
      </c>
      <c r="I973" s="2"/>
    </row>
    <row r="974" spans="1:9" ht="25.5">
      <c r="A974" s="4" t="e">
        <f t="shared" si="15"/>
        <v>#REF!</v>
      </c>
      <c r="B974" s="4">
        <v>1707</v>
      </c>
      <c r="C974" s="4" t="s">
        <v>553</v>
      </c>
      <c r="D974" s="2" t="s">
        <v>2231</v>
      </c>
      <c r="E974" s="2" t="s">
        <v>149</v>
      </c>
      <c r="F974" s="2" t="s">
        <v>2232</v>
      </c>
      <c r="G974" s="2" t="s">
        <v>500</v>
      </c>
      <c r="H974" s="2" t="s">
        <v>2233</v>
      </c>
      <c r="I974" s="2"/>
    </row>
    <row r="975" spans="1:9" ht="25.5">
      <c r="A975" s="4" t="e">
        <f t="shared" si="15"/>
        <v>#REF!</v>
      </c>
      <c r="B975" s="4">
        <v>1707</v>
      </c>
      <c r="C975" s="4" t="s">
        <v>2234</v>
      </c>
      <c r="D975" s="2" t="s">
        <v>1122</v>
      </c>
      <c r="E975" s="2" t="s">
        <v>1880</v>
      </c>
      <c r="F975" s="2" t="s">
        <v>2235</v>
      </c>
      <c r="G975" s="2" t="s">
        <v>149</v>
      </c>
      <c r="H975" s="2" t="s">
        <v>2236</v>
      </c>
      <c r="I975" s="2"/>
    </row>
    <row r="976" spans="1:9" ht="25.5">
      <c r="A976" s="4" t="e">
        <f t="shared" si="15"/>
        <v>#REF!</v>
      </c>
      <c r="B976" s="4">
        <v>1707</v>
      </c>
      <c r="C976" s="4" t="s">
        <v>1019</v>
      </c>
      <c r="D976" s="2" t="s">
        <v>1798</v>
      </c>
      <c r="E976" s="2" t="s">
        <v>473</v>
      </c>
      <c r="F976" s="2" t="s">
        <v>2213</v>
      </c>
      <c r="G976" s="2" t="s">
        <v>221</v>
      </c>
      <c r="H976" s="2" t="s">
        <v>2214</v>
      </c>
      <c r="I976" s="2"/>
    </row>
    <row r="977" spans="1:9" ht="25.5">
      <c r="A977" s="4" t="e">
        <f t="shared" si="15"/>
        <v>#REF!</v>
      </c>
      <c r="B977" s="4">
        <v>1707</v>
      </c>
      <c r="C977" s="4" t="s">
        <v>876</v>
      </c>
      <c r="D977" s="2" t="s">
        <v>2221</v>
      </c>
      <c r="E977" s="2" t="s">
        <v>87</v>
      </c>
      <c r="F977" s="2" t="s">
        <v>2222</v>
      </c>
      <c r="G977" s="2" t="s">
        <v>840</v>
      </c>
      <c r="H977" s="2" t="s">
        <v>2223</v>
      </c>
      <c r="I977" s="2"/>
    </row>
    <row r="978" spans="1:9" ht="25.5">
      <c r="A978" s="4" t="e">
        <f t="shared" si="15"/>
        <v>#REF!</v>
      </c>
      <c r="B978" s="4">
        <v>1707</v>
      </c>
      <c r="C978" s="4" t="s">
        <v>2248</v>
      </c>
      <c r="D978" s="2" t="s">
        <v>101</v>
      </c>
      <c r="E978" s="2" t="s">
        <v>1280</v>
      </c>
      <c r="F978" s="2" t="s">
        <v>2140</v>
      </c>
      <c r="G978" s="2" t="s">
        <v>274</v>
      </c>
      <c r="H978" s="2" t="s">
        <v>2207</v>
      </c>
      <c r="I978" s="2"/>
    </row>
    <row r="979" spans="1:9" ht="25.5">
      <c r="A979" s="4" t="e">
        <f t="shared" si="15"/>
        <v>#REF!</v>
      </c>
      <c r="B979" s="4">
        <v>1707</v>
      </c>
      <c r="C979" s="4" t="s">
        <v>994</v>
      </c>
      <c r="D979" s="2" t="s">
        <v>546</v>
      </c>
      <c r="E979" s="2" t="s">
        <v>179</v>
      </c>
      <c r="F979" s="2" t="s">
        <v>2244</v>
      </c>
      <c r="G979" s="2" t="s">
        <v>221</v>
      </c>
      <c r="H979" s="2" t="s">
        <v>2245</v>
      </c>
      <c r="I979" s="2"/>
    </row>
    <row r="980" spans="1:9">
      <c r="A980" s="4" t="e">
        <f t="shared" si="15"/>
        <v>#REF!</v>
      </c>
      <c r="B980" s="45">
        <v>1707</v>
      </c>
      <c r="C980" s="45" t="s">
        <v>1908</v>
      </c>
      <c r="D980" s="47" t="s">
        <v>654</v>
      </c>
      <c r="E980" s="47" t="s">
        <v>149</v>
      </c>
      <c r="F980" s="47" t="s">
        <v>2162</v>
      </c>
      <c r="G980" s="47" t="s">
        <v>155</v>
      </c>
      <c r="H980" s="2" t="s">
        <v>2198</v>
      </c>
      <c r="I980" s="2"/>
    </row>
    <row r="981" spans="1:9">
      <c r="A981" s="4" t="e">
        <f t="shared" si="15"/>
        <v>#REF!</v>
      </c>
      <c r="B981" s="4">
        <v>1707</v>
      </c>
      <c r="C981" s="4" t="s">
        <v>885</v>
      </c>
      <c r="D981" s="2" t="s">
        <v>1324</v>
      </c>
      <c r="E981" s="2" t="s">
        <v>310</v>
      </c>
      <c r="F981" s="2" t="s">
        <v>1878</v>
      </c>
      <c r="G981" s="2" t="s">
        <v>364</v>
      </c>
      <c r="H981" s="2" t="s">
        <v>2227</v>
      </c>
      <c r="I981" s="2"/>
    </row>
    <row r="982" spans="1:9">
      <c r="A982" s="4" t="e">
        <f t="shared" si="15"/>
        <v>#REF!</v>
      </c>
      <c r="B982" s="4">
        <v>1707</v>
      </c>
      <c r="C982" s="4" t="s">
        <v>1121</v>
      </c>
      <c r="D982" s="2" t="s">
        <v>769</v>
      </c>
      <c r="E982" s="2" t="s">
        <v>310</v>
      </c>
      <c r="F982" s="2" t="s">
        <v>2128</v>
      </c>
      <c r="G982" s="2" t="s">
        <v>18</v>
      </c>
      <c r="H982" s="2" t="s">
        <v>2228</v>
      </c>
      <c r="I982" s="2"/>
    </row>
    <row r="983" spans="1:9">
      <c r="A983" s="4" t="e">
        <f t="shared" si="15"/>
        <v>#REF!</v>
      </c>
      <c r="B983" s="4">
        <v>1707</v>
      </c>
      <c r="C983" s="4" t="s">
        <v>1461</v>
      </c>
      <c r="D983" s="2" t="s">
        <v>2246</v>
      </c>
      <c r="E983" s="2" t="s">
        <v>43</v>
      </c>
      <c r="F983" s="2" t="s">
        <v>2240</v>
      </c>
      <c r="G983" s="2" t="s">
        <v>209</v>
      </c>
      <c r="H983" s="2" t="s">
        <v>2247</v>
      </c>
      <c r="I983" s="2"/>
    </row>
    <row r="984" spans="1:9" ht="25.5">
      <c r="A984" s="4" t="e">
        <f t="shared" si="15"/>
        <v>#REF!</v>
      </c>
      <c r="B984" s="4">
        <v>1707</v>
      </c>
      <c r="C984" s="4" t="s">
        <v>1491</v>
      </c>
      <c r="D984" s="2" t="s">
        <v>1580</v>
      </c>
      <c r="E984" s="2" t="s">
        <v>149</v>
      </c>
      <c r="F984" s="2" t="s">
        <v>2225</v>
      </c>
      <c r="G984" s="2" t="s">
        <v>274</v>
      </c>
      <c r="H984" s="2" t="s">
        <v>2226</v>
      </c>
      <c r="I984" s="2"/>
    </row>
    <row r="985" spans="1:9" ht="25.5">
      <c r="A985" s="4" t="e">
        <f t="shared" si="15"/>
        <v>#REF!</v>
      </c>
      <c r="B985" s="4">
        <v>1708</v>
      </c>
      <c r="C985" s="4" t="s">
        <v>2297</v>
      </c>
      <c r="D985" s="2" t="s">
        <v>2237</v>
      </c>
      <c r="E985" s="2" t="s">
        <v>310</v>
      </c>
      <c r="F985" s="2" t="s">
        <v>2298</v>
      </c>
      <c r="G985" s="2" t="s">
        <v>310</v>
      </c>
      <c r="H985" s="2" t="s">
        <v>2299</v>
      </c>
      <c r="I985" s="2"/>
    </row>
    <row r="986" spans="1:9" ht="25.5">
      <c r="A986" s="4" t="e">
        <f t="shared" si="15"/>
        <v>#REF!</v>
      </c>
      <c r="B986" s="4">
        <v>1708</v>
      </c>
      <c r="C986" s="4" t="s">
        <v>1447</v>
      </c>
      <c r="D986" s="2" t="s">
        <v>2270</v>
      </c>
      <c r="E986" s="2" t="s">
        <v>2271</v>
      </c>
      <c r="F986" s="2" t="s">
        <v>2272</v>
      </c>
      <c r="G986" s="2" t="s">
        <v>925</v>
      </c>
      <c r="H986" s="2" t="s">
        <v>2273</v>
      </c>
      <c r="I986" s="2"/>
    </row>
    <row r="987" spans="1:9" ht="25.5">
      <c r="A987" s="4" t="e">
        <f t="shared" si="15"/>
        <v>#REF!</v>
      </c>
      <c r="B987" s="4">
        <v>1708</v>
      </c>
      <c r="C987" s="4" t="s">
        <v>1447</v>
      </c>
      <c r="D987" s="2" t="s">
        <v>2274</v>
      </c>
      <c r="E987" s="2" t="s">
        <v>274</v>
      </c>
      <c r="F987" s="41" t="s">
        <v>2275</v>
      </c>
      <c r="G987" s="41" t="s">
        <v>149</v>
      </c>
      <c r="H987" s="2" t="s">
        <v>2276</v>
      </c>
      <c r="I987" s="2" t="s">
        <v>2277</v>
      </c>
    </row>
    <row r="988" spans="1:9">
      <c r="A988" s="4" t="e">
        <f t="shared" si="15"/>
        <v>#REF!</v>
      </c>
      <c r="B988" s="4">
        <v>1708</v>
      </c>
      <c r="C988" s="4" t="s">
        <v>826</v>
      </c>
      <c r="D988" s="2" t="s">
        <v>1324</v>
      </c>
      <c r="E988" s="2" t="s">
        <v>310</v>
      </c>
      <c r="F988" s="2" t="s">
        <v>2182</v>
      </c>
      <c r="G988" s="2" t="s">
        <v>310</v>
      </c>
      <c r="H988" s="2" t="s">
        <v>2281</v>
      </c>
      <c r="I988" s="2"/>
    </row>
    <row r="989" spans="1:9" ht="25.5">
      <c r="A989" s="4" t="e">
        <f t="shared" si="15"/>
        <v>#REF!</v>
      </c>
      <c r="B989" s="4">
        <v>1708</v>
      </c>
      <c r="C989" s="4" t="s">
        <v>170</v>
      </c>
      <c r="D989" s="2" t="s">
        <v>2231</v>
      </c>
      <c r="E989" s="2" t="s">
        <v>1154</v>
      </c>
      <c r="F989" s="2" t="s">
        <v>2232</v>
      </c>
      <c r="G989" s="2" t="s">
        <v>500</v>
      </c>
      <c r="H989" s="2" t="s">
        <v>2300</v>
      </c>
      <c r="I989" s="2"/>
    </row>
    <row r="990" spans="1:9" ht="25.5">
      <c r="A990" s="4" t="e">
        <f t="shared" si="15"/>
        <v>#REF!</v>
      </c>
      <c r="B990" s="4">
        <v>1708</v>
      </c>
      <c r="C990" s="4" t="s">
        <v>2294</v>
      </c>
      <c r="D990" s="2" t="s">
        <v>101</v>
      </c>
      <c r="E990" s="2" t="s">
        <v>310</v>
      </c>
      <c r="F990" s="2" t="s">
        <v>2295</v>
      </c>
      <c r="G990" s="2" t="s">
        <v>149</v>
      </c>
      <c r="H990" s="2" t="s">
        <v>2296</v>
      </c>
      <c r="I990" s="2"/>
    </row>
    <row r="991" spans="1:9">
      <c r="A991" s="4" t="e">
        <f t="shared" si="15"/>
        <v>#REF!</v>
      </c>
      <c r="B991" s="4">
        <v>1708</v>
      </c>
      <c r="C991" s="4" t="s">
        <v>748</v>
      </c>
      <c r="D991" s="2" t="s">
        <v>637</v>
      </c>
      <c r="E991" s="2" t="s">
        <v>2267</v>
      </c>
      <c r="F991" s="2" t="s">
        <v>2268</v>
      </c>
      <c r="G991" s="2" t="s">
        <v>681</v>
      </c>
      <c r="H991" s="2" t="s">
        <v>2269</v>
      </c>
      <c r="I991" s="2"/>
    </row>
    <row r="992" spans="1:9" ht="25.5">
      <c r="A992" s="4" t="e">
        <f t="shared" si="15"/>
        <v>#REF!</v>
      </c>
      <c r="B992" s="4">
        <v>1708</v>
      </c>
      <c r="C992" s="4" t="s">
        <v>64</v>
      </c>
      <c r="D992" s="2" t="s">
        <v>2026</v>
      </c>
      <c r="E992" s="2" t="s">
        <v>245</v>
      </c>
      <c r="F992" s="2" t="s">
        <v>2027</v>
      </c>
      <c r="G992" s="2" t="s">
        <v>215</v>
      </c>
      <c r="H992" s="2" t="s">
        <v>2258</v>
      </c>
      <c r="I992" s="2" t="s">
        <v>2259</v>
      </c>
    </row>
    <row r="993" spans="1:9">
      <c r="A993" s="4" t="e">
        <f t="shared" si="15"/>
        <v>#REF!</v>
      </c>
      <c r="B993" s="4">
        <v>1708</v>
      </c>
      <c r="C993" s="6" t="s">
        <v>492</v>
      </c>
      <c r="D993" s="2" t="s">
        <v>2086</v>
      </c>
      <c r="E993" s="2" t="s">
        <v>310</v>
      </c>
      <c r="F993" s="2" t="s">
        <v>2260</v>
      </c>
      <c r="G993" s="2" t="s">
        <v>310</v>
      </c>
      <c r="H993" s="2" t="s">
        <v>2261</v>
      </c>
      <c r="I993" s="2"/>
    </row>
    <row r="994" spans="1:9" ht="25.5">
      <c r="A994" s="4" t="e">
        <f t="shared" si="15"/>
        <v>#REF!</v>
      </c>
      <c r="B994" s="4">
        <v>1708</v>
      </c>
      <c r="C994" s="4" t="s">
        <v>902</v>
      </c>
      <c r="D994" s="2" t="s">
        <v>2155</v>
      </c>
      <c r="E994" s="2" t="s">
        <v>310</v>
      </c>
      <c r="F994" s="2" t="s">
        <v>2284</v>
      </c>
      <c r="G994" s="2" t="s">
        <v>221</v>
      </c>
      <c r="H994" s="2" t="s">
        <v>2285</v>
      </c>
      <c r="I994" s="2"/>
    </row>
    <row r="995" spans="1:9" ht="25.5">
      <c r="A995" s="4" t="e">
        <f t="shared" si="15"/>
        <v>#REF!</v>
      </c>
      <c r="B995" s="4">
        <v>1708</v>
      </c>
      <c r="C995" s="4" t="s">
        <v>596</v>
      </c>
      <c r="D995" s="2" t="s">
        <v>2177</v>
      </c>
      <c r="E995" s="2" t="s">
        <v>2287</v>
      </c>
      <c r="F995" s="2" t="s">
        <v>2288</v>
      </c>
      <c r="G995" s="2" t="s">
        <v>1462</v>
      </c>
      <c r="H995" s="2" t="s">
        <v>2289</v>
      </c>
      <c r="I995" s="2"/>
    </row>
    <row r="996" spans="1:9" ht="25.5">
      <c r="A996" s="4" t="e">
        <f t="shared" si="15"/>
        <v>#REF!</v>
      </c>
      <c r="B996" s="4">
        <v>1708</v>
      </c>
      <c r="C996" s="4" t="s">
        <v>97</v>
      </c>
      <c r="D996" s="2" t="s">
        <v>1699</v>
      </c>
      <c r="E996" s="2" t="s">
        <v>434</v>
      </c>
      <c r="F996" s="2" t="s">
        <v>2290</v>
      </c>
      <c r="G996" s="2" t="s">
        <v>840</v>
      </c>
      <c r="H996" s="2" t="s">
        <v>2291</v>
      </c>
      <c r="I996" s="2"/>
    </row>
    <row r="997" spans="1:9">
      <c r="A997" s="4" t="e">
        <f t="shared" si="15"/>
        <v>#REF!</v>
      </c>
      <c r="B997" s="4">
        <v>1708</v>
      </c>
      <c r="C997" s="4" t="s">
        <v>1131</v>
      </c>
      <c r="D997" s="2" t="s">
        <v>400</v>
      </c>
      <c r="E997" s="2" t="s">
        <v>364</v>
      </c>
      <c r="F997" s="2" t="s">
        <v>1878</v>
      </c>
      <c r="G997" s="2" t="s">
        <v>274</v>
      </c>
      <c r="H997" s="2" t="s">
        <v>2286</v>
      </c>
      <c r="I997" s="2"/>
    </row>
    <row r="998" spans="1:9" ht="25.5">
      <c r="A998" s="4" t="e">
        <f t="shared" si="15"/>
        <v>#REF!</v>
      </c>
      <c r="B998" s="4">
        <v>1708</v>
      </c>
      <c r="C998" s="4" t="s">
        <v>1386</v>
      </c>
      <c r="D998" s="2" t="s">
        <v>873</v>
      </c>
      <c r="E998" s="2" t="s">
        <v>327</v>
      </c>
      <c r="F998" s="2" t="s">
        <v>2292</v>
      </c>
      <c r="G998" s="2" t="s">
        <v>473</v>
      </c>
      <c r="H998" s="2" t="s">
        <v>2293</v>
      </c>
      <c r="I998" s="2"/>
    </row>
    <row r="999" spans="1:9">
      <c r="A999" s="4" t="e">
        <f t="shared" si="15"/>
        <v>#REF!</v>
      </c>
      <c r="B999" s="4">
        <v>1708</v>
      </c>
      <c r="C999" s="4" t="s">
        <v>108</v>
      </c>
      <c r="D999" s="2" t="s">
        <v>546</v>
      </c>
      <c r="E999" s="2" t="s">
        <v>87</v>
      </c>
      <c r="F999" s="2" t="s">
        <v>2077</v>
      </c>
      <c r="G999" s="2" t="s">
        <v>149</v>
      </c>
      <c r="H999" s="2" t="s">
        <v>2255</v>
      </c>
      <c r="I999" s="2"/>
    </row>
    <row r="1000" spans="1:9" ht="25.5">
      <c r="A1000" s="4" t="e">
        <f t="shared" si="15"/>
        <v>#REF!</v>
      </c>
      <c r="B1000" s="4">
        <v>1708</v>
      </c>
      <c r="C1000" s="4" t="s">
        <v>815</v>
      </c>
      <c r="D1000" s="2" t="s">
        <v>101</v>
      </c>
      <c r="E1000" s="2" t="s">
        <v>681</v>
      </c>
      <c r="F1000" s="2" t="s">
        <v>2262</v>
      </c>
      <c r="G1000" s="2" t="s">
        <v>310</v>
      </c>
      <c r="H1000" s="2" t="s">
        <v>2263</v>
      </c>
      <c r="I1000" s="2"/>
    </row>
    <row r="1001" spans="1:9">
      <c r="A1001" s="4" t="e">
        <f t="shared" si="15"/>
        <v>#REF!</v>
      </c>
      <c r="B1001" s="4">
        <v>1708</v>
      </c>
      <c r="C1001" s="4" t="s">
        <v>123</v>
      </c>
      <c r="D1001" s="2" t="s">
        <v>39</v>
      </c>
      <c r="E1001" s="2" t="s">
        <v>149</v>
      </c>
      <c r="F1001" s="2" t="s">
        <v>249</v>
      </c>
      <c r="G1001" s="2" t="s">
        <v>473</v>
      </c>
      <c r="H1001" s="2" t="s">
        <v>1743</v>
      </c>
      <c r="I1001" s="2"/>
    </row>
    <row r="1002" spans="1:9" ht="25.5">
      <c r="A1002" s="4" t="e">
        <f t="shared" si="15"/>
        <v>#REF!</v>
      </c>
      <c r="B1002" s="4">
        <v>1708</v>
      </c>
      <c r="C1002" s="4" t="s">
        <v>2057</v>
      </c>
      <c r="D1002" s="2" t="s">
        <v>52</v>
      </c>
      <c r="E1002" s="2" t="s">
        <v>179</v>
      </c>
      <c r="F1002" s="2" t="s">
        <v>2256</v>
      </c>
      <c r="G1002" s="2" t="s">
        <v>288</v>
      </c>
      <c r="H1002" s="2" t="s">
        <v>2257</v>
      </c>
      <c r="I1002" s="2"/>
    </row>
    <row r="1003" spans="1:9" ht="25.5">
      <c r="A1003" s="4" t="e">
        <f t="shared" si="15"/>
        <v>#REF!</v>
      </c>
      <c r="B1003" s="4">
        <v>1708</v>
      </c>
      <c r="C1003" s="4" t="s">
        <v>1357</v>
      </c>
      <c r="D1003" s="2" t="s">
        <v>2264</v>
      </c>
      <c r="E1003" s="2" t="s">
        <v>473</v>
      </c>
      <c r="F1003" s="2" t="s">
        <v>2265</v>
      </c>
      <c r="G1003" s="2" t="s">
        <v>288</v>
      </c>
      <c r="H1003" s="2" t="s">
        <v>2266</v>
      </c>
      <c r="I1003" s="2"/>
    </row>
    <row r="1004" spans="1:9" ht="25.5">
      <c r="A1004" s="4" t="e">
        <f t="shared" si="15"/>
        <v>#REF!</v>
      </c>
      <c r="B1004" s="4">
        <v>1708</v>
      </c>
      <c r="C1004" s="4" t="s">
        <v>755</v>
      </c>
      <c r="D1004" s="2" t="s">
        <v>2278</v>
      </c>
      <c r="E1004" s="2" t="s">
        <v>74</v>
      </c>
      <c r="F1004" s="2" t="s">
        <v>2279</v>
      </c>
      <c r="G1004" s="2" t="s">
        <v>94</v>
      </c>
      <c r="H1004" s="2" t="s">
        <v>2280</v>
      </c>
      <c r="I1004" s="2"/>
    </row>
    <row r="1005" spans="1:9" ht="25.5">
      <c r="A1005" s="4" t="e">
        <f t="shared" si="15"/>
        <v>#REF!</v>
      </c>
      <c r="B1005" s="4">
        <v>1708</v>
      </c>
      <c r="C1005" s="4" t="s">
        <v>384</v>
      </c>
      <c r="D1005" s="2" t="s">
        <v>376</v>
      </c>
      <c r="E1005" s="2" t="s">
        <v>264</v>
      </c>
      <c r="F1005" s="2" t="s">
        <v>2282</v>
      </c>
      <c r="G1005" s="2" t="s">
        <v>149</v>
      </c>
      <c r="H1005" s="2" t="s">
        <v>2283</v>
      </c>
      <c r="I1005" s="2"/>
    </row>
    <row r="1006" spans="1:9">
      <c r="A1006" s="4" t="e">
        <f t="shared" si="15"/>
        <v>#REF!</v>
      </c>
      <c r="B1006" s="4">
        <v>1709</v>
      </c>
      <c r="C1006" s="4" t="s">
        <v>1114</v>
      </c>
      <c r="D1006" s="2" t="s">
        <v>101</v>
      </c>
      <c r="E1006" s="2" t="s">
        <v>1062</v>
      </c>
      <c r="F1006" s="2" t="s">
        <v>2117</v>
      </c>
      <c r="G1006" s="2" t="s">
        <v>681</v>
      </c>
      <c r="H1006" s="2" t="s">
        <v>2311</v>
      </c>
      <c r="I1006" s="2"/>
    </row>
    <row r="1007" spans="1:9" ht="25.5">
      <c r="A1007" s="4" t="e">
        <f t="shared" si="15"/>
        <v>#REF!</v>
      </c>
      <c r="B1007" s="4">
        <v>1709</v>
      </c>
      <c r="C1007" s="4" t="s">
        <v>344</v>
      </c>
      <c r="D1007" s="2" t="s">
        <v>35</v>
      </c>
      <c r="E1007" s="2" t="s">
        <v>193</v>
      </c>
      <c r="F1007" s="2" t="s">
        <v>2302</v>
      </c>
      <c r="G1007" s="2" t="s">
        <v>264</v>
      </c>
      <c r="H1007" s="2" t="s">
        <v>2303</v>
      </c>
      <c r="I1007" s="2"/>
    </row>
    <row r="1008" spans="1:9">
      <c r="A1008" s="4" t="e">
        <f t="shared" si="15"/>
        <v>#REF!</v>
      </c>
      <c r="B1008" s="4">
        <v>1709</v>
      </c>
      <c r="C1008" s="4" t="s">
        <v>905</v>
      </c>
      <c r="D1008" s="2" t="s">
        <v>1917</v>
      </c>
      <c r="E1008" s="2" t="s">
        <v>2322</v>
      </c>
      <c r="F1008" s="2" t="s">
        <v>2166</v>
      </c>
      <c r="G1008" s="2" t="s">
        <v>204</v>
      </c>
      <c r="H1008" s="2" t="s">
        <v>2323</v>
      </c>
      <c r="I1008" s="2"/>
    </row>
    <row r="1009" spans="1:9" ht="25.5">
      <c r="A1009" s="4" t="e">
        <f t="shared" si="15"/>
        <v>#REF!</v>
      </c>
      <c r="B1009" s="4">
        <v>1709</v>
      </c>
      <c r="C1009" s="4" t="s">
        <v>2333</v>
      </c>
      <c r="D1009" s="2" t="s">
        <v>101</v>
      </c>
      <c r="E1009" s="2" t="s">
        <v>209</v>
      </c>
      <c r="F1009" s="2" t="s">
        <v>1878</v>
      </c>
      <c r="G1009" s="2" t="s">
        <v>209</v>
      </c>
      <c r="H1009" s="2" t="s">
        <v>2334</v>
      </c>
      <c r="I1009" s="2"/>
    </row>
    <row r="1010" spans="1:9">
      <c r="A1010" s="4" t="e">
        <f t="shared" si="15"/>
        <v>#REF!</v>
      </c>
      <c r="B1010" s="4">
        <v>1709</v>
      </c>
      <c r="C1010" s="4" t="s">
        <v>136</v>
      </c>
      <c r="D1010" s="2" t="s">
        <v>1973</v>
      </c>
      <c r="E1010" s="2" t="s">
        <v>1444</v>
      </c>
      <c r="F1010" s="2" t="s">
        <v>2208</v>
      </c>
      <c r="G1010" s="2" t="s">
        <v>1062</v>
      </c>
      <c r="H1010" s="2" t="s">
        <v>2304</v>
      </c>
      <c r="I1010" s="2"/>
    </row>
    <row r="1011" spans="1:9" ht="25.5">
      <c r="A1011" s="4" t="e">
        <f t="shared" si="15"/>
        <v>#REF!</v>
      </c>
      <c r="B1011" s="4">
        <v>1709</v>
      </c>
      <c r="C1011" s="4" t="s">
        <v>2326</v>
      </c>
      <c r="D1011" s="2" t="s">
        <v>77</v>
      </c>
      <c r="E1011" s="2" t="s">
        <v>991</v>
      </c>
      <c r="F1011" s="2" t="s">
        <v>2327</v>
      </c>
      <c r="G1011" s="2" t="s">
        <v>288</v>
      </c>
      <c r="H1011" s="2" t="s">
        <v>2328</v>
      </c>
      <c r="I1011" s="2"/>
    </row>
    <row r="1012" spans="1:9">
      <c r="A1012" s="4" t="e">
        <f t="shared" si="15"/>
        <v>#REF!</v>
      </c>
      <c r="B1012" s="4">
        <v>1709</v>
      </c>
      <c r="C1012" s="4" t="s">
        <v>34</v>
      </c>
      <c r="D1012" s="2" t="s">
        <v>1826</v>
      </c>
      <c r="E1012" s="2" t="s">
        <v>285</v>
      </c>
      <c r="F1012" s="2" t="s">
        <v>1976</v>
      </c>
      <c r="G1012" s="2" t="s">
        <v>473</v>
      </c>
      <c r="H1012" s="2" t="s">
        <v>2314</v>
      </c>
      <c r="I1012" s="2"/>
    </row>
    <row r="1013" spans="1:9" ht="25.5">
      <c r="A1013" s="4" t="e">
        <f t="shared" si="15"/>
        <v>#REF!</v>
      </c>
      <c r="B1013" s="4">
        <v>1709</v>
      </c>
      <c r="C1013" s="4" t="s">
        <v>1674</v>
      </c>
      <c r="D1013" s="2" t="s">
        <v>400</v>
      </c>
      <c r="E1013" s="2" t="s">
        <v>288</v>
      </c>
      <c r="F1013" s="2" t="s">
        <v>2244</v>
      </c>
      <c r="G1013" s="2" t="s">
        <v>473</v>
      </c>
      <c r="H1013" s="2" t="s">
        <v>2315</v>
      </c>
      <c r="I1013" s="2"/>
    </row>
    <row r="1014" spans="1:9" ht="25.5">
      <c r="A1014" s="4" t="e">
        <f t="shared" si="15"/>
        <v>#REF!</v>
      </c>
      <c r="B1014" s="4">
        <v>1709</v>
      </c>
      <c r="C1014" s="4" t="s">
        <v>717</v>
      </c>
      <c r="D1014" s="2" t="s">
        <v>1868</v>
      </c>
      <c r="E1014" s="2" t="s">
        <v>87</v>
      </c>
      <c r="F1014" s="2" t="s">
        <v>2240</v>
      </c>
      <c r="G1014" s="2" t="s">
        <v>149</v>
      </c>
      <c r="H1014" s="2" t="s">
        <v>2332</v>
      </c>
      <c r="I1014" s="2"/>
    </row>
    <row r="1015" spans="1:9" ht="25.5">
      <c r="A1015" s="4" t="e">
        <f t="shared" si="15"/>
        <v>#REF!</v>
      </c>
      <c r="B1015" s="4">
        <v>1709</v>
      </c>
      <c r="C1015" s="4" t="s">
        <v>1886</v>
      </c>
      <c r="D1015" s="2" t="s">
        <v>2111</v>
      </c>
      <c r="E1015" s="2" t="s">
        <v>264</v>
      </c>
      <c r="F1015" s="2" t="s">
        <v>2210</v>
      </c>
      <c r="G1015" s="2" t="s">
        <v>2060</v>
      </c>
      <c r="H1015" s="2" t="s">
        <v>2301</v>
      </c>
      <c r="I1015" s="2"/>
    </row>
    <row r="1016" spans="1:9">
      <c r="A1016" s="4" t="e">
        <f t="shared" si="15"/>
        <v>#REF!</v>
      </c>
      <c r="B1016" s="4">
        <v>1709</v>
      </c>
      <c r="C1016" s="4" t="s">
        <v>441</v>
      </c>
      <c r="D1016" s="2" t="s">
        <v>2308</v>
      </c>
      <c r="E1016" s="2" t="s">
        <v>149</v>
      </c>
      <c r="F1016" s="2" t="s">
        <v>2309</v>
      </c>
      <c r="G1016" s="2" t="s">
        <v>681</v>
      </c>
      <c r="H1016" s="2" t="s">
        <v>2310</v>
      </c>
      <c r="I1016" s="2"/>
    </row>
    <row r="1017" spans="1:9">
      <c r="A1017" s="4" t="e">
        <f t="shared" si="15"/>
        <v>#REF!</v>
      </c>
      <c r="B1017" s="4">
        <v>1709</v>
      </c>
      <c r="C1017" s="4" t="s">
        <v>441</v>
      </c>
      <c r="D1017" s="2" t="s">
        <v>1792</v>
      </c>
      <c r="E1017" s="2" t="s">
        <v>2305</v>
      </c>
      <c r="F1017" s="2" t="s">
        <v>2306</v>
      </c>
      <c r="G1017" s="2" t="s">
        <v>681</v>
      </c>
      <c r="H1017" s="2" t="s">
        <v>2307</v>
      </c>
      <c r="I1017" s="2"/>
    </row>
    <row r="1018" spans="1:9" ht="25.5">
      <c r="A1018" s="4" t="e">
        <f t="shared" si="15"/>
        <v>#REF!</v>
      </c>
      <c r="B1018" s="4">
        <v>1709</v>
      </c>
      <c r="C1018" s="4" t="s">
        <v>1893</v>
      </c>
      <c r="D1018" s="2" t="s">
        <v>130</v>
      </c>
      <c r="E1018" s="2" t="s">
        <v>209</v>
      </c>
      <c r="F1018" s="2" t="s">
        <v>2316</v>
      </c>
      <c r="G1018" s="2" t="s">
        <v>288</v>
      </c>
      <c r="H1018" s="2" t="s">
        <v>2317</v>
      </c>
      <c r="I1018" s="2"/>
    </row>
    <row r="1019" spans="1:9" ht="25.5">
      <c r="A1019" s="4" t="e">
        <f t="shared" si="15"/>
        <v>#REF!</v>
      </c>
      <c r="B1019" s="4">
        <v>1709</v>
      </c>
      <c r="C1019" s="4" t="s">
        <v>615</v>
      </c>
      <c r="D1019" s="2" t="s">
        <v>2329</v>
      </c>
      <c r="E1019" s="2" t="s">
        <v>23</v>
      </c>
      <c r="F1019" s="2" t="s">
        <v>2330</v>
      </c>
      <c r="G1019" s="2" t="s">
        <v>1578</v>
      </c>
      <c r="H1019" s="2" t="s">
        <v>2331</v>
      </c>
      <c r="I1019" s="2"/>
    </row>
    <row r="1020" spans="1:9">
      <c r="A1020" s="4" t="e">
        <f t="shared" si="15"/>
        <v>#REF!</v>
      </c>
      <c r="B1020" s="4">
        <v>1709</v>
      </c>
      <c r="C1020" s="4" t="s">
        <v>2312</v>
      </c>
      <c r="D1020" s="2" t="s">
        <v>1081</v>
      </c>
      <c r="E1020" s="2" t="s">
        <v>149</v>
      </c>
      <c r="F1020" s="2" t="s">
        <v>2253</v>
      </c>
      <c r="G1020" s="2" t="s">
        <v>209</v>
      </c>
      <c r="H1020" s="2" t="s">
        <v>2313</v>
      </c>
      <c r="I1020" s="2"/>
    </row>
    <row r="1021" spans="1:9" ht="25.5">
      <c r="A1021" s="4" t="e">
        <f t="shared" ref="A1021:A1083" si="16">A1020+1</f>
        <v>#REF!</v>
      </c>
      <c r="B1021" s="4">
        <v>1709</v>
      </c>
      <c r="C1021" s="4" t="s">
        <v>1276</v>
      </c>
      <c r="D1021" s="2" t="s">
        <v>30</v>
      </c>
      <c r="E1021" s="2" t="s">
        <v>681</v>
      </c>
      <c r="F1021" s="2" t="s">
        <v>2318</v>
      </c>
      <c r="G1021" s="2" t="s">
        <v>1225</v>
      </c>
      <c r="H1021" s="2" t="s">
        <v>2319</v>
      </c>
      <c r="I1021" s="2" t="s">
        <v>1595</v>
      </c>
    </row>
    <row r="1022" spans="1:9">
      <c r="A1022" s="4" t="e">
        <f t="shared" si="16"/>
        <v>#REF!</v>
      </c>
      <c r="B1022" s="4">
        <v>1709</v>
      </c>
      <c r="C1022" s="4" t="s">
        <v>1276</v>
      </c>
      <c r="D1022" s="2" t="s">
        <v>30</v>
      </c>
      <c r="E1022" s="2" t="s">
        <v>2320</v>
      </c>
      <c r="F1022" s="2" t="s">
        <v>2318</v>
      </c>
      <c r="G1022" s="2" t="s">
        <v>1225</v>
      </c>
      <c r="H1022" s="2" t="s">
        <v>2321</v>
      </c>
      <c r="I1022" s="2" t="s">
        <v>1595</v>
      </c>
    </row>
    <row r="1023" spans="1:9">
      <c r="A1023" s="4" t="e">
        <f t="shared" si="16"/>
        <v>#REF!</v>
      </c>
      <c r="B1023" s="4">
        <v>1709</v>
      </c>
      <c r="C1023" s="4" t="s">
        <v>958</v>
      </c>
      <c r="D1023" s="2" t="s">
        <v>769</v>
      </c>
      <c r="E1023" s="2" t="s">
        <v>507</v>
      </c>
      <c r="F1023" s="2" t="s">
        <v>2128</v>
      </c>
      <c r="G1023" s="2" t="s">
        <v>18</v>
      </c>
      <c r="H1023" s="2" t="s">
        <v>2324</v>
      </c>
      <c r="I1023" s="2"/>
    </row>
    <row r="1024" spans="1:9" ht="25.5">
      <c r="A1024" s="4" t="e">
        <f t="shared" si="16"/>
        <v>#REF!</v>
      </c>
      <c r="B1024" s="4">
        <v>1709</v>
      </c>
      <c r="C1024" s="4" t="s">
        <v>788</v>
      </c>
      <c r="D1024" s="2" t="s">
        <v>333</v>
      </c>
      <c r="E1024" s="2" t="s">
        <v>74</v>
      </c>
      <c r="F1024" s="2" t="s">
        <v>1924</v>
      </c>
      <c r="G1024" s="2" t="s">
        <v>288</v>
      </c>
      <c r="H1024" s="2" t="s">
        <v>2325</v>
      </c>
      <c r="I1024" s="2"/>
    </row>
    <row r="1025" spans="1:9">
      <c r="A1025" s="4" t="e">
        <f t="shared" si="16"/>
        <v>#REF!</v>
      </c>
      <c r="B1025" s="4">
        <v>1710</v>
      </c>
      <c r="C1025" s="4" t="s">
        <v>61</v>
      </c>
      <c r="D1025" s="2" t="s">
        <v>1868</v>
      </c>
      <c r="E1025" s="2" t="s">
        <v>1793</v>
      </c>
      <c r="F1025" s="2" t="s">
        <v>2162</v>
      </c>
      <c r="G1025" s="2" t="s">
        <v>507</v>
      </c>
      <c r="H1025" s="2" t="s">
        <v>2342</v>
      </c>
      <c r="I1025" s="2"/>
    </row>
    <row r="1026" spans="1:9" ht="25.5">
      <c r="A1026" s="4" t="e">
        <f t="shared" si="16"/>
        <v>#REF!</v>
      </c>
      <c r="B1026" s="4">
        <v>1710</v>
      </c>
      <c r="C1026" s="4" t="s">
        <v>16</v>
      </c>
      <c r="D1026" s="2" t="s">
        <v>101</v>
      </c>
      <c r="E1026" s="2" t="s">
        <v>249</v>
      </c>
      <c r="F1026" s="2" t="s">
        <v>2140</v>
      </c>
      <c r="G1026" s="2" t="s">
        <v>274</v>
      </c>
      <c r="H1026" s="2" t="s">
        <v>2349</v>
      </c>
      <c r="I1026" s="2" t="s">
        <v>1595</v>
      </c>
    </row>
    <row r="1027" spans="1:9" ht="25.5">
      <c r="A1027" s="4" t="e">
        <f t="shared" si="16"/>
        <v>#REF!</v>
      </c>
      <c r="B1027" s="4">
        <v>1710</v>
      </c>
      <c r="C1027" s="4" t="s">
        <v>16</v>
      </c>
      <c r="D1027" s="2" t="s">
        <v>101</v>
      </c>
      <c r="E1027" s="2" t="s">
        <v>23</v>
      </c>
      <c r="F1027" s="2" t="s">
        <v>2140</v>
      </c>
      <c r="G1027" s="2" t="s">
        <v>274</v>
      </c>
      <c r="H1027" s="2" t="s">
        <v>2348</v>
      </c>
      <c r="I1027" s="2" t="s">
        <v>1595</v>
      </c>
    </row>
    <row r="1028" spans="1:9">
      <c r="A1028" s="4" t="e">
        <f t="shared" si="16"/>
        <v>#REF!</v>
      </c>
      <c r="B1028" s="4">
        <v>1710</v>
      </c>
      <c r="C1028" s="4" t="s">
        <v>1250</v>
      </c>
      <c r="D1028" s="2" t="s">
        <v>1324</v>
      </c>
      <c r="E1028" s="2" t="s">
        <v>310</v>
      </c>
      <c r="F1028" s="2" t="s">
        <v>1878</v>
      </c>
      <c r="G1028" s="2" t="s">
        <v>364</v>
      </c>
      <c r="H1028" s="2" t="s">
        <v>2337</v>
      </c>
      <c r="I1028" s="2"/>
    </row>
    <row r="1029" spans="1:9" ht="25.5">
      <c r="A1029" s="4" t="e">
        <f t="shared" si="16"/>
        <v>#REF!</v>
      </c>
      <c r="B1029" s="4">
        <v>1710</v>
      </c>
      <c r="C1029" s="4" t="s">
        <v>1727</v>
      </c>
      <c r="D1029" s="2" t="s">
        <v>2221</v>
      </c>
      <c r="E1029" s="2" t="s">
        <v>310</v>
      </c>
      <c r="F1029" s="2" t="s">
        <v>6340</v>
      </c>
      <c r="G1029" s="2" t="s">
        <v>840</v>
      </c>
      <c r="H1029" s="2" t="s">
        <v>2366</v>
      </c>
      <c r="I1029" s="2"/>
    </row>
    <row r="1030" spans="1:9" ht="25.5">
      <c r="A1030" s="4" t="e">
        <f t="shared" si="16"/>
        <v>#REF!</v>
      </c>
      <c r="B1030" s="4">
        <v>1710</v>
      </c>
      <c r="C1030" s="4" t="s">
        <v>144</v>
      </c>
      <c r="D1030" s="2" t="s">
        <v>1122</v>
      </c>
      <c r="E1030" s="2" t="s">
        <v>209</v>
      </c>
      <c r="F1030" s="2" t="s">
        <v>2343</v>
      </c>
      <c r="G1030" s="2" t="s">
        <v>149</v>
      </c>
      <c r="H1030" s="2" t="s">
        <v>2344</v>
      </c>
      <c r="I1030" s="2"/>
    </row>
    <row r="1031" spans="1:9" ht="25.5">
      <c r="A1031" s="4" t="e">
        <f t="shared" si="16"/>
        <v>#REF!</v>
      </c>
      <c r="B1031" s="4">
        <v>1710</v>
      </c>
      <c r="C1031" s="4" t="s">
        <v>64</v>
      </c>
      <c r="D1031" s="2" t="s">
        <v>39</v>
      </c>
      <c r="E1031" s="2" t="s">
        <v>193</v>
      </c>
      <c r="F1031" s="2" t="s">
        <v>2024</v>
      </c>
      <c r="G1031" s="2" t="s">
        <v>473</v>
      </c>
      <c r="H1031" s="2" t="s">
        <v>2141</v>
      </c>
      <c r="I1031" s="2"/>
    </row>
    <row r="1032" spans="1:9" ht="25.5">
      <c r="A1032" s="4" t="e">
        <f t="shared" si="16"/>
        <v>#REF!</v>
      </c>
      <c r="B1032" s="4">
        <v>1710</v>
      </c>
      <c r="C1032" s="4" t="s">
        <v>1196</v>
      </c>
      <c r="D1032" s="2" t="s">
        <v>1792</v>
      </c>
      <c r="E1032" s="2" t="s">
        <v>310</v>
      </c>
      <c r="F1032" s="2" t="s">
        <v>2364</v>
      </c>
      <c r="G1032" s="2" t="s">
        <v>681</v>
      </c>
      <c r="H1032" s="2" t="s">
        <v>2365</v>
      </c>
      <c r="I1032" s="2"/>
    </row>
    <row r="1033" spans="1:9" ht="25.5">
      <c r="A1033" s="4" t="e">
        <f t="shared" si="16"/>
        <v>#REF!</v>
      </c>
      <c r="B1033" s="4">
        <v>1710</v>
      </c>
      <c r="C1033" s="4" t="s">
        <v>21</v>
      </c>
      <c r="D1033" s="2" t="s">
        <v>1045</v>
      </c>
      <c r="E1033" s="2" t="s">
        <v>1229</v>
      </c>
      <c r="F1033" s="2" t="s">
        <v>2350</v>
      </c>
      <c r="G1033" s="2" t="s">
        <v>310</v>
      </c>
      <c r="H1033" s="2" t="s">
        <v>2351</v>
      </c>
      <c r="I1033" s="2"/>
    </row>
    <row r="1034" spans="1:9" ht="25.5">
      <c r="A1034" s="4" t="e">
        <f t="shared" si="16"/>
        <v>#REF!</v>
      </c>
      <c r="B1034" s="4">
        <v>1710</v>
      </c>
      <c r="C1034" s="4" t="s">
        <v>1526</v>
      </c>
      <c r="D1034" s="2" t="s">
        <v>769</v>
      </c>
      <c r="E1034" s="2" t="s">
        <v>681</v>
      </c>
      <c r="F1034" s="2" t="s">
        <v>2185</v>
      </c>
      <c r="G1034" s="2" t="s">
        <v>310</v>
      </c>
      <c r="H1034" s="2" t="s">
        <v>2356</v>
      </c>
      <c r="I1034" s="2"/>
    </row>
    <row r="1035" spans="1:9" ht="25.5">
      <c r="A1035" s="4" t="e">
        <f t="shared" si="16"/>
        <v>#REF!</v>
      </c>
      <c r="B1035" s="4">
        <v>1710</v>
      </c>
      <c r="C1035" s="4" t="s">
        <v>1882</v>
      </c>
      <c r="D1035" s="2" t="s">
        <v>2335</v>
      </c>
      <c r="E1035" s="2" t="s">
        <v>500</v>
      </c>
      <c r="F1035" s="2" t="s">
        <v>1878</v>
      </c>
      <c r="G1035" s="2" t="s">
        <v>681</v>
      </c>
      <c r="H1035" s="2" t="s">
        <v>2336</v>
      </c>
      <c r="I1035" s="2"/>
    </row>
    <row r="1036" spans="1:9" ht="25.5">
      <c r="A1036" s="4" t="e">
        <f t="shared" si="16"/>
        <v>#REF!</v>
      </c>
      <c r="B1036" s="45">
        <v>1710</v>
      </c>
      <c r="C1036" s="45" t="s">
        <v>1205</v>
      </c>
      <c r="D1036" s="47" t="s">
        <v>654</v>
      </c>
      <c r="E1036" s="47" t="s">
        <v>366</v>
      </c>
      <c r="F1036" s="47" t="s">
        <v>2372</v>
      </c>
      <c r="G1036" s="47" t="s">
        <v>1481</v>
      </c>
      <c r="H1036" s="2" t="s">
        <v>2373</v>
      </c>
      <c r="I1036" s="2"/>
    </row>
    <row r="1037" spans="1:9" ht="25.5">
      <c r="A1037" s="4" t="e">
        <f t="shared" si="16"/>
        <v>#REF!</v>
      </c>
      <c r="B1037" s="4">
        <v>1710</v>
      </c>
      <c r="C1037" s="4" t="s">
        <v>2352</v>
      </c>
      <c r="D1037" s="2" t="s">
        <v>1263</v>
      </c>
      <c r="E1037" s="2" t="s">
        <v>500</v>
      </c>
      <c r="F1037" s="2" t="s">
        <v>2354</v>
      </c>
      <c r="G1037" s="2" t="s">
        <v>209</v>
      </c>
      <c r="H1037" s="2" t="s">
        <v>2355</v>
      </c>
      <c r="I1037" s="2" t="s">
        <v>2353</v>
      </c>
    </row>
    <row r="1038" spans="1:9">
      <c r="A1038" s="4" t="e">
        <f t="shared" si="16"/>
        <v>#REF!</v>
      </c>
      <c r="B1038" s="4">
        <v>1710</v>
      </c>
      <c r="C1038" s="4" t="s">
        <v>568</v>
      </c>
      <c r="D1038" s="2" t="s">
        <v>2237</v>
      </c>
      <c r="E1038" s="2" t="s">
        <v>27</v>
      </c>
      <c r="F1038" s="2" t="s">
        <v>2238</v>
      </c>
      <c r="G1038" s="2" t="s">
        <v>18</v>
      </c>
      <c r="H1038" s="2" t="s">
        <v>2367</v>
      </c>
      <c r="I1038" s="2"/>
    </row>
    <row r="1039" spans="1:9" ht="25.5">
      <c r="A1039" s="4" t="e">
        <f t="shared" si="16"/>
        <v>#REF!</v>
      </c>
      <c r="B1039" s="4">
        <v>1710</v>
      </c>
      <c r="C1039" s="4" t="s">
        <v>200</v>
      </c>
      <c r="D1039" s="2" t="s">
        <v>258</v>
      </c>
      <c r="E1039" s="2" t="s">
        <v>496</v>
      </c>
      <c r="F1039" s="2" t="s">
        <v>2340</v>
      </c>
      <c r="G1039" s="2" t="s">
        <v>473</v>
      </c>
      <c r="H1039" s="2" t="s">
        <v>2341</v>
      </c>
      <c r="I1039" s="2"/>
    </row>
    <row r="1040" spans="1:9" ht="25.5">
      <c r="A1040" s="4" t="e">
        <f t="shared" si="16"/>
        <v>#REF!</v>
      </c>
      <c r="B1040" s="4">
        <v>1710</v>
      </c>
      <c r="C1040" s="4" t="s">
        <v>717</v>
      </c>
      <c r="D1040" s="2" t="s">
        <v>2274</v>
      </c>
      <c r="E1040" s="2" t="s">
        <v>310</v>
      </c>
      <c r="F1040" s="41" t="s">
        <v>2368</v>
      </c>
      <c r="G1040" s="41" t="s">
        <v>310</v>
      </c>
      <c r="H1040" s="2" t="s">
        <v>2369</v>
      </c>
      <c r="I1040" s="2"/>
    </row>
    <row r="1041" spans="1:9">
      <c r="A1041" s="4" t="e">
        <f t="shared" si="16"/>
        <v>#REF!</v>
      </c>
      <c r="B1041" s="4">
        <v>1710</v>
      </c>
      <c r="C1041" s="4" t="s">
        <v>441</v>
      </c>
      <c r="D1041" s="2" t="s">
        <v>1826</v>
      </c>
      <c r="E1041" s="2" t="s">
        <v>10</v>
      </c>
      <c r="F1041" s="2" t="s">
        <v>2253</v>
      </c>
      <c r="G1041" s="2" t="s">
        <v>134</v>
      </c>
      <c r="H1041" s="2" t="s">
        <v>2345</v>
      </c>
      <c r="I1041" s="2"/>
    </row>
    <row r="1042" spans="1:9" ht="25.5">
      <c r="A1042" s="4" t="e">
        <f t="shared" si="16"/>
        <v>#REF!</v>
      </c>
      <c r="B1042" s="4">
        <v>1710</v>
      </c>
      <c r="C1042" s="4" t="s">
        <v>2361</v>
      </c>
      <c r="D1042" s="2" t="s">
        <v>1551</v>
      </c>
      <c r="E1042" s="2" t="s">
        <v>128</v>
      </c>
      <c r="F1042" s="2" t="s">
        <v>2362</v>
      </c>
      <c r="G1042" s="2" t="s">
        <v>500</v>
      </c>
      <c r="H1042" s="2" t="s">
        <v>2363</v>
      </c>
      <c r="I1042" s="2"/>
    </row>
    <row r="1043" spans="1:9" ht="25.5">
      <c r="A1043" s="4" t="e">
        <f t="shared" si="16"/>
        <v>#REF!</v>
      </c>
      <c r="B1043" s="4">
        <v>1710</v>
      </c>
      <c r="C1043" s="4" t="s">
        <v>483</v>
      </c>
      <c r="D1043" s="2" t="s">
        <v>616</v>
      </c>
      <c r="E1043" s="2" t="s">
        <v>149</v>
      </c>
      <c r="F1043" s="2" t="s">
        <v>2370</v>
      </c>
      <c r="G1043" s="2" t="s">
        <v>310</v>
      </c>
      <c r="H1043" s="2" t="s">
        <v>2371</v>
      </c>
      <c r="I1043" s="2"/>
    </row>
    <row r="1044" spans="1:9" ht="25.5">
      <c r="A1044" s="4" t="e">
        <f t="shared" si="16"/>
        <v>#REF!</v>
      </c>
      <c r="B1044" s="4">
        <v>1710</v>
      </c>
      <c r="C1044" s="4" t="s">
        <v>1395</v>
      </c>
      <c r="D1044" s="2" t="s">
        <v>2086</v>
      </c>
      <c r="E1044" s="2" t="s">
        <v>364</v>
      </c>
      <c r="F1044" s="2" t="s">
        <v>2338</v>
      </c>
      <c r="G1044" s="2" t="s">
        <v>310</v>
      </c>
      <c r="H1044" s="2" t="s">
        <v>2339</v>
      </c>
      <c r="I1044" s="2"/>
    </row>
    <row r="1045" spans="1:9">
      <c r="A1045" s="4" t="e">
        <f t="shared" si="16"/>
        <v>#REF!</v>
      </c>
      <c r="B1045" s="4">
        <v>1710</v>
      </c>
      <c r="C1045" s="4" t="s">
        <v>818</v>
      </c>
      <c r="D1045" s="2" t="s">
        <v>2264</v>
      </c>
      <c r="E1045" s="2" t="s">
        <v>87</v>
      </c>
      <c r="F1045" s="2" t="s">
        <v>2162</v>
      </c>
      <c r="G1045" s="2" t="s">
        <v>288</v>
      </c>
      <c r="H1045" s="2" t="s">
        <v>2347</v>
      </c>
      <c r="I1045" s="2"/>
    </row>
    <row r="1046" spans="1:9">
      <c r="A1046" s="4" t="e">
        <f t="shared" si="16"/>
        <v>#REF!</v>
      </c>
      <c r="B1046" s="4">
        <v>1710</v>
      </c>
      <c r="C1046" s="4" t="s">
        <v>818</v>
      </c>
      <c r="D1046" s="2" t="s">
        <v>2246</v>
      </c>
      <c r="E1046" s="2" t="s">
        <v>496</v>
      </c>
      <c r="F1046" s="2" t="s">
        <v>2240</v>
      </c>
      <c r="G1046" s="2" t="s">
        <v>681</v>
      </c>
      <c r="H1046" s="2" t="s">
        <v>2346</v>
      </c>
      <c r="I1046" s="2"/>
    </row>
    <row r="1047" spans="1:9">
      <c r="A1047" s="4" t="e">
        <f t="shared" si="16"/>
        <v>#REF!</v>
      </c>
      <c r="B1047" s="4">
        <v>1710</v>
      </c>
      <c r="C1047" s="4" t="s">
        <v>550</v>
      </c>
      <c r="D1047" s="2" t="s">
        <v>52</v>
      </c>
      <c r="E1047" s="2" t="s">
        <v>179</v>
      </c>
      <c r="F1047" s="2" t="s">
        <v>23</v>
      </c>
      <c r="G1047" s="2" t="s">
        <v>500</v>
      </c>
      <c r="H1047" s="2" t="s">
        <v>2357</v>
      </c>
      <c r="I1047" s="2"/>
    </row>
    <row r="1048" spans="1:9" ht="38.25">
      <c r="A1048" s="4" t="e">
        <f t="shared" si="16"/>
        <v>#REF!</v>
      </c>
      <c r="B1048" s="4">
        <v>1710</v>
      </c>
      <c r="C1048" s="4" t="s">
        <v>986</v>
      </c>
      <c r="D1048" s="2" t="s">
        <v>654</v>
      </c>
      <c r="E1048" s="2" t="s">
        <v>714</v>
      </c>
      <c r="F1048" s="2" t="s">
        <v>2358</v>
      </c>
      <c r="G1048" s="2" t="s">
        <v>288</v>
      </c>
      <c r="H1048" s="2" t="s">
        <v>2359</v>
      </c>
      <c r="I1048" s="2"/>
    </row>
    <row r="1049" spans="1:9">
      <c r="A1049" s="4" t="e">
        <f t="shared" si="16"/>
        <v>#REF!</v>
      </c>
      <c r="B1049" s="4">
        <v>1710</v>
      </c>
      <c r="C1049" s="4" t="s">
        <v>465</v>
      </c>
      <c r="D1049" s="2" t="s">
        <v>546</v>
      </c>
      <c r="E1049" s="2" t="s">
        <v>31</v>
      </c>
      <c r="F1049" s="2" t="s">
        <v>2358</v>
      </c>
      <c r="G1049" s="2" t="s">
        <v>221</v>
      </c>
      <c r="H1049" s="2" t="s">
        <v>2360</v>
      </c>
      <c r="I1049" s="2"/>
    </row>
    <row r="1050" spans="1:9" ht="25.5">
      <c r="A1050" s="4" t="e">
        <f t="shared" si="16"/>
        <v>#REF!</v>
      </c>
      <c r="B1050" s="4">
        <v>1711</v>
      </c>
      <c r="C1050" s="4" t="s">
        <v>2297</v>
      </c>
      <c r="D1050" s="2" t="s">
        <v>2308</v>
      </c>
      <c r="E1050" s="2" t="s">
        <v>310</v>
      </c>
      <c r="F1050" s="2" t="s">
        <v>2407</v>
      </c>
      <c r="G1050" s="2"/>
      <c r="H1050" s="2" t="s">
        <v>2408</v>
      </c>
      <c r="I1050" s="2"/>
    </row>
    <row r="1051" spans="1:9">
      <c r="A1051" s="4" t="e">
        <f t="shared" si="16"/>
        <v>#REF!</v>
      </c>
      <c r="B1051" s="4">
        <v>1711</v>
      </c>
      <c r="C1051" s="4" t="s">
        <v>1447</v>
      </c>
      <c r="D1051" s="2" t="s">
        <v>1826</v>
      </c>
      <c r="E1051" s="2" t="s">
        <v>209</v>
      </c>
      <c r="F1051" s="2" t="s">
        <v>1976</v>
      </c>
      <c r="G1051" s="2" t="s">
        <v>473</v>
      </c>
      <c r="H1051" s="2" t="s">
        <v>2389</v>
      </c>
      <c r="I1051" s="2"/>
    </row>
    <row r="1052" spans="1:9">
      <c r="A1052" s="4" t="e">
        <f t="shared" si="16"/>
        <v>#REF!</v>
      </c>
      <c r="B1052" s="4">
        <v>1711</v>
      </c>
      <c r="C1052" s="4" t="s">
        <v>1101</v>
      </c>
      <c r="D1052" s="2" t="s">
        <v>546</v>
      </c>
      <c r="E1052" s="2" t="s">
        <v>149</v>
      </c>
      <c r="F1052" s="2" t="s">
        <v>1829</v>
      </c>
      <c r="G1052" s="2" t="s">
        <v>149</v>
      </c>
      <c r="H1052" s="2" t="s">
        <v>2377</v>
      </c>
      <c r="I1052" s="2" t="s">
        <v>1595</v>
      </c>
    </row>
    <row r="1053" spans="1:9" ht="25.5">
      <c r="A1053" s="4" t="e">
        <f t="shared" si="16"/>
        <v>#REF!</v>
      </c>
      <c r="B1053" s="4">
        <v>1711</v>
      </c>
      <c r="C1053" s="4" t="s">
        <v>1101</v>
      </c>
      <c r="D1053" s="2" t="s">
        <v>546</v>
      </c>
      <c r="E1053" s="2" t="s">
        <v>179</v>
      </c>
      <c r="F1053" s="2" t="s">
        <v>1829</v>
      </c>
      <c r="G1053" s="2" t="s">
        <v>149</v>
      </c>
      <c r="H1053" s="2" t="s">
        <v>6341</v>
      </c>
      <c r="I1053" s="2" t="s">
        <v>1595</v>
      </c>
    </row>
    <row r="1054" spans="1:9" ht="25.5">
      <c r="A1054" s="4" t="e">
        <f t="shared" si="16"/>
        <v>#REF!</v>
      </c>
      <c r="B1054" s="4">
        <v>1711</v>
      </c>
      <c r="C1054" s="4" t="s">
        <v>1022</v>
      </c>
      <c r="D1054" s="2" t="s">
        <v>873</v>
      </c>
      <c r="E1054" s="2" t="s">
        <v>149</v>
      </c>
      <c r="F1054" s="2" t="s">
        <v>2382</v>
      </c>
      <c r="G1054" s="2" t="s">
        <v>473</v>
      </c>
      <c r="H1054" s="2" t="s">
        <v>2377</v>
      </c>
      <c r="I1054" s="2"/>
    </row>
    <row r="1055" spans="1:9">
      <c r="A1055" s="4" t="e">
        <f t="shared" si="16"/>
        <v>#REF!</v>
      </c>
      <c r="B1055" s="4">
        <v>1711</v>
      </c>
      <c r="C1055" s="4" t="s">
        <v>705</v>
      </c>
      <c r="D1055" s="2" t="s">
        <v>2399</v>
      </c>
      <c r="E1055" s="2" t="s">
        <v>179</v>
      </c>
      <c r="F1055" s="2" t="s">
        <v>2400</v>
      </c>
      <c r="G1055" s="2" t="s">
        <v>310</v>
      </c>
      <c r="H1055" s="2" t="s">
        <v>2401</v>
      </c>
      <c r="I1055" s="2"/>
    </row>
    <row r="1056" spans="1:9" ht="25.5">
      <c r="A1056" s="4" t="e">
        <f t="shared" si="16"/>
        <v>#REF!</v>
      </c>
      <c r="B1056" s="4">
        <v>1711</v>
      </c>
      <c r="C1056" s="4" t="s">
        <v>1398</v>
      </c>
      <c r="D1056" s="2" t="s">
        <v>2329</v>
      </c>
      <c r="E1056" s="2" t="s">
        <v>1119</v>
      </c>
      <c r="F1056" s="2" t="s">
        <v>2378</v>
      </c>
      <c r="G1056" s="2" t="s">
        <v>1578</v>
      </c>
      <c r="H1056" s="2" t="s">
        <v>2379</v>
      </c>
      <c r="I1056" s="2"/>
    </row>
    <row r="1057" spans="1:9">
      <c r="A1057" s="4" t="e">
        <f t="shared" si="16"/>
        <v>#REF!</v>
      </c>
      <c r="B1057" s="4">
        <v>1711</v>
      </c>
      <c r="C1057" s="4" t="s">
        <v>596</v>
      </c>
      <c r="D1057" s="2" t="s">
        <v>2402</v>
      </c>
      <c r="E1057" s="2" t="s">
        <v>209</v>
      </c>
      <c r="F1057" s="2" t="s">
        <v>2403</v>
      </c>
      <c r="G1057" s="2" t="s">
        <v>310</v>
      </c>
      <c r="H1057" s="2" t="s">
        <v>2404</v>
      </c>
      <c r="I1057" s="2"/>
    </row>
    <row r="1058" spans="1:9" ht="25.5">
      <c r="A1058" s="4" t="e">
        <f t="shared" si="16"/>
        <v>#REF!</v>
      </c>
      <c r="B1058" s="4">
        <v>1711</v>
      </c>
      <c r="C1058" s="4" t="s">
        <v>2386</v>
      </c>
      <c r="D1058" s="2" t="s">
        <v>2383</v>
      </c>
      <c r="E1058" s="2" t="s">
        <v>23</v>
      </c>
      <c r="F1058" s="2" t="s">
        <v>2384</v>
      </c>
      <c r="G1058" s="2" t="s">
        <v>1462</v>
      </c>
      <c r="H1058" s="2" t="s">
        <v>2387</v>
      </c>
      <c r="I1058" s="2"/>
    </row>
    <row r="1059" spans="1:9">
      <c r="A1059" s="4" t="e">
        <f t="shared" si="16"/>
        <v>#REF!</v>
      </c>
      <c r="B1059" s="4">
        <v>1711</v>
      </c>
      <c r="C1059" s="4" t="s">
        <v>781</v>
      </c>
      <c r="D1059" s="2" t="s">
        <v>2335</v>
      </c>
      <c r="E1059" s="2" t="s">
        <v>23</v>
      </c>
      <c r="F1059" s="2" t="s">
        <v>1878</v>
      </c>
      <c r="G1059" s="2" t="s">
        <v>681</v>
      </c>
      <c r="H1059" s="2" t="s">
        <v>2398</v>
      </c>
      <c r="I1059" s="2"/>
    </row>
    <row r="1060" spans="1:9">
      <c r="A1060" s="4" t="e">
        <f t="shared" si="16"/>
        <v>#REF!</v>
      </c>
      <c r="B1060" s="4">
        <v>1711</v>
      </c>
      <c r="C1060" s="4" t="s">
        <v>1388</v>
      </c>
      <c r="D1060" s="2" t="s">
        <v>101</v>
      </c>
      <c r="E1060" s="2" t="s">
        <v>74</v>
      </c>
      <c r="F1060" s="2" t="s">
        <v>1878</v>
      </c>
      <c r="G1060" s="2" t="s">
        <v>209</v>
      </c>
      <c r="H1060" s="2" t="s">
        <v>2409</v>
      </c>
      <c r="I1060" s="2"/>
    </row>
    <row r="1061" spans="1:9">
      <c r="A1061" s="4" t="e">
        <f t="shared" si="16"/>
        <v>#REF!</v>
      </c>
      <c r="B1061" s="4">
        <v>1711</v>
      </c>
      <c r="C1061" s="4" t="s">
        <v>1014</v>
      </c>
      <c r="D1061" s="2" t="s">
        <v>235</v>
      </c>
      <c r="E1061" s="2" t="s">
        <v>1020</v>
      </c>
      <c r="F1061" s="2" t="s">
        <v>2380</v>
      </c>
      <c r="G1061" s="2" t="s">
        <v>310</v>
      </c>
      <c r="H1061" s="2" t="s">
        <v>2381</v>
      </c>
      <c r="I1061" s="2"/>
    </row>
    <row r="1062" spans="1:9">
      <c r="A1062" s="4" t="e">
        <f t="shared" si="16"/>
        <v>#REF!</v>
      </c>
      <c r="B1062" s="4">
        <v>1711</v>
      </c>
      <c r="C1062" s="4" t="s">
        <v>2391</v>
      </c>
      <c r="D1062" s="2" t="s">
        <v>2392</v>
      </c>
      <c r="E1062" s="2" t="s">
        <v>149</v>
      </c>
      <c r="F1062" s="2" t="s">
        <v>2393</v>
      </c>
      <c r="G1062" s="2" t="s">
        <v>18</v>
      </c>
      <c r="H1062" s="2" t="s">
        <v>2394</v>
      </c>
      <c r="I1062" s="2"/>
    </row>
    <row r="1063" spans="1:9">
      <c r="A1063" s="4" t="e">
        <f t="shared" si="16"/>
        <v>#REF!</v>
      </c>
      <c r="B1063" s="4">
        <v>1711</v>
      </c>
      <c r="C1063" s="4" t="s">
        <v>1495</v>
      </c>
      <c r="D1063" s="2" t="s">
        <v>101</v>
      </c>
      <c r="E1063" s="2" t="s">
        <v>310</v>
      </c>
      <c r="F1063" s="2" t="s">
        <v>2117</v>
      </c>
      <c r="G1063" s="2" t="s">
        <v>681</v>
      </c>
      <c r="H1063" s="2" t="s">
        <v>2388</v>
      </c>
      <c r="I1063" s="2"/>
    </row>
    <row r="1064" spans="1:9" ht="25.5">
      <c r="A1064" s="4" t="e">
        <f t="shared" si="16"/>
        <v>#REF!</v>
      </c>
      <c r="B1064" s="4">
        <v>1711</v>
      </c>
      <c r="C1064" s="4" t="s">
        <v>815</v>
      </c>
      <c r="D1064" s="2" t="s">
        <v>2383</v>
      </c>
      <c r="E1064" s="2" t="s">
        <v>681</v>
      </c>
      <c r="F1064" s="2" t="s">
        <v>2384</v>
      </c>
      <c r="G1064" s="2" t="s">
        <v>1462</v>
      </c>
      <c r="H1064" s="2" t="s">
        <v>2385</v>
      </c>
      <c r="I1064" s="2"/>
    </row>
    <row r="1065" spans="1:9" ht="25.5">
      <c r="A1065" s="4" t="e">
        <f t="shared" si="16"/>
        <v>#REF!</v>
      </c>
      <c r="B1065" s="4">
        <v>1711</v>
      </c>
      <c r="C1065" s="4" t="s">
        <v>505</v>
      </c>
      <c r="D1065" s="2" t="s">
        <v>101</v>
      </c>
      <c r="E1065" s="2" t="s">
        <v>1793</v>
      </c>
      <c r="F1065" s="2" t="s">
        <v>2117</v>
      </c>
      <c r="G1065" s="2" t="s">
        <v>925</v>
      </c>
      <c r="H1065" s="2" t="s">
        <v>2397</v>
      </c>
      <c r="I1065" s="2"/>
    </row>
    <row r="1066" spans="1:9" ht="25.5">
      <c r="A1066" s="4" t="e">
        <f t="shared" si="16"/>
        <v>#REF!</v>
      </c>
      <c r="B1066" s="4">
        <v>1711</v>
      </c>
      <c r="C1066" s="4" t="s">
        <v>694</v>
      </c>
      <c r="D1066" s="2" t="s">
        <v>1917</v>
      </c>
      <c r="E1066" s="2" t="s">
        <v>9</v>
      </c>
      <c r="F1066" s="2" t="s">
        <v>2166</v>
      </c>
      <c r="G1066" s="2" t="s">
        <v>204</v>
      </c>
      <c r="H1066" s="2" t="s">
        <v>2390</v>
      </c>
      <c r="I1066" s="2"/>
    </row>
    <row r="1067" spans="1:9">
      <c r="A1067" s="4" t="e">
        <f t="shared" si="16"/>
        <v>#REF!</v>
      </c>
      <c r="B1067" s="4">
        <v>1711</v>
      </c>
      <c r="C1067" s="4" t="s">
        <v>544</v>
      </c>
      <c r="D1067" s="2" t="s">
        <v>6342</v>
      </c>
      <c r="E1067" s="2" t="s">
        <v>496</v>
      </c>
      <c r="F1067" s="2" t="s">
        <v>1974</v>
      </c>
      <c r="G1067" s="2" t="s">
        <v>925</v>
      </c>
      <c r="H1067" s="2" t="s">
        <v>2395</v>
      </c>
      <c r="I1067" s="2" t="s">
        <v>2396</v>
      </c>
    </row>
    <row r="1068" spans="1:9" ht="25.5">
      <c r="A1068" s="4" t="e">
        <f t="shared" si="16"/>
        <v>#REF!</v>
      </c>
      <c r="B1068" s="4">
        <v>1711</v>
      </c>
      <c r="C1068" s="4" t="s">
        <v>997</v>
      </c>
      <c r="D1068" s="2" t="s">
        <v>101</v>
      </c>
      <c r="E1068" s="2" t="s">
        <v>2405</v>
      </c>
      <c r="F1068" s="2" t="s">
        <v>2140</v>
      </c>
      <c r="G1068" s="2" t="s">
        <v>310</v>
      </c>
      <c r="H1068" s="2" t="s">
        <v>2406</v>
      </c>
      <c r="I1068" s="2"/>
    </row>
    <row r="1069" spans="1:9">
      <c r="A1069" s="4" t="e">
        <f t="shared" si="16"/>
        <v>#REF!</v>
      </c>
      <c r="B1069" s="4">
        <v>1711</v>
      </c>
      <c r="C1069" s="4" t="s">
        <v>394</v>
      </c>
      <c r="D1069" s="2" t="s">
        <v>2374</v>
      </c>
      <c r="E1069" s="2" t="s">
        <v>278</v>
      </c>
      <c r="F1069" s="2" t="s">
        <v>2375</v>
      </c>
      <c r="G1069" s="2" t="s">
        <v>149</v>
      </c>
      <c r="H1069" s="2" t="s">
        <v>2376</v>
      </c>
      <c r="I1069" s="2"/>
    </row>
    <row r="1070" spans="1:9" ht="25.5">
      <c r="A1070" s="4" t="e">
        <f>#REF!+1</f>
        <v>#REF!</v>
      </c>
      <c r="B1070" s="4">
        <v>1712</v>
      </c>
      <c r="C1070" s="4" t="s">
        <v>1427</v>
      </c>
      <c r="D1070" s="2" t="s">
        <v>2231</v>
      </c>
      <c r="E1070" s="2" t="s">
        <v>1154</v>
      </c>
      <c r="F1070" s="2" t="s">
        <v>2232</v>
      </c>
      <c r="G1070" s="2" t="s">
        <v>500</v>
      </c>
      <c r="H1070" s="2" t="s">
        <v>2441</v>
      </c>
      <c r="I1070" s="2"/>
    </row>
    <row r="1071" spans="1:9" ht="25.5">
      <c r="A1071" s="4" t="e">
        <f t="shared" si="16"/>
        <v>#REF!</v>
      </c>
      <c r="B1071" s="4">
        <v>1712</v>
      </c>
      <c r="C1071" s="4" t="s">
        <v>1720</v>
      </c>
      <c r="D1071" s="2" t="s">
        <v>39</v>
      </c>
      <c r="E1071" s="2" t="s">
        <v>48</v>
      </c>
      <c r="F1071" s="2" t="s">
        <v>2024</v>
      </c>
      <c r="G1071" s="2" t="s">
        <v>473</v>
      </c>
      <c r="H1071" s="2" t="s">
        <v>2437</v>
      </c>
      <c r="I1071" s="2"/>
    </row>
    <row r="1072" spans="1:9">
      <c r="A1072" s="4" t="e">
        <f t="shared" si="16"/>
        <v>#REF!</v>
      </c>
      <c r="B1072" s="4">
        <v>1712</v>
      </c>
      <c r="C1072" s="4" t="s">
        <v>711</v>
      </c>
      <c r="D1072" s="2" t="s">
        <v>1973</v>
      </c>
      <c r="E1072" s="2" t="s">
        <v>9</v>
      </c>
      <c r="F1072" s="2" t="s">
        <v>2123</v>
      </c>
      <c r="G1072" s="2" t="s">
        <v>1158</v>
      </c>
      <c r="H1072" s="2" t="s">
        <v>2438</v>
      </c>
      <c r="I1072" s="2"/>
    </row>
    <row r="1073" spans="1:9">
      <c r="A1073" s="4" t="e">
        <f t="shared" si="16"/>
        <v>#REF!</v>
      </c>
      <c r="B1073" s="4">
        <v>1712</v>
      </c>
      <c r="C1073" s="4" t="s">
        <v>1022</v>
      </c>
      <c r="D1073" s="2" t="s">
        <v>1263</v>
      </c>
      <c r="E1073" s="2" t="s">
        <v>149</v>
      </c>
      <c r="F1073" s="2" t="s">
        <v>2415</v>
      </c>
      <c r="G1073" s="2" t="s">
        <v>27</v>
      </c>
      <c r="H1073" s="2" t="s">
        <v>2313</v>
      </c>
      <c r="I1073" s="2"/>
    </row>
    <row r="1074" spans="1:9" ht="38.25">
      <c r="A1074" s="4" t="e">
        <f t="shared" si="16"/>
        <v>#REF!</v>
      </c>
      <c r="B1074" s="4">
        <v>1712</v>
      </c>
      <c r="C1074" s="4" t="s">
        <v>2176</v>
      </c>
      <c r="D1074" s="2" t="s">
        <v>1122</v>
      </c>
      <c r="E1074" s="2" t="s">
        <v>1803</v>
      </c>
      <c r="F1074" s="2" t="s">
        <v>2419</v>
      </c>
      <c r="G1074" s="2" t="s">
        <v>149</v>
      </c>
      <c r="H1074" s="2" t="s">
        <v>2420</v>
      </c>
      <c r="I1074" s="2" t="s">
        <v>2421</v>
      </c>
    </row>
    <row r="1075" spans="1:9" ht="25.5">
      <c r="A1075" s="4" t="e">
        <f t="shared" si="16"/>
        <v>#REF!</v>
      </c>
      <c r="B1075" s="4">
        <v>1712</v>
      </c>
      <c r="C1075" s="4" t="s">
        <v>1172</v>
      </c>
      <c r="D1075" s="2" t="s">
        <v>654</v>
      </c>
      <c r="E1075" s="2" t="s">
        <v>48</v>
      </c>
      <c r="F1075" s="2" t="s">
        <v>2429</v>
      </c>
      <c r="G1075" s="2" t="s">
        <v>288</v>
      </c>
      <c r="H1075" s="2" t="s">
        <v>2430</v>
      </c>
      <c r="I1075" s="2"/>
    </row>
    <row r="1076" spans="1:9" ht="25.5">
      <c r="A1076" s="4" t="e">
        <f t="shared" si="16"/>
        <v>#REF!</v>
      </c>
      <c r="B1076" s="4">
        <v>1712</v>
      </c>
      <c r="C1076" s="4" t="s">
        <v>1882</v>
      </c>
      <c r="D1076" s="2" t="s">
        <v>77</v>
      </c>
      <c r="E1076" s="2" t="s">
        <v>179</v>
      </c>
      <c r="F1076" s="2" t="s">
        <v>2202</v>
      </c>
      <c r="G1076" s="2" t="s">
        <v>288</v>
      </c>
      <c r="H1076" s="2" t="s">
        <v>2410</v>
      </c>
      <c r="I1076" s="2"/>
    </row>
    <row r="1077" spans="1:9" ht="25.5">
      <c r="A1077" s="4" t="e">
        <f t="shared" si="16"/>
        <v>#REF!</v>
      </c>
      <c r="B1077" s="4">
        <v>1712</v>
      </c>
      <c r="C1077" s="4" t="s">
        <v>1167</v>
      </c>
      <c r="D1077" s="2" t="s">
        <v>873</v>
      </c>
      <c r="E1077" s="2" t="s">
        <v>2424</v>
      </c>
      <c r="F1077" s="2" t="s">
        <v>2101</v>
      </c>
      <c r="G1077" s="2" t="s">
        <v>274</v>
      </c>
      <c r="H1077" s="2" t="s">
        <v>2425</v>
      </c>
      <c r="I1077" s="2"/>
    </row>
    <row r="1078" spans="1:9" ht="25.5">
      <c r="A1078" s="4" t="e">
        <f t="shared" si="16"/>
        <v>#REF!</v>
      </c>
      <c r="B1078" s="4">
        <v>1712</v>
      </c>
      <c r="C1078" s="4" t="s">
        <v>645</v>
      </c>
      <c r="D1078" s="2" t="s">
        <v>2274</v>
      </c>
      <c r="E1078" s="2" t="s">
        <v>249</v>
      </c>
      <c r="F1078" s="41" t="s">
        <v>2411</v>
      </c>
      <c r="G1078" s="41" t="s">
        <v>149</v>
      </c>
      <c r="H1078" s="2" t="s">
        <v>2412</v>
      </c>
      <c r="I1078" s="2"/>
    </row>
    <row r="1079" spans="1:9">
      <c r="A1079" s="4">
        <v>1</v>
      </c>
      <c r="B1079" s="4">
        <v>1712</v>
      </c>
      <c r="C1079" s="6" t="s">
        <v>1205</v>
      </c>
      <c r="D1079" s="2" t="s">
        <v>2439</v>
      </c>
      <c r="E1079" s="2" t="s">
        <v>507</v>
      </c>
      <c r="F1079" s="2" t="s">
        <v>404</v>
      </c>
      <c r="G1079" s="2" t="s">
        <v>149</v>
      </c>
      <c r="H1079" s="2" t="s">
        <v>2440</v>
      </c>
      <c r="I1079" s="2"/>
    </row>
    <row r="1080" spans="1:9" ht="25.5">
      <c r="A1080" s="4">
        <f t="shared" si="16"/>
        <v>2</v>
      </c>
      <c r="B1080" s="4">
        <v>1712</v>
      </c>
      <c r="C1080" s="4" t="s">
        <v>1372</v>
      </c>
      <c r="D1080" s="2" t="s">
        <v>258</v>
      </c>
      <c r="E1080" s="2" t="s">
        <v>2426</v>
      </c>
      <c r="F1080" s="2" t="s">
        <v>2427</v>
      </c>
      <c r="G1080" s="2" t="s">
        <v>473</v>
      </c>
      <c r="H1080" s="2" t="s">
        <v>2428</v>
      </c>
      <c r="I1080" s="2"/>
    </row>
    <row r="1081" spans="1:9">
      <c r="A1081" s="4">
        <f t="shared" si="16"/>
        <v>3</v>
      </c>
      <c r="B1081" s="4">
        <v>1712</v>
      </c>
      <c r="C1081" s="4" t="s">
        <v>387</v>
      </c>
      <c r="D1081" s="2" t="s">
        <v>1826</v>
      </c>
      <c r="E1081" s="2" t="s">
        <v>23</v>
      </c>
      <c r="F1081" s="2" t="s">
        <v>2253</v>
      </c>
      <c r="G1081" s="2" t="s">
        <v>134</v>
      </c>
      <c r="H1081" s="2" t="s">
        <v>2431</v>
      </c>
      <c r="I1081" s="2"/>
    </row>
    <row r="1082" spans="1:9">
      <c r="A1082" s="4">
        <f t="shared" si="16"/>
        <v>4</v>
      </c>
      <c r="B1082" s="4">
        <v>1712</v>
      </c>
      <c r="C1082" s="4" t="s">
        <v>651</v>
      </c>
      <c r="D1082" s="2" t="s">
        <v>637</v>
      </c>
      <c r="E1082" s="2" t="s">
        <v>310</v>
      </c>
      <c r="F1082" s="2" t="s">
        <v>2413</v>
      </c>
      <c r="G1082" s="2" t="s">
        <v>264</v>
      </c>
      <c r="H1082" s="2" t="s">
        <v>2414</v>
      </c>
      <c r="I1082" s="2"/>
    </row>
    <row r="1083" spans="1:9" ht="25.5">
      <c r="A1083" s="4">
        <f t="shared" si="16"/>
        <v>5</v>
      </c>
      <c r="B1083" s="4">
        <v>1712</v>
      </c>
      <c r="C1083" s="4" t="s">
        <v>34</v>
      </c>
      <c r="D1083" s="2" t="s">
        <v>1010</v>
      </c>
      <c r="E1083" s="2" t="s">
        <v>209</v>
      </c>
      <c r="F1083" s="2" t="s">
        <v>2416</v>
      </c>
      <c r="G1083" s="2" t="s">
        <v>149</v>
      </c>
      <c r="H1083" s="2" t="s">
        <v>2417</v>
      </c>
      <c r="I1083" s="2"/>
    </row>
    <row r="1084" spans="1:9" ht="25.5">
      <c r="A1084" s="4">
        <f t="shared" ref="A1084:A1146" si="17">A1083+1</f>
        <v>6</v>
      </c>
      <c r="B1084" s="4">
        <v>1712</v>
      </c>
      <c r="C1084" s="4" t="s">
        <v>123</v>
      </c>
      <c r="D1084" s="2" t="s">
        <v>1792</v>
      </c>
      <c r="E1084" s="2" t="s">
        <v>681</v>
      </c>
      <c r="F1084" s="2" t="s">
        <v>2306</v>
      </c>
      <c r="G1084" s="2" t="s">
        <v>681</v>
      </c>
      <c r="H1084" s="2" t="s">
        <v>2435</v>
      </c>
      <c r="I1084" s="2" t="s">
        <v>2436</v>
      </c>
    </row>
    <row r="1085" spans="1:9">
      <c r="A1085" s="4">
        <f t="shared" si="17"/>
        <v>7</v>
      </c>
      <c r="B1085" s="4">
        <v>1712</v>
      </c>
      <c r="C1085" s="4" t="s">
        <v>885</v>
      </c>
      <c r="D1085" s="2" t="s">
        <v>1081</v>
      </c>
      <c r="E1085" s="2" t="s">
        <v>473</v>
      </c>
      <c r="F1085" s="2" t="s">
        <v>2253</v>
      </c>
      <c r="G1085" s="2" t="s">
        <v>209</v>
      </c>
      <c r="H1085" s="2" t="s">
        <v>2418</v>
      </c>
      <c r="I1085" s="2"/>
    </row>
    <row r="1086" spans="1:9" ht="25.5">
      <c r="A1086" s="4">
        <f t="shared" si="17"/>
        <v>8</v>
      </c>
      <c r="B1086" s="4">
        <v>1712</v>
      </c>
      <c r="C1086" s="4" t="s">
        <v>465</v>
      </c>
      <c r="D1086" s="2" t="s">
        <v>2432</v>
      </c>
      <c r="E1086" s="2" t="s">
        <v>496</v>
      </c>
      <c r="F1086" s="2" t="s">
        <v>2433</v>
      </c>
      <c r="G1086" s="2" t="s">
        <v>209</v>
      </c>
      <c r="H1086" s="2" t="s">
        <v>2434</v>
      </c>
      <c r="I1086" s="2"/>
    </row>
    <row r="1087" spans="1:9">
      <c r="A1087" s="4">
        <f t="shared" si="17"/>
        <v>9</v>
      </c>
      <c r="B1087" s="4">
        <v>1712</v>
      </c>
      <c r="C1087" s="4" t="s">
        <v>1068</v>
      </c>
      <c r="D1087" s="2" t="s">
        <v>1209</v>
      </c>
      <c r="E1087" s="2" t="s">
        <v>193</v>
      </c>
      <c r="F1087" s="2" t="s">
        <v>2422</v>
      </c>
      <c r="G1087" s="2" t="s">
        <v>507</v>
      </c>
      <c r="H1087" s="2" t="s">
        <v>2423</v>
      </c>
      <c r="I1087" s="2"/>
    </row>
    <row r="1088" spans="1:9">
      <c r="A1088" s="4">
        <f t="shared" si="17"/>
        <v>10</v>
      </c>
      <c r="B1088" s="4">
        <v>1713</v>
      </c>
      <c r="C1088" s="4" t="s">
        <v>2474</v>
      </c>
      <c r="D1088" s="2" t="s">
        <v>1081</v>
      </c>
      <c r="E1088" s="2" t="s">
        <v>31</v>
      </c>
      <c r="F1088" s="2" t="s">
        <v>433</v>
      </c>
      <c r="G1088" s="2" t="s">
        <v>175</v>
      </c>
      <c r="H1088" s="2" t="s">
        <v>175</v>
      </c>
      <c r="I1088" s="2"/>
    </row>
    <row r="1089" spans="1:9">
      <c r="A1089" s="4">
        <f t="shared" si="17"/>
        <v>11</v>
      </c>
      <c r="B1089" s="4">
        <v>1713</v>
      </c>
      <c r="C1089" s="4" t="s">
        <v>1427</v>
      </c>
      <c r="D1089" s="2" t="s">
        <v>2475</v>
      </c>
      <c r="E1089" s="2" t="s">
        <v>2476</v>
      </c>
      <c r="F1089" s="2" t="s">
        <v>175</v>
      </c>
      <c r="G1089" s="2" t="s">
        <v>175</v>
      </c>
      <c r="H1089" s="2" t="s">
        <v>2477</v>
      </c>
      <c r="I1089" s="2"/>
    </row>
    <row r="1090" spans="1:9" ht="25.5">
      <c r="A1090" s="4">
        <f t="shared" si="17"/>
        <v>12</v>
      </c>
      <c r="B1090" s="4">
        <v>1713</v>
      </c>
      <c r="C1090" s="4" t="s">
        <v>1427</v>
      </c>
      <c r="D1090" s="2" t="s">
        <v>2478</v>
      </c>
      <c r="E1090" s="2" t="s">
        <v>179</v>
      </c>
      <c r="F1090" s="2" t="s">
        <v>187</v>
      </c>
      <c r="G1090" s="2" t="s">
        <v>2479</v>
      </c>
      <c r="H1090" s="2" t="s">
        <v>2480</v>
      </c>
      <c r="I1090" s="2"/>
    </row>
    <row r="1091" spans="1:9">
      <c r="A1091" s="4">
        <f t="shared" si="17"/>
        <v>13</v>
      </c>
      <c r="B1091" s="4">
        <v>1713</v>
      </c>
      <c r="C1091" s="4" t="s">
        <v>826</v>
      </c>
      <c r="D1091" s="2" t="s">
        <v>1551</v>
      </c>
      <c r="E1091" s="2" t="s">
        <v>74</v>
      </c>
      <c r="F1091" s="2" t="s">
        <v>2461</v>
      </c>
      <c r="G1091" s="2" t="s">
        <v>500</v>
      </c>
      <c r="H1091" s="2" t="s">
        <v>2409</v>
      </c>
      <c r="I1091" s="2"/>
    </row>
    <row r="1092" spans="1:9" ht="25.5">
      <c r="A1092" s="4">
        <f t="shared" si="17"/>
        <v>14</v>
      </c>
      <c r="B1092" s="4">
        <v>1713</v>
      </c>
      <c r="C1092" s="4" t="s">
        <v>38</v>
      </c>
      <c r="D1092" s="2" t="s">
        <v>1324</v>
      </c>
      <c r="E1092" s="2" t="s">
        <v>2320</v>
      </c>
      <c r="F1092" s="2" t="s">
        <v>2459</v>
      </c>
      <c r="G1092" s="2" t="s">
        <v>364</v>
      </c>
      <c r="H1092" s="2" t="s">
        <v>2460</v>
      </c>
      <c r="I1092" s="2"/>
    </row>
    <row r="1093" spans="1:9" ht="25.5">
      <c r="A1093" s="4">
        <f t="shared" si="17"/>
        <v>15</v>
      </c>
      <c r="B1093" s="4">
        <v>1713</v>
      </c>
      <c r="C1093" s="4" t="s">
        <v>574</v>
      </c>
      <c r="D1093" s="2" t="s">
        <v>546</v>
      </c>
      <c r="E1093" s="2" t="s">
        <v>23</v>
      </c>
      <c r="F1093" s="2" t="s">
        <v>2244</v>
      </c>
      <c r="G1093" s="2" t="s">
        <v>221</v>
      </c>
      <c r="H1093" s="2" t="s">
        <v>2446</v>
      </c>
      <c r="I1093" s="2"/>
    </row>
    <row r="1094" spans="1:9">
      <c r="A1094" s="4">
        <f t="shared" si="17"/>
        <v>16</v>
      </c>
      <c r="B1094" s="4">
        <v>1713</v>
      </c>
      <c r="C1094" s="4" t="s">
        <v>2097</v>
      </c>
      <c r="D1094" s="2" t="s">
        <v>2465</v>
      </c>
      <c r="E1094" s="2" t="s">
        <v>90</v>
      </c>
      <c r="F1094" s="2" t="s">
        <v>1878</v>
      </c>
      <c r="G1094" s="2" t="s">
        <v>149</v>
      </c>
      <c r="H1094" s="2" t="s">
        <v>2466</v>
      </c>
      <c r="I1094" s="2"/>
    </row>
    <row r="1095" spans="1:9" ht="25.5">
      <c r="A1095" s="4">
        <f t="shared" si="17"/>
        <v>17</v>
      </c>
      <c r="B1095" s="4">
        <v>1713</v>
      </c>
      <c r="C1095" s="4" t="s">
        <v>1655</v>
      </c>
      <c r="D1095" s="2" t="s">
        <v>769</v>
      </c>
      <c r="E1095" s="2" t="s">
        <v>500</v>
      </c>
      <c r="F1095" s="2" t="s">
        <v>2185</v>
      </c>
      <c r="G1095" s="2" t="s">
        <v>310</v>
      </c>
      <c r="H1095" s="2" t="s">
        <v>2464</v>
      </c>
      <c r="I1095" s="2"/>
    </row>
    <row r="1096" spans="1:9" ht="25.5">
      <c r="A1096" s="4">
        <f t="shared" si="17"/>
        <v>18</v>
      </c>
      <c r="B1096" s="4">
        <v>1713</v>
      </c>
      <c r="C1096" s="4" t="s">
        <v>144</v>
      </c>
      <c r="D1096" s="2" t="s">
        <v>2383</v>
      </c>
      <c r="E1096" s="2" t="s">
        <v>2448</v>
      </c>
      <c r="F1096" s="2" t="s">
        <v>1091</v>
      </c>
      <c r="G1096" s="2" t="s">
        <v>1089</v>
      </c>
      <c r="H1096" s="2" t="s">
        <v>2449</v>
      </c>
      <c r="I1096" s="2" t="s">
        <v>2450</v>
      </c>
    </row>
    <row r="1097" spans="1:9" ht="25.5">
      <c r="A1097" s="4">
        <v>1</v>
      </c>
      <c r="B1097" s="4">
        <v>1713</v>
      </c>
      <c r="C1097" s="4" t="s">
        <v>2471</v>
      </c>
      <c r="D1097" s="2" t="s">
        <v>101</v>
      </c>
      <c r="E1097" s="2" t="s">
        <v>1106</v>
      </c>
      <c r="F1097" s="2" t="s">
        <v>74</v>
      </c>
      <c r="G1097" s="2" t="s">
        <v>2472</v>
      </c>
      <c r="H1097" s="2" t="s">
        <v>2473</v>
      </c>
      <c r="I1097" s="2"/>
    </row>
    <row r="1098" spans="1:9" ht="25.5">
      <c r="A1098" s="4">
        <f t="shared" si="17"/>
        <v>2</v>
      </c>
      <c r="B1098" s="4">
        <v>1713</v>
      </c>
      <c r="C1098" s="4" t="s">
        <v>68</v>
      </c>
      <c r="D1098" s="2" t="s">
        <v>2402</v>
      </c>
      <c r="E1098" s="2" t="s">
        <v>87</v>
      </c>
      <c r="F1098" s="2" t="s">
        <v>2451</v>
      </c>
      <c r="G1098" s="2" t="s">
        <v>310</v>
      </c>
      <c r="H1098" s="2" t="s">
        <v>2452</v>
      </c>
      <c r="I1098" s="2"/>
    </row>
    <row r="1099" spans="1:9">
      <c r="A1099" s="4">
        <f t="shared" si="17"/>
        <v>3</v>
      </c>
      <c r="B1099" s="4">
        <v>1713</v>
      </c>
      <c r="C1099" s="4" t="s">
        <v>672</v>
      </c>
      <c r="D1099" s="2" t="s">
        <v>195</v>
      </c>
      <c r="E1099" s="2" t="s">
        <v>473</v>
      </c>
      <c r="F1099" s="2" t="s">
        <v>1078</v>
      </c>
      <c r="G1099" s="2" t="s">
        <v>1481</v>
      </c>
      <c r="H1099" s="2" t="s">
        <v>2467</v>
      </c>
      <c r="I1099" s="2"/>
    </row>
    <row r="1100" spans="1:9">
      <c r="A1100" s="4">
        <f t="shared" si="17"/>
        <v>4</v>
      </c>
      <c r="B1100" s="4">
        <v>1713</v>
      </c>
      <c r="C1100" s="4" t="s">
        <v>136</v>
      </c>
      <c r="D1100" s="2" t="s">
        <v>1045</v>
      </c>
      <c r="E1100" s="2" t="s">
        <v>149</v>
      </c>
      <c r="F1100" s="2" t="s">
        <v>43</v>
      </c>
      <c r="G1100" s="2" t="s">
        <v>310</v>
      </c>
      <c r="H1100" s="2" t="s">
        <v>2447</v>
      </c>
      <c r="I1100" s="2"/>
    </row>
    <row r="1101" spans="1:9">
      <c r="A1101" s="4">
        <f t="shared" si="17"/>
        <v>5</v>
      </c>
      <c r="B1101" s="4">
        <v>1713</v>
      </c>
      <c r="C1101" s="4" t="s">
        <v>1131</v>
      </c>
      <c r="D1101" s="2" t="s">
        <v>2237</v>
      </c>
      <c r="E1101" s="2" t="s">
        <v>500</v>
      </c>
      <c r="F1101" s="2" t="s">
        <v>31</v>
      </c>
      <c r="G1101" s="2" t="s">
        <v>500</v>
      </c>
      <c r="H1101" s="2" t="s">
        <v>2463</v>
      </c>
      <c r="I1101" s="2" t="s">
        <v>1595</v>
      </c>
    </row>
    <row r="1102" spans="1:9">
      <c r="A1102" s="4">
        <f t="shared" si="17"/>
        <v>6</v>
      </c>
      <c r="B1102" s="4">
        <v>1713</v>
      </c>
      <c r="C1102" s="4" t="s">
        <v>1131</v>
      </c>
      <c r="D1102" s="2" t="s">
        <v>2237</v>
      </c>
      <c r="E1102" s="2" t="s">
        <v>90</v>
      </c>
      <c r="F1102" s="2" t="s">
        <v>31</v>
      </c>
      <c r="G1102" s="2" t="s">
        <v>500</v>
      </c>
      <c r="H1102" s="2" t="s">
        <v>2462</v>
      </c>
      <c r="I1102" s="2" t="s">
        <v>1595</v>
      </c>
    </row>
    <row r="1103" spans="1:9">
      <c r="A1103" s="4">
        <f t="shared" si="17"/>
        <v>7</v>
      </c>
      <c r="B1103" s="4">
        <v>1713</v>
      </c>
      <c r="C1103" s="4" t="s">
        <v>2468</v>
      </c>
      <c r="D1103" s="2" t="s">
        <v>2469</v>
      </c>
      <c r="E1103" s="2" t="s">
        <v>90</v>
      </c>
      <c r="F1103" s="2" t="s">
        <v>23</v>
      </c>
      <c r="G1103" s="2" t="s">
        <v>991</v>
      </c>
      <c r="H1103" s="2" t="s">
        <v>2470</v>
      </c>
      <c r="I1103" s="2"/>
    </row>
    <row r="1104" spans="1:9" ht="25.5">
      <c r="A1104" s="4">
        <f t="shared" si="17"/>
        <v>8</v>
      </c>
      <c r="B1104" s="4">
        <v>1713</v>
      </c>
      <c r="C1104" s="4" t="s">
        <v>1635</v>
      </c>
      <c r="D1104" s="2" t="s">
        <v>376</v>
      </c>
      <c r="E1104" s="2" t="s">
        <v>2453</v>
      </c>
      <c r="F1104" s="2" t="s">
        <v>2454</v>
      </c>
      <c r="G1104" s="2" t="s">
        <v>149</v>
      </c>
      <c r="H1104" s="2" t="s">
        <v>2345</v>
      </c>
      <c r="I1104" s="2"/>
    </row>
    <row r="1105" spans="1:9" ht="25.5">
      <c r="A1105" s="4">
        <f t="shared" si="17"/>
        <v>9</v>
      </c>
      <c r="B1105" s="4">
        <v>1713</v>
      </c>
      <c r="C1105" s="4" t="s">
        <v>876</v>
      </c>
      <c r="D1105" s="2" t="s">
        <v>1699</v>
      </c>
      <c r="E1105" s="2" t="s">
        <v>149</v>
      </c>
      <c r="F1105" s="2" t="s">
        <v>2455</v>
      </c>
      <c r="G1105" s="2" t="s">
        <v>840</v>
      </c>
      <c r="H1105" s="2" t="s">
        <v>2456</v>
      </c>
      <c r="I1105" s="2"/>
    </row>
    <row r="1106" spans="1:9" ht="25.5">
      <c r="A1106" s="4">
        <f t="shared" si="17"/>
        <v>10</v>
      </c>
      <c r="B1106" s="45">
        <v>1713</v>
      </c>
      <c r="C1106" s="45" t="s">
        <v>2442</v>
      </c>
      <c r="D1106" s="47" t="s">
        <v>654</v>
      </c>
      <c r="E1106" s="47" t="s">
        <v>74</v>
      </c>
      <c r="F1106" s="47" t="s">
        <v>2443</v>
      </c>
      <c r="G1106" s="47" t="s">
        <v>1481</v>
      </c>
      <c r="H1106" s="2" t="s">
        <v>2444</v>
      </c>
      <c r="I1106" s="2"/>
    </row>
    <row r="1107" spans="1:9" ht="25.5">
      <c r="A1107" s="4">
        <f t="shared" si="17"/>
        <v>11</v>
      </c>
      <c r="B1107" s="4">
        <v>1713</v>
      </c>
      <c r="C1107" s="4" t="s">
        <v>1474</v>
      </c>
      <c r="D1107" s="2" t="s">
        <v>616</v>
      </c>
      <c r="E1107" s="2" t="s">
        <v>134</v>
      </c>
      <c r="F1107" s="2" t="s">
        <v>2327</v>
      </c>
      <c r="G1107" s="2" t="s">
        <v>310</v>
      </c>
      <c r="H1107" s="2" t="s">
        <v>2445</v>
      </c>
      <c r="I1107" s="2"/>
    </row>
    <row r="1108" spans="1:9">
      <c r="A1108" s="4">
        <f t="shared" si="17"/>
        <v>12</v>
      </c>
      <c r="B1108" s="4">
        <v>1713</v>
      </c>
      <c r="C1108" s="4" t="s">
        <v>214</v>
      </c>
      <c r="D1108" s="2" t="s">
        <v>2335</v>
      </c>
      <c r="E1108" s="2" t="s">
        <v>473</v>
      </c>
      <c r="F1108" s="2" t="s">
        <v>2457</v>
      </c>
      <c r="G1108" s="2" t="s">
        <v>209</v>
      </c>
      <c r="H1108" s="2" t="s">
        <v>2458</v>
      </c>
      <c r="I1108" s="2"/>
    </row>
    <row r="1109" spans="1:9">
      <c r="A1109" s="4" t="e">
        <f>#REF!+1</f>
        <v>#REF!</v>
      </c>
      <c r="B1109" s="4">
        <v>1714</v>
      </c>
      <c r="C1109" s="4" t="s">
        <v>416</v>
      </c>
      <c r="D1109" s="2" t="s">
        <v>101</v>
      </c>
      <c r="E1109" s="2" t="s">
        <v>1679</v>
      </c>
      <c r="F1109" s="2" t="s">
        <v>23</v>
      </c>
      <c r="G1109" s="2" t="s">
        <v>209</v>
      </c>
      <c r="H1109" s="2" t="s">
        <v>2492</v>
      </c>
      <c r="I1109" s="2"/>
    </row>
    <row r="1110" spans="1:9">
      <c r="A1110" s="4" t="e">
        <f t="shared" si="17"/>
        <v>#REF!</v>
      </c>
      <c r="B1110" s="4">
        <v>1714</v>
      </c>
      <c r="C1110" s="4" t="s">
        <v>1114</v>
      </c>
      <c r="D1110" s="2" t="s">
        <v>2487</v>
      </c>
      <c r="E1110" s="2" t="s">
        <v>74</v>
      </c>
      <c r="F1110" s="2" t="s">
        <v>2488</v>
      </c>
      <c r="G1110" s="2" t="s">
        <v>1578</v>
      </c>
      <c r="H1110" s="2" t="s">
        <v>2489</v>
      </c>
      <c r="I1110" s="2"/>
    </row>
    <row r="1111" spans="1:9" ht="25.5">
      <c r="A1111" s="4" t="e">
        <f t="shared" si="17"/>
        <v>#REF!</v>
      </c>
      <c r="B1111" s="4">
        <v>1714</v>
      </c>
      <c r="C1111" s="4" t="s">
        <v>1560</v>
      </c>
      <c r="D1111" s="2" t="s">
        <v>2493</v>
      </c>
      <c r="E1111" s="2" t="s">
        <v>209</v>
      </c>
      <c r="F1111" s="2" t="s">
        <v>226</v>
      </c>
      <c r="G1111" s="2" t="s">
        <v>94</v>
      </c>
      <c r="H1111" s="2" t="s">
        <v>2494</v>
      </c>
      <c r="I1111" s="2"/>
    </row>
    <row r="1112" spans="1:9">
      <c r="A1112" s="4" t="e">
        <f t="shared" si="17"/>
        <v>#REF!</v>
      </c>
      <c r="B1112" s="4">
        <v>1714</v>
      </c>
      <c r="C1112" s="4" t="s">
        <v>1004</v>
      </c>
      <c r="D1112" s="2" t="s">
        <v>1209</v>
      </c>
      <c r="E1112" s="2" t="s">
        <v>278</v>
      </c>
      <c r="F1112" s="2" t="s">
        <v>128</v>
      </c>
      <c r="G1112" s="2" t="s">
        <v>2481</v>
      </c>
      <c r="H1112" s="2" t="s">
        <v>2482</v>
      </c>
      <c r="I1112" s="2"/>
    </row>
    <row r="1113" spans="1:9">
      <c r="A1113" s="4" t="e">
        <f t="shared" si="17"/>
        <v>#REF!</v>
      </c>
      <c r="B1113" s="4">
        <v>1714</v>
      </c>
      <c r="C1113" s="4" t="s">
        <v>1099</v>
      </c>
      <c r="D1113" s="2" t="s">
        <v>2483</v>
      </c>
      <c r="E1113" s="2" t="s">
        <v>1793</v>
      </c>
      <c r="F1113" s="2" t="s">
        <v>44</v>
      </c>
      <c r="G1113" s="2" t="s">
        <v>310</v>
      </c>
      <c r="H1113" s="2" t="s">
        <v>2484</v>
      </c>
      <c r="I1113" s="2"/>
    </row>
    <row r="1114" spans="1:9" ht="38.25">
      <c r="A1114" s="4" t="e">
        <f t="shared" si="17"/>
        <v>#REF!</v>
      </c>
      <c r="B1114" s="4">
        <v>1714</v>
      </c>
      <c r="C1114" s="4" t="s">
        <v>1911</v>
      </c>
      <c r="D1114" s="2" t="s">
        <v>2231</v>
      </c>
      <c r="E1114" s="2" t="s">
        <v>2505</v>
      </c>
      <c r="F1114" s="2" t="s">
        <v>2506</v>
      </c>
      <c r="G1114" s="2" t="s">
        <v>500</v>
      </c>
      <c r="H1114" s="2" t="s">
        <v>2507</v>
      </c>
      <c r="I1114" s="2" t="s">
        <v>2508</v>
      </c>
    </row>
    <row r="1115" spans="1:9" ht="25.5">
      <c r="A1115" s="4" t="e">
        <f t="shared" si="17"/>
        <v>#REF!</v>
      </c>
      <c r="B1115" s="4">
        <v>1714</v>
      </c>
      <c r="C1115" s="4" t="s">
        <v>1372</v>
      </c>
      <c r="D1115" s="2" t="s">
        <v>1263</v>
      </c>
      <c r="E1115" s="2" t="s">
        <v>9</v>
      </c>
      <c r="F1115" s="2" t="s">
        <v>2495</v>
      </c>
      <c r="G1115" s="2" t="s">
        <v>27</v>
      </c>
      <c r="H1115" s="2" t="s">
        <v>2496</v>
      </c>
      <c r="I1115" s="2"/>
    </row>
    <row r="1116" spans="1:9">
      <c r="A1116" s="4" t="e">
        <f t="shared" si="17"/>
        <v>#REF!</v>
      </c>
      <c r="B1116" s="45">
        <v>1714</v>
      </c>
      <c r="C1116" s="45" t="s">
        <v>453</v>
      </c>
      <c r="D1116" s="47" t="s">
        <v>654</v>
      </c>
      <c r="E1116" s="47" t="s">
        <v>221</v>
      </c>
      <c r="F1116" s="47" t="s">
        <v>128</v>
      </c>
      <c r="G1116" s="47" t="s">
        <v>1481</v>
      </c>
      <c r="H1116" s="2" t="s">
        <v>2497</v>
      </c>
      <c r="I1116" s="2" t="s">
        <v>2498</v>
      </c>
    </row>
    <row r="1117" spans="1:9" ht="25.5">
      <c r="A1117" s="4" t="e">
        <f t="shared" si="17"/>
        <v>#REF!</v>
      </c>
      <c r="B1117" s="4">
        <v>1714</v>
      </c>
      <c r="C1117" s="4" t="s">
        <v>764</v>
      </c>
      <c r="D1117" s="2" t="s">
        <v>873</v>
      </c>
      <c r="E1117" s="2" t="s">
        <v>310</v>
      </c>
      <c r="F1117" s="2" t="s">
        <v>1091</v>
      </c>
      <c r="G1117" s="2" t="s">
        <v>473</v>
      </c>
      <c r="H1117" s="2" t="s">
        <v>2499</v>
      </c>
      <c r="I1117" s="2" t="s">
        <v>2500</v>
      </c>
    </row>
    <row r="1118" spans="1:9" ht="25.5">
      <c r="A1118" s="4">
        <v>1</v>
      </c>
      <c r="B1118" s="4">
        <v>1714</v>
      </c>
      <c r="C1118" s="4" t="s">
        <v>611</v>
      </c>
      <c r="D1118" s="2" t="s">
        <v>258</v>
      </c>
      <c r="E1118" s="2" t="s">
        <v>2501</v>
      </c>
      <c r="F1118" s="2" t="s">
        <v>2502</v>
      </c>
      <c r="G1118" s="2" t="s">
        <v>473</v>
      </c>
      <c r="H1118" s="2" t="s">
        <v>2503</v>
      </c>
      <c r="I1118" s="2"/>
    </row>
    <row r="1119" spans="1:9">
      <c r="A1119" s="4">
        <f t="shared" si="17"/>
        <v>2</v>
      </c>
      <c r="B1119" s="4">
        <v>1714</v>
      </c>
      <c r="C1119" s="4" t="s">
        <v>876</v>
      </c>
      <c r="D1119" s="2" t="s">
        <v>1209</v>
      </c>
      <c r="E1119" s="2" t="s">
        <v>31</v>
      </c>
      <c r="F1119" s="2" t="s">
        <v>74</v>
      </c>
      <c r="G1119" s="2" t="s">
        <v>1154</v>
      </c>
      <c r="H1119" s="2" t="s">
        <v>2485</v>
      </c>
      <c r="I1119" s="2"/>
    </row>
    <row r="1120" spans="1:9" ht="25.5">
      <c r="A1120" s="4">
        <f t="shared" si="17"/>
        <v>3</v>
      </c>
      <c r="B1120" s="4">
        <v>1714</v>
      </c>
      <c r="C1120" s="4" t="s">
        <v>2248</v>
      </c>
      <c r="D1120" s="2" t="s">
        <v>1826</v>
      </c>
      <c r="E1120" s="2" t="s">
        <v>433</v>
      </c>
      <c r="F1120" s="2" t="s">
        <v>2049</v>
      </c>
      <c r="G1120" s="2" t="s">
        <v>473</v>
      </c>
      <c r="H1120" s="2" t="s">
        <v>2504</v>
      </c>
      <c r="I1120" s="2"/>
    </row>
    <row r="1121" spans="1:9">
      <c r="A1121" s="4">
        <f t="shared" si="17"/>
        <v>4</v>
      </c>
      <c r="B1121" s="4">
        <v>1714</v>
      </c>
      <c r="C1121" s="4" t="s">
        <v>1297</v>
      </c>
      <c r="D1121" s="2" t="s">
        <v>2274</v>
      </c>
      <c r="E1121" s="2" t="s">
        <v>193</v>
      </c>
      <c r="F1121" s="41" t="s">
        <v>179</v>
      </c>
      <c r="G1121" s="41" t="s">
        <v>149</v>
      </c>
      <c r="H1121" s="2" t="s">
        <v>2491</v>
      </c>
      <c r="I1121" s="2" t="s">
        <v>2490</v>
      </c>
    </row>
    <row r="1122" spans="1:9" ht="25.5">
      <c r="A1122" s="4">
        <f t="shared" si="17"/>
        <v>5</v>
      </c>
      <c r="B1122" s="4">
        <v>1714</v>
      </c>
      <c r="C1122" s="4" t="s">
        <v>1357</v>
      </c>
      <c r="D1122" s="2" t="s">
        <v>52</v>
      </c>
      <c r="E1122" s="2" t="s">
        <v>9</v>
      </c>
      <c r="F1122" s="2" t="s">
        <v>23</v>
      </c>
      <c r="G1122" s="2" t="s">
        <v>500</v>
      </c>
      <c r="H1122" s="2" t="s">
        <v>2486</v>
      </c>
      <c r="I1122" s="2"/>
    </row>
    <row r="1123" spans="1:9" ht="25.5">
      <c r="A1123" s="4">
        <f t="shared" si="17"/>
        <v>6</v>
      </c>
      <c r="B1123" s="43">
        <v>1715</v>
      </c>
      <c r="C1123" s="43" t="s">
        <v>175</v>
      </c>
      <c r="D1123" s="42" t="s">
        <v>175</v>
      </c>
      <c r="E1123" s="42" t="s">
        <v>209</v>
      </c>
      <c r="F1123" s="42" t="s">
        <v>2541</v>
      </c>
      <c r="G1123" s="42" t="s">
        <v>175</v>
      </c>
      <c r="H1123" s="42" t="s">
        <v>175</v>
      </c>
      <c r="I1123" s="42"/>
    </row>
    <row r="1124" spans="1:9">
      <c r="A1124" s="4">
        <f t="shared" si="17"/>
        <v>7</v>
      </c>
      <c r="B1124" s="43">
        <v>1715</v>
      </c>
      <c r="C1124" s="43" t="s">
        <v>175</v>
      </c>
      <c r="D1124" s="42" t="s">
        <v>175</v>
      </c>
      <c r="E1124" s="42" t="s">
        <v>2538</v>
      </c>
      <c r="F1124" s="42" t="s">
        <v>277</v>
      </c>
      <c r="G1124" s="42" t="s">
        <v>149</v>
      </c>
      <c r="H1124" s="42" t="s">
        <v>2539</v>
      </c>
      <c r="I1124" s="42" t="s">
        <v>2540</v>
      </c>
    </row>
    <row r="1125" spans="1:9">
      <c r="A1125" s="4">
        <f t="shared" si="17"/>
        <v>8</v>
      </c>
      <c r="B1125" s="4">
        <v>1715</v>
      </c>
      <c r="C1125" s="4" t="s">
        <v>175</v>
      </c>
      <c r="D1125" s="2"/>
      <c r="E1125" s="2" t="s">
        <v>975</v>
      </c>
      <c r="F1125" s="2"/>
      <c r="G1125" s="2"/>
      <c r="H1125" s="2" t="s">
        <v>2542</v>
      </c>
      <c r="I1125" s="2"/>
    </row>
    <row r="1126" spans="1:9" ht="25.5">
      <c r="A1126" s="4">
        <f t="shared" si="17"/>
        <v>9</v>
      </c>
      <c r="B1126" s="4">
        <v>1715</v>
      </c>
      <c r="C1126" s="4" t="s">
        <v>2474</v>
      </c>
      <c r="D1126" s="2" t="s">
        <v>2531</v>
      </c>
      <c r="E1126" s="2" t="s">
        <v>193</v>
      </c>
      <c r="F1126" s="2" t="s">
        <v>2532</v>
      </c>
      <c r="G1126" s="2"/>
      <c r="H1126" s="2" t="s">
        <v>2533</v>
      </c>
      <c r="I1126" s="2"/>
    </row>
    <row r="1127" spans="1:9">
      <c r="A1127" s="4">
        <f t="shared" si="17"/>
        <v>10</v>
      </c>
      <c r="B1127" s="4">
        <v>1715</v>
      </c>
      <c r="C1127" s="4" t="s">
        <v>1427</v>
      </c>
      <c r="D1127" s="2" t="s">
        <v>2487</v>
      </c>
      <c r="E1127" s="2" t="s">
        <v>612</v>
      </c>
      <c r="F1127" s="2" t="s">
        <v>2017</v>
      </c>
      <c r="G1127" s="2" t="s">
        <v>1578</v>
      </c>
      <c r="H1127" s="2" t="s">
        <v>2543</v>
      </c>
      <c r="I1127" s="2"/>
    </row>
    <row r="1128" spans="1:9" ht="25.5">
      <c r="A1128" s="4">
        <f t="shared" si="17"/>
        <v>11</v>
      </c>
      <c r="B1128" s="4">
        <v>1715</v>
      </c>
      <c r="C1128" s="4" t="s">
        <v>7</v>
      </c>
      <c r="D1128" s="2" t="s">
        <v>2515</v>
      </c>
      <c r="E1128" s="2" t="s">
        <v>1793</v>
      </c>
      <c r="F1128" s="2" t="s">
        <v>216</v>
      </c>
      <c r="G1128" s="2" t="s">
        <v>473</v>
      </c>
      <c r="H1128" s="2" t="s">
        <v>2516</v>
      </c>
      <c r="I1128" s="2"/>
    </row>
    <row r="1129" spans="1:9" ht="25.5">
      <c r="A1129" s="4">
        <f t="shared" si="17"/>
        <v>12</v>
      </c>
      <c r="B1129" s="4">
        <v>1715</v>
      </c>
      <c r="C1129" s="4" t="s">
        <v>499</v>
      </c>
      <c r="D1129" s="2" t="s">
        <v>2517</v>
      </c>
      <c r="E1129" s="2" t="s">
        <v>385</v>
      </c>
      <c r="F1129" s="2" t="s">
        <v>23</v>
      </c>
      <c r="G1129" s="2" t="s">
        <v>310</v>
      </c>
      <c r="H1129" s="2" t="s">
        <v>2518</v>
      </c>
      <c r="I1129" s="2"/>
    </row>
    <row r="1130" spans="1:9">
      <c r="A1130" s="4">
        <f t="shared" si="17"/>
        <v>13</v>
      </c>
      <c r="B1130" s="4">
        <v>1715</v>
      </c>
      <c r="C1130" s="4" t="s">
        <v>416</v>
      </c>
      <c r="D1130" s="2"/>
      <c r="E1130" s="2" t="s">
        <v>74</v>
      </c>
      <c r="F1130" s="2" t="s">
        <v>2519</v>
      </c>
      <c r="G1130" s="2" t="s">
        <v>2520</v>
      </c>
      <c r="H1130" s="2" t="s">
        <v>2521</v>
      </c>
      <c r="I1130" s="2"/>
    </row>
    <row r="1131" spans="1:9" ht="25.5">
      <c r="A1131" s="4">
        <f t="shared" si="17"/>
        <v>14</v>
      </c>
      <c r="B1131" s="4">
        <v>1715</v>
      </c>
      <c r="C1131" s="4" t="s">
        <v>241</v>
      </c>
      <c r="D1131" s="2" t="s">
        <v>2524</v>
      </c>
      <c r="E1131" s="2" t="s">
        <v>2525</v>
      </c>
      <c r="F1131" s="2" t="s">
        <v>1078</v>
      </c>
      <c r="G1131" s="2" t="s">
        <v>221</v>
      </c>
      <c r="H1131" s="2" t="s">
        <v>2526</v>
      </c>
      <c r="I1131" s="2"/>
    </row>
    <row r="1132" spans="1:9" ht="25.5">
      <c r="A1132" s="4">
        <f t="shared" si="17"/>
        <v>15</v>
      </c>
      <c r="B1132" s="4">
        <v>1715</v>
      </c>
      <c r="C1132" s="4" t="s">
        <v>232</v>
      </c>
      <c r="D1132" s="2" t="s">
        <v>2402</v>
      </c>
      <c r="E1132" s="2" t="s">
        <v>310</v>
      </c>
      <c r="F1132" s="2" t="s">
        <v>1337</v>
      </c>
      <c r="G1132" s="2" t="s">
        <v>310</v>
      </c>
      <c r="H1132" s="2" t="s">
        <v>2536</v>
      </c>
      <c r="I1132" s="2"/>
    </row>
    <row r="1133" spans="1:9" ht="25.5">
      <c r="A1133" s="4">
        <f t="shared" si="17"/>
        <v>16</v>
      </c>
      <c r="B1133" s="4">
        <v>1715</v>
      </c>
      <c r="C1133" s="4" t="s">
        <v>232</v>
      </c>
      <c r="D1133" s="2" t="s">
        <v>2383</v>
      </c>
      <c r="E1133" s="2" t="s">
        <v>2479</v>
      </c>
      <c r="F1133" s="2" t="s">
        <v>2534</v>
      </c>
      <c r="G1133" s="2" t="s">
        <v>1462</v>
      </c>
      <c r="H1133" s="2" t="s">
        <v>2535</v>
      </c>
      <c r="I1133" s="2"/>
    </row>
    <row r="1134" spans="1:9" ht="25.5">
      <c r="A1134" s="4">
        <f t="shared" si="17"/>
        <v>17</v>
      </c>
      <c r="B1134" s="4">
        <v>1715</v>
      </c>
      <c r="C1134" s="4" t="s">
        <v>232</v>
      </c>
      <c r="D1134" s="2" t="s">
        <v>1580</v>
      </c>
      <c r="E1134" s="2" t="s">
        <v>1379</v>
      </c>
      <c r="F1134" s="2" t="s">
        <v>2529</v>
      </c>
      <c r="G1134" s="2" t="s">
        <v>221</v>
      </c>
      <c r="H1134" s="2" t="s">
        <v>2530</v>
      </c>
      <c r="I1134" s="2"/>
    </row>
    <row r="1135" spans="1:9" ht="38.25">
      <c r="A1135" s="4">
        <f t="shared" si="17"/>
        <v>18</v>
      </c>
      <c r="B1135" s="4">
        <v>1715</v>
      </c>
      <c r="C1135" s="4" t="s">
        <v>2513</v>
      </c>
      <c r="D1135" s="2" t="s">
        <v>77</v>
      </c>
      <c r="E1135" s="2" t="s">
        <v>413</v>
      </c>
      <c r="F1135" s="2" t="s">
        <v>690</v>
      </c>
      <c r="G1135" s="2" t="s">
        <v>1522</v>
      </c>
      <c r="H1135" s="2" t="s">
        <v>2514</v>
      </c>
      <c r="I1135" s="2"/>
    </row>
    <row r="1136" spans="1:9" ht="25.5">
      <c r="A1136" s="4">
        <f t="shared" si="17"/>
        <v>19</v>
      </c>
      <c r="B1136" s="4">
        <v>1715</v>
      </c>
      <c r="C1136" s="4" t="s">
        <v>344</v>
      </c>
      <c r="D1136" s="2" t="s">
        <v>2335</v>
      </c>
      <c r="E1136" s="2" t="s">
        <v>310</v>
      </c>
      <c r="F1136" s="2" t="s">
        <v>23</v>
      </c>
      <c r="G1136" s="2" t="s">
        <v>681</v>
      </c>
      <c r="H1136" s="2" t="s">
        <v>2511</v>
      </c>
      <c r="I1136" s="2"/>
    </row>
    <row r="1137" spans="1:9" ht="25.5">
      <c r="A1137" s="4">
        <f t="shared" si="17"/>
        <v>20</v>
      </c>
      <c r="B1137" s="4">
        <v>1715</v>
      </c>
      <c r="C1137" s="4" t="s">
        <v>581</v>
      </c>
      <c r="D1137" s="2" t="s">
        <v>654</v>
      </c>
      <c r="E1137" s="2" t="s">
        <v>2405</v>
      </c>
      <c r="F1137" s="2" t="s">
        <v>1480</v>
      </c>
      <c r="G1137" s="2" t="s">
        <v>288</v>
      </c>
      <c r="H1137" s="2" t="s">
        <v>2512</v>
      </c>
      <c r="I1137" s="2"/>
    </row>
    <row r="1138" spans="1:9" ht="25.5">
      <c r="A1138" s="4">
        <f t="shared" si="17"/>
        <v>21</v>
      </c>
      <c r="B1138" s="4">
        <v>1715</v>
      </c>
      <c r="C1138" s="4" t="s">
        <v>1099</v>
      </c>
      <c r="D1138" s="2" t="s">
        <v>2509</v>
      </c>
      <c r="E1138" s="2" t="s">
        <v>681</v>
      </c>
      <c r="F1138" s="2" t="s">
        <v>2510</v>
      </c>
      <c r="G1138" s="2" t="s">
        <v>2083</v>
      </c>
      <c r="H1138" s="2" t="s">
        <v>2319</v>
      </c>
      <c r="I1138" s="2"/>
    </row>
    <row r="1139" spans="1:9" ht="25.5">
      <c r="A1139" s="4">
        <f t="shared" si="17"/>
        <v>22</v>
      </c>
      <c r="B1139" s="4">
        <v>1715</v>
      </c>
      <c r="C1139" s="4" t="s">
        <v>2522</v>
      </c>
      <c r="D1139" s="2" t="s">
        <v>101</v>
      </c>
      <c r="E1139" s="2" t="s">
        <v>310</v>
      </c>
      <c r="F1139" s="2" t="s">
        <v>2142</v>
      </c>
      <c r="G1139" s="2" t="s">
        <v>310</v>
      </c>
      <c r="H1139" s="2" t="s">
        <v>2523</v>
      </c>
      <c r="I1139" s="2"/>
    </row>
    <row r="1140" spans="1:9" ht="25.5">
      <c r="A1140" s="4">
        <f t="shared" si="17"/>
        <v>23</v>
      </c>
      <c r="B1140" s="40">
        <v>1715</v>
      </c>
      <c r="C1140" s="40" t="s">
        <v>123</v>
      </c>
      <c r="D1140" s="10" t="s">
        <v>2274</v>
      </c>
      <c r="E1140" s="10" t="s">
        <v>797</v>
      </c>
      <c r="F1140" s="41" t="s">
        <v>1200</v>
      </c>
      <c r="G1140" s="41" t="s">
        <v>149</v>
      </c>
      <c r="H1140" s="2" t="s">
        <v>2537</v>
      </c>
      <c r="I1140" s="2"/>
    </row>
    <row r="1141" spans="1:9" ht="25.5">
      <c r="A1141" s="4">
        <f t="shared" si="17"/>
        <v>24</v>
      </c>
      <c r="B1141" s="4">
        <v>1715</v>
      </c>
      <c r="C1141" s="4" t="s">
        <v>1077</v>
      </c>
      <c r="D1141" s="2" t="s">
        <v>2013</v>
      </c>
      <c r="E1141" s="2" t="s">
        <v>18</v>
      </c>
      <c r="F1141" s="2" t="s">
        <v>2527</v>
      </c>
      <c r="G1141" s="2" t="s">
        <v>582</v>
      </c>
      <c r="H1141" s="2" t="s">
        <v>2528</v>
      </c>
      <c r="I1141" s="2"/>
    </row>
    <row r="1142" spans="1:9">
      <c r="A1142" s="4">
        <f t="shared" si="17"/>
        <v>25</v>
      </c>
      <c r="B1142" s="43">
        <v>1716</v>
      </c>
      <c r="C1142" s="43" t="s">
        <v>175</v>
      </c>
      <c r="D1142" s="42" t="s">
        <v>2570</v>
      </c>
      <c r="E1142" s="42" t="s">
        <v>149</v>
      </c>
      <c r="F1142" s="42" t="s">
        <v>1540</v>
      </c>
      <c r="G1142" s="42" t="s">
        <v>27</v>
      </c>
      <c r="H1142" s="42" t="s">
        <v>2571</v>
      </c>
      <c r="I1142" s="42"/>
    </row>
    <row r="1143" spans="1:9">
      <c r="A1143" s="4">
        <f t="shared" si="17"/>
        <v>26</v>
      </c>
      <c r="B1143" s="4">
        <v>1716</v>
      </c>
      <c r="C1143" s="4" t="s">
        <v>175</v>
      </c>
      <c r="D1143" s="2" t="s">
        <v>1470</v>
      </c>
      <c r="E1143" s="2" t="s">
        <v>9</v>
      </c>
      <c r="F1143" s="2" t="s">
        <v>2599</v>
      </c>
      <c r="G1143" s="2" t="s">
        <v>134</v>
      </c>
      <c r="H1143" s="2" t="s">
        <v>2600</v>
      </c>
      <c r="I1143" s="2"/>
    </row>
    <row r="1144" spans="1:9" ht="25.5">
      <c r="A1144" s="4">
        <f t="shared" si="17"/>
        <v>27</v>
      </c>
      <c r="B1144" s="4">
        <v>1716</v>
      </c>
      <c r="C1144" s="4" t="s">
        <v>175</v>
      </c>
      <c r="D1144" s="2" t="s">
        <v>1263</v>
      </c>
      <c r="E1144" s="2" t="s">
        <v>1793</v>
      </c>
      <c r="F1144" s="2" t="s">
        <v>2597</v>
      </c>
      <c r="G1144" s="2" t="s">
        <v>27</v>
      </c>
      <c r="H1144" s="2" t="s">
        <v>2598</v>
      </c>
      <c r="I1144" s="2"/>
    </row>
    <row r="1145" spans="1:9" ht="25.5">
      <c r="A1145" s="4">
        <f t="shared" si="17"/>
        <v>28</v>
      </c>
      <c r="B1145" s="4">
        <v>1716</v>
      </c>
      <c r="C1145" s="4" t="s">
        <v>175</v>
      </c>
      <c r="D1145" s="2" t="s">
        <v>1064</v>
      </c>
      <c r="E1145" s="2" t="s">
        <v>209</v>
      </c>
      <c r="F1145" s="2" t="s">
        <v>23</v>
      </c>
      <c r="G1145" s="2" t="s">
        <v>149</v>
      </c>
      <c r="H1145" s="2" t="s">
        <v>2334</v>
      </c>
      <c r="I1145" s="2"/>
    </row>
    <row r="1146" spans="1:9">
      <c r="A1146" s="4">
        <f t="shared" si="17"/>
        <v>29</v>
      </c>
      <c r="B1146" s="4">
        <v>1716</v>
      </c>
      <c r="C1146" s="4" t="s">
        <v>175</v>
      </c>
      <c r="D1146" s="2" t="s">
        <v>562</v>
      </c>
      <c r="E1146" s="2" t="s">
        <v>500</v>
      </c>
      <c r="F1146" s="2" t="s">
        <v>2601</v>
      </c>
      <c r="G1146" s="2" t="s">
        <v>500</v>
      </c>
      <c r="H1146" s="2" t="s">
        <v>2602</v>
      </c>
      <c r="I1146" s="2"/>
    </row>
    <row r="1147" spans="1:9" ht="25.5">
      <c r="A1147" s="4">
        <f t="shared" ref="A1147:A1208" si="18">A1146+1</f>
        <v>30</v>
      </c>
      <c r="B1147" s="4">
        <v>1716</v>
      </c>
      <c r="C1147" s="4" t="s">
        <v>241</v>
      </c>
      <c r="D1147" s="2" t="s">
        <v>2573</v>
      </c>
      <c r="E1147" s="2" t="s">
        <v>2574</v>
      </c>
      <c r="F1147" s="2" t="s">
        <v>2575</v>
      </c>
      <c r="G1147" s="2" t="s">
        <v>310</v>
      </c>
      <c r="H1147" s="2" t="s">
        <v>2576</v>
      </c>
      <c r="I1147" s="2"/>
    </row>
    <row r="1148" spans="1:9">
      <c r="A1148" s="4">
        <f t="shared" si="18"/>
        <v>31</v>
      </c>
      <c r="B1148" s="4">
        <v>1716</v>
      </c>
      <c r="C1148" s="4" t="s">
        <v>241</v>
      </c>
      <c r="D1148" s="2" t="s">
        <v>195</v>
      </c>
      <c r="E1148" s="2" t="s">
        <v>310</v>
      </c>
      <c r="F1148" s="2" t="s">
        <v>9</v>
      </c>
      <c r="G1148" s="2" t="s">
        <v>310</v>
      </c>
      <c r="H1148" s="2" t="s">
        <v>2572</v>
      </c>
      <c r="I1148" s="2"/>
    </row>
    <row r="1149" spans="1:9" ht="25.5">
      <c r="A1149" s="4">
        <f t="shared" si="18"/>
        <v>32</v>
      </c>
      <c r="B1149" s="4">
        <v>1716</v>
      </c>
      <c r="C1149" s="4" t="s">
        <v>241</v>
      </c>
      <c r="D1149" s="2" t="s">
        <v>1792</v>
      </c>
      <c r="E1149" s="2" t="s">
        <v>2579</v>
      </c>
      <c r="F1149" s="2" t="s">
        <v>2580</v>
      </c>
      <c r="G1149" s="2" t="s">
        <v>681</v>
      </c>
      <c r="H1149" s="2" t="s">
        <v>2581</v>
      </c>
      <c r="I1149" s="2"/>
    </row>
    <row r="1150" spans="1:9" ht="25.5">
      <c r="A1150" s="4">
        <f t="shared" si="18"/>
        <v>33</v>
      </c>
      <c r="B1150" s="4">
        <v>1716</v>
      </c>
      <c r="C1150" s="4" t="s">
        <v>773</v>
      </c>
      <c r="D1150" s="2" t="s">
        <v>101</v>
      </c>
      <c r="E1150" s="2" t="s">
        <v>179</v>
      </c>
      <c r="F1150" s="2" t="s">
        <v>1095</v>
      </c>
      <c r="G1150" s="2" t="s">
        <v>310</v>
      </c>
      <c r="H1150" s="2" t="s">
        <v>2582</v>
      </c>
      <c r="I1150" s="2"/>
    </row>
    <row r="1151" spans="1:9" ht="25.5">
      <c r="A1151" s="4">
        <f t="shared" si="18"/>
        <v>34</v>
      </c>
      <c r="B1151" s="4">
        <v>1716</v>
      </c>
      <c r="C1151" s="4" t="s">
        <v>232</v>
      </c>
      <c r="D1151" s="2" t="s">
        <v>2592</v>
      </c>
      <c r="E1151" s="2" t="s">
        <v>1293</v>
      </c>
      <c r="F1151" s="2" t="s">
        <v>2593</v>
      </c>
      <c r="G1151" s="2" t="s">
        <v>274</v>
      </c>
      <c r="H1151" s="2" t="s">
        <v>2594</v>
      </c>
      <c r="I1151" s="2"/>
    </row>
    <row r="1152" spans="1:9" ht="25.5">
      <c r="A1152" s="4">
        <f t="shared" si="18"/>
        <v>35</v>
      </c>
      <c r="B1152" s="4">
        <v>1716</v>
      </c>
      <c r="C1152" s="4" t="s">
        <v>232</v>
      </c>
      <c r="D1152" s="2" t="s">
        <v>2595</v>
      </c>
      <c r="E1152" s="2" t="s">
        <v>209</v>
      </c>
      <c r="F1152" s="2" t="s">
        <v>404</v>
      </c>
      <c r="G1152" s="2" t="s">
        <v>681</v>
      </c>
      <c r="H1152" s="2" t="s">
        <v>2596</v>
      </c>
      <c r="I1152" s="2"/>
    </row>
    <row r="1153" spans="1:9" ht="25.5">
      <c r="A1153" s="4">
        <f t="shared" si="18"/>
        <v>36</v>
      </c>
      <c r="B1153" s="4">
        <v>1716</v>
      </c>
      <c r="C1153" s="4" t="s">
        <v>232</v>
      </c>
      <c r="D1153" s="2" t="s">
        <v>2335</v>
      </c>
      <c r="E1153" s="2" t="s">
        <v>70</v>
      </c>
      <c r="F1153" s="2" t="s">
        <v>1095</v>
      </c>
      <c r="G1153" s="2" t="s">
        <v>681</v>
      </c>
      <c r="H1153" s="2" t="s">
        <v>2591</v>
      </c>
      <c r="I1153" s="2" t="s">
        <v>1595</v>
      </c>
    </row>
    <row r="1154" spans="1:9" ht="25.5">
      <c r="A1154" s="4">
        <f t="shared" si="18"/>
        <v>37</v>
      </c>
      <c r="B1154" s="4">
        <v>1716</v>
      </c>
      <c r="C1154" s="4" t="s">
        <v>232</v>
      </c>
      <c r="D1154" s="2" t="s">
        <v>2335</v>
      </c>
      <c r="E1154" s="2" t="s">
        <v>193</v>
      </c>
      <c r="F1154" s="2" t="s">
        <v>1095</v>
      </c>
      <c r="G1154" s="2" t="s">
        <v>681</v>
      </c>
      <c r="H1154" s="2" t="s">
        <v>2590</v>
      </c>
      <c r="I1154" s="2" t="s">
        <v>1595</v>
      </c>
    </row>
    <row r="1155" spans="1:9">
      <c r="A1155" s="4">
        <f t="shared" si="18"/>
        <v>38</v>
      </c>
      <c r="B1155" s="4">
        <v>1716</v>
      </c>
      <c r="C1155" s="4" t="s">
        <v>232</v>
      </c>
      <c r="D1155" s="2" t="s">
        <v>2013</v>
      </c>
      <c r="E1155" s="2" t="s">
        <v>582</v>
      </c>
      <c r="F1155" s="2" t="s">
        <v>2587</v>
      </c>
      <c r="G1155" s="2" t="s">
        <v>681</v>
      </c>
      <c r="H1155" s="2" t="s">
        <v>2588</v>
      </c>
      <c r="I1155" s="2"/>
    </row>
    <row r="1156" spans="1:9">
      <c r="A1156" s="4">
        <f t="shared" si="18"/>
        <v>39</v>
      </c>
      <c r="B1156" s="4">
        <v>1716</v>
      </c>
      <c r="C1156" s="4" t="s">
        <v>232</v>
      </c>
      <c r="D1156" s="2" t="s">
        <v>2517</v>
      </c>
      <c r="E1156" s="2" t="s">
        <v>23</v>
      </c>
      <c r="F1156" s="2" t="s">
        <v>23</v>
      </c>
      <c r="G1156" s="2" t="s">
        <v>310</v>
      </c>
      <c r="H1156" s="2" t="s">
        <v>2589</v>
      </c>
      <c r="I1156" s="2"/>
    </row>
    <row r="1157" spans="1:9" ht="25.5">
      <c r="A1157" s="4">
        <f t="shared" si="18"/>
        <v>40</v>
      </c>
      <c r="B1157" s="4">
        <v>1716</v>
      </c>
      <c r="C1157" s="4" t="s">
        <v>38</v>
      </c>
      <c r="D1157" s="2" t="s">
        <v>2561</v>
      </c>
      <c r="E1157" s="2" t="s">
        <v>1466</v>
      </c>
      <c r="F1157" s="2" t="s">
        <v>187</v>
      </c>
      <c r="G1157" s="2" t="s">
        <v>2479</v>
      </c>
      <c r="H1157" s="2" t="s">
        <v>2562</v>
      </c>
      <c r="I1157" s="2"/>
    </row>
    <row r="1158" spans="1:9">
      <c r="A1158" s="4">
        <f t="shared" si="18"/>
        <v>41</v>
      </c>
      <c r="B1158" s="4">
        <v>1716</v>
      </c>
      <c r="C1158" s="4" t="s">
        <v>1208</v>
      </c>
      <c r="D1158" s="2" t="s">
        <v>2509</v>
      </c>
      <c r="E1158" s="2" t="s">
        <v>2544</v>
      </c>
      <c r="F1158" s="2" t="s">
        <v>278</v>
      </c>
      <c r="G1158" s="2" t="s">
        <v>1194</v>
      </c>
      <c r="H1158" s="2" t="s">
        <v>2545</v>
      </c>
      <c r="I1158" s="2"/>
    </row>
    <row r="1159" spans="1:9" ht="25.5">
      <c r="A1159" s="4">
        <f t="shared" si="18"/>
        <v>42</v>
      </c>
      <c r="B1159" s="4">
        <v>1716</v>
      </c>
      <c r="C1159" s="4" t="s">
        <v>1853</v>
      </c>
      <c r="D1159" s="2" t="s">
        <v>2546</v>
      </c>
      <c r="E1159" s="2" t="s">
        <v>299</v>
      </c>
      <c r="F1159" s="2" t="s">
        <v>10</v>
      </c>
      <c r="G1159" s="2" t="s">
        <v>149</v>
      </c>
      <c r="H1159" s="2" t="s">
        <v>2547</v>
      </c>
      <c r="I1159" s="2"/>
    </row>
    <row r="1160" spans="1:9">
      <c r="A1160" s="4">
        <f t="shared" si="18"/>
        <v>43</v>
      </c>
      <c r="B1160" s="4">
        <v>1716</v>
      </c>
      <c r="C1160" s="4" t="s">
        <v>1857</v>
      </c>
      <c r="D1160" s="2" t="s">
        <v>819</v>
      </c>
      <c r="E1160" s="2" t="s">
        <v>274</v>
      </c>
      <c r="F1160" s="2" t="s">
        <v>23</v>
      </c>
      <c r="G1160" s="2" t="s">
        <v>149</v>
      </c>
      <c r="H1160" s="2" t="s">
        <v>2548</v>
      </c>
      <c r="I1160" s="2"/>
    </row>
    <row r="1161" spans="1:9" ht="25.5">
      <c r="A1161" s="4">
        <f t="shared" si="18"/>
        <v>44</v>
      </c>
      <c r="B1161" s="4">
        <v>1716</v>
      </c>
      <c r="C1161" s="4" t="s">
        <v>1526</v>
      </c>
      <c r="D1161" s="2" t="s">
        <v>654</v>
      </c>
      <c r="E1161" s="2" t="s">
        <v>473</v>
      </c>
      <c r="F1161" s="2" t="s">
        <v>226</v>
      </c>
      <c r="G1161" s="2" t="s">
        <v>288</v>
      </c>
      <c r="H1161" s="2" t="s">
        <v>2563</v>
      </c>
      <c r="I1161" s="2"/>
    </row>
    <row r="1162" spans="1:9">
      <c r="A1162" s="4">
        <f t="shared" si="18"/>
        <v>45</v>
      </c>
      <c r="B1162" s="4">
        <v>1716</v>
      </c>
      <c r="C1162" s="4" t="s">
        <v>1807</v>
      </c>
      <c r="D1162" s="2" t="s">
        <v>2566</v>
      </c>
      <c r="E1162" s="2" t="s">
        <v>2567</v>
      </c>
      <c r="F1162" s="2" t="s">
        <v>23</v>
      </c>
      <c r="G1162" s="2" t="s">
        <v>209</v>
      </c>
      <c r="H1162" s="2" t="s">
        <v>2568</v>
      </c>
      <c r="I1162" s="2"/>
    </row>
    <row r="1163" spans="1:9" ht="25.5">
      <c r="A1163" s="4">
        <f t="shared" si="18"/>
        <v>46</v>
      </c>
      <c r="B1163" s="4">
        <v>1716</v>
      </c>
      <c r="C1163" s="4" t="s">
        <v>1202</v>
      </c>
      <c r="D1163" s="2" t="s">
        <v>2607</v>
      </c>
      <c r="E1163" s="2" t="s">
        <v>2608</v>
      </c>
      <c r="F1163" s="2" t="s">
        <v>2609</v>
      </c>
      <c r="G1163" s="2" t="s">
        <v>149</v>
      </c>
      <c r="H1163" s="2" t="s">
        <v>2610</v>
      </c>
      <c r="I1163" s="2"/>
    </row>
    <row r="1164" spans="1:9">
      <c r="A1164" s="4">
        <f t="shared" si="18"/>
        <v>47</v>
      </c>
      <c r="B1164" s="4">
        <v>1716</v>
      </c>
      <c r="C1164" s="4" t="s">
        <v>645</v>
      </c>
      <c r="D1164" s="2" t="s">
        <v>2549</v>
      </c>
      <c r="E1164" s="2" t="s">
        <v>221</v>
      </c>
      <c r="F1164" s="2" t="s">
        <v>2049</v>
      </c>
      <c r="G1164" s="2" t="s">
        <v>473</v>
      </c>
      <c r="H1164" s="2" t="s">
        <v>2550</v>
      </c>
      <c r="I1164" s="2"/>
    </row>
    <row r="1165" spans="1:9" ht="25.5">
      <c r="A1165" s="4">
        <f t="shared" si="18"/>
        <v>48</v>
      </c>
      <c r="B1165" s="4">
        <v>1716</v>
      </c>
      <c r="C1165" s="4" t="s">
        <v>1392</v>
      </c>
      <c r="D1165" s="2" t="s">
        <v>774</v>
      </c>
      <c r="E1165" s="2" t="s">
        <v>2551</v>
      </c>
      <c r="F1165" s="2" t="s">
        <v>2552</v>
      </c>
      <c r="G1165" s="2" t="s">
        <v>149</v>
      </c>
      <c r="H1165" s="2" t="s">
        <v>2553</v>
      </c>
      <c r="I1165" s="2"/>
    </row>
    <row r="1166" spans="1:9" ht="25.5">
      <c r="A1166" s="4">
        <f t="shared" si="18"/>
        <v>49</v>
      </c>
      <c r="B1166" s="4">
        <v>1716</v>
      </c>
      <c r="C1166" s="4" t="s">
        <v>1612</v>
      </c>
      <c r="D1166" s="2" t="s">
        <v>562</v>
      </c>
      <c r="E1166" s="2" t="s">
        <v>310</v>
      </c>
      <c r="F1166" s="2" t="s">
        <v>23</v>
      </c>
      <c r="G1166" s="2" t="s">
        <v>500</v>
      </c>
      <c r="H1166" s="2" t="s">
        <v>2569</v>
      </c>
      <c r="I1166" s="2"/>
    </row>
    <row r="1167" spans="1:9" ht="25.5">
      <c r="A1167" s="4">
        <f t="shared" si="18"/>
        <v>50</v>
      </c>
      <c r="B1167" s="45">
        <v>1716</v>
      </c>
      <c r="C1167" s="45" t="s">
        <v>768</v>
      </c>
      <c r="D1167" s="47" t="s">
        <v>654</v>
      </c>
      <c r="E1167" s="47" t="s">
        <v>193</v>
      </c>
      <c r="F1167" s="47" t="s">
        <v>2577</v>
      </c>
      <c r="G1167" s="47" t="s">
        <v>1481</v>
      </c>
      <c r="H1167" s="2" t="s">
        <v>2578</v>
      </c>
      <c r="I1167" s="2"/>
    </row>
    <row r="1168" spans="1:9" ht="25.5">
      <c r="A1168" s="4">
        <f t="shared" si="18"/>
        <v>51</v>
      </c>
      <c r="B1168" s="4">
        <v>1716</v>
      </c>
      <c r="C1168" s="4" t="s">
        <v>684</v>
      </c>
      <c r="D1168" s="2" t="s">
        <v>101</v>
      </c>
      <c r="E1168" s="2" t="s">
        <v>2554</v>
      </c>
      <c r="F1168" s="2" t="s">
        <v>2555</v>
      </c>
      <c r="G1168" s="2" t="s">
        <v>310</v>
      </c>
      <c r="H1168" s="2" t="s">
        <v>2556</v>
      </c>
      <c r="I1168" s="2"/>
    </row>
    <row r="1169" spans="1:9">
      <c r="A1169" s="4">
        <f t="shared" si="18"/>
        <v>52</v>
      </c>
      <c r="B1169" s="4">
        <v>1716</v>
      </c>
      <c r="C1169" s="4" t="s">
        <v>2583</v>
      </c>
      <c r="D1169" s="2" t="s">
        <v>2584</v>
      </c>
      <c r="E1169" s="2" t="s">
        <v>27</v>
      </c>
      <c r="F1169" s="2" t="s">
        <v>2585</v>
      </c>
      <c r="G1169" s="2" t="s">
        <v>681</v>
      </c>
      <c r="H1169" s="2" t="s">
        <v>2586</v>
      </c>
      <c r="I1169" s="2"/>
    </row>
    <row r="1170" spans="1:9" ht="25.5">
      <c r="A1170" s="4">
        <f t="shared" si="18"/>
        <v>53</v>
      </c>
      <c r="B1170" s="4">
        <v>1716</v>
      </c>
      <c r="C1170" s="6" t="s">
        <v>6446</v>
      </c>
      <c r="D1170" s="2" t="s">
        <v>52</v>
      </c>
      <c r="E1170" s="2" t="s">
        <v>500</v>
      </c>
      <c r="F1170" s="2" t="s">
        <v>44</v>
      </c>
      <c r="G1170" s="2" t="s">
        <v>681</v>
      </c>
      <c r="H1170" s="2" t="s">
        <v>2557</v>
      </c>
      <c r="I1170" s="2"/>
    </row>
    <row r="1171" spans="1:9">
      <c r="A1171" s="4">
        <f t="shared" si="18"/>
        <v>54</v>
      </c>
      <c r="B1171" s="4">
        <v>1716</v>
      </c>
      <c r="C1171" s="4" t="s">
        <v>1893</v>
      </c>
      <c r="D1171" s="2" t="s">
        <v>1868</v>
      </c>
      <c r="E1171" s="2" t="s">
        <v>2564</v>
      </c>
      <c r="F1171" s="2" t="s">
        <v>1466</v>
      </c>
      <c r="G1171" s="2" t="s">
        <v>1154</v>
      </c>
      <c r="H1171" s="2" t="s">
        <v>2565</v>
      </c>
      <c r="I1171" s="2"/>
    </row>
    <row r="1172" spans="1:9" ht="25.5">
      <c r="A1172" s="4">
        <f t="shared" si="18"/>
        <v>55</v>
      </c>
      <c r="B1172" s="4">
        <v>1716</v>
      </c>
      <c r="C1172" s="4" t="s">
        <v>1161</v>
      </c>
      <c r="D1172" s="2" t="s">
        <v>2558</v>
      </c>
      <c r="E1172" s="2" t="s">
        <v>327</v>
      </c>
      <c r="F1172" s="2" t="s">
        <v>2559</v>
      </c>
      <c r="G1172" s="2" t="s">
        <v>18</v>
      </c>
      <c r="H1172" s="2" t="s">
        <v>2560</v>
      </c>
      <c r="I1172" s="2"/>
    </row>
    <row r="1173" spans="1:9">
      <c r="A1173" s="4">
        <f t="shared" si="18"/>
        <v>56</v>
      </c>
      <c r="B1173" s="4">
        <v>1716</v>
      </c>
      <c r="C1173" s="4"/>
      <c r="D1173" s="2" t="s">
        <v>2603</v>
      </c>
      <c r="E1173" s="2" t="s">
        <v>193</v>
      </c>
      <c r="F1173" s="2" t="s">
        <v>2604</v>
      </c>
      <c r="G1173" s="2" t="s">
        <v>2605</v>
      </c>
      <c r="H1173" s="2" t="s">
        <v>2606</v>
      </c>
      <c r="I1173" s="2"/>
    </row>
    <row r="1174" spans="1:9" ht="25.5">
      <c r="A1174" s="4">
        <f t="shared" si="18"/>
        <v>57</v>
      </c>
      <c r="B1174" s="4">
        <v>1717</v>
      </c>
      <c r="C1174" s="4" t="s">
        <v>1427</v>
      </c>
      <c r="D1174" s="2" t="s">
        <v>1122</v>
      </c>
      <c r="E1174" s="2" t="s">
        <v>149</v>
      </c>
      <c r="F1174" s="2" t="s">
        <v>2644</v>
      </c>
      <c r="G1174" s="2" t="s">
        <v>149</v>
      </c>
      <c r="H1174" s="2" t="s">
        <v>2645</v>
      </c>
      <c r="I1174" s="2"/>
    </row>
    <row r="1175" spans="1:9">
      <c r="A1175" s="4">
        <f t="shared" si="18"/>
        <v>58</v>
      </c>
      <c r="B1175" s="4">
        <v>1717</v>
      </c>
      <c r="C1175" s="4" t="s">
        <v>238</v>
      </c>
      <c r="D1175" s="2" t="s">
        <v>2630</v>
      </c>
      <c r="E1175" s="2" t="s">
        <v>681</v>
      </c>
      <c r="F1175" s="2" t="s">
        <v>1091</v>
      </c>
      <c r="G1175" s="2" t="s">
        <v>310</v>
      </c>
      <c r="H1175" s="2" t="s">
        <v>2631</v>
      </c>
      <c r="I1175" s="2"/>
    </row>
    <row r="1176" spans="1:9">
      <c r="A1176" s="4">
        <f t="shared" si="18"/>
        <v>59</v>
      </c>
      <c r="B1176" s="4">
        <v>1717</v>
      </c>
      <c r="C1176" s="4" t="s">
        <v>2634</v>
      </c>
      <c r="D1176" s="2" t="s">
        <v>101</v>
      </c>
      <c r="E1176" s="2" t="s">
        <v>149</v>
      </c>
      <c r="F1176" s="2" t="s">
        <v>23</v>
      </c>
      <c r="G1176" s="2" t="s">
        <v>310</v>
      </c>
      <c r="H1176" s="2" t="s">
        <v>2635</v>
      </c>
      <c r="I1176" s="2"/>
    </row>
    <row r="1177" spans="1:9" ht="25.5">
      <c r="A1177" s="4">
        <f t="shared" si="18"/>
        <v>60</v>
      </c>
      <c r="B1177" s="4">
        <v>1717</v>
      </c>
      <c r="C1177" s="4" t="s">
        <v>1118</v>
      </c>
      <c r="D1177" s="2" t="s">
        <v>362</v>
      </c>
      <c r="E1177" s="2" t="s">
        <v>2626</v>
      </c>
      <c r="F1177" s="2" t="s">
        <v>2627</v>
      </c>
      <c r="G1177" s="2" t="s">
        <v>1481</v>
      </c>
      <c r="H1177" s="2" t="s">
        <v>2628</v>
      </c>
      <c r="I1177" s="2"/>
    </row>
    <row r="1178" spans="1:9">
      <c r="A1178" s="4">
        <f t="shared" si="18"/>
        <v>61</v>
      </c>
      <c r="B1178" s="4">
        <v>1717</v>
      </c>
      <c r="C1178" s="4" t="s">
        <v>606</v>
      </c>
      <c r="D1178" s="2" t="s">
        <v>2640</v>
      </c>
      <c r="E1178" s="2" t="s">
        <v>193</v>
      </c>
      <c r="F1178" s="2" t="s">
        <v>1179</v>
      </c>
      <c r="G1178" s="2" t="s">
        <v>310</v>
      </c>
      <c r="H1178" s="2" t="s">
        <v>2641</v>
      </c>
      <c r="I1178" s="2"/>
    </row>
    <row r="1179" spans="1:9" ht="25.5">
      <c r="A1179" s="4">
        <f t="shared" si="18"/>
        <v>62</v>
      </c>
      <c r="B1179" s="4">
        <v>1717</v>
      </c>
      <c r="C1179" s="4" t="s">
        <v>2646</v>
      </c>
      <c r="D1179" s="2" t="s">
        <v>2649</v>
      </c>
      <c r="E1179" s="2" t="s">
        <v>310</v>
      </c>
      <c r="F1179" s="2" t="s">
        <v>1573</v>
      </c>
      <c r="G1179" s="2" t="s">
        <v>149</v>
      </c>
      <c r="H1179" s="2" t="s">
        <v>2650</v>
      </c>
      <c r="I1179" s="2"/>
    </row>
    <row r="1180" spans="1:9" ht="25.5">
      <c r="A1180" s="4">
        <f t="shared" si="18"/>
        <v>63</v>
      </c>
      <c r="B1180" s="4">
        <v>1717</v>
      </c>
      <c r="C1180" s="4" t="s">
        <v>2646</v>
      </c>
      <c r="D1180" s="2" t="s">
        <v>2524</v>
      </c>
      <c r="E1180" s="2" t="s">
        <v>500</v>
      </c>
      <c r="F1180" s="2" t="s">
        <v>2647</v>
      </c>
      <c r="G1180" s="2" t="s">
        <v>473</v>
      </c>
      <c r="H1180" s="2" t="s">
        <v>2648</v>
      </c>
      <c r="I1180" s="2"/>
    </row>
    <row r="1181" spans="1:9" ht="25.5">
      <c r="A1181" s="4">
        <f t="shared" si="18"/>
        <v>64</v>
      </c>
      <c r="B1181" s="4">
        <v>1717</v>
      </c>
      <c r="C1181" s="4" t="s">
        <v>1290</v>
      </c>
      <c r="D1181" s="2" t="s">
        <v>2558</v>
      </c>
      <c r="E1181" s="2" t="s">
        <v>187</v>
      </c>
      <c r="F1181" s="2" t="s">
        <v>2612</v>
      </c>
      <c r="G1181" s="2" t="s">
        <v>18</v>
      </c>
      <c r="H1181" s="2" t="s">
        <v>6343</v>
      </c>
      <c r="I1181" s="2"/>
    </row>
    <row r="1182" spans="1:9" ht="25.5">
      <c r="A1182" s="4">
        <f t="shared" si="18"/>
        <v>65</v>
      </c>
      <c r="B1182" s="4">
        <v>1717</v>
      </c>
      <c r="C1182" s="4" t="s">
        <v>492</v>
      </c>
      <c r="D1182" s="2" t="s">
        <v>2616</v>
      </c>
      <c r="E1182" s="2" t="s">
        <v>9</v>
      </c>
      <c r="F1182" s="2" t="s">
        <v>433</v>
      </c>
      <c r="G1182" s="2" t="s">
        <v>18</v>
      </c>
      <c r="H1182" s="2" t="s">
        <v>2617</v>
      </c>
      <c r="I1182" s="2"/>
    </row>
    <row r="1183" spans="1:9" ht="25.5">
      <c r="A1183" s="4">
        <f t="shared" si="18"/>
        <v>66</v>
      </c>
      <c r="B1183" s="4">
        <v>1717</v>
      </c>
      <c r="C1183" s="4" t="s">
        <v>2624</v>
      </c>
      <c r="D1183" s="2" t="s">
        <v>2237</v>
      </c>
      <c r="E1183" s="2" t="s">
        <v>1091</v>
      </c>
      <c r="F1183" s="2" t="s">
        <v>31</v>
      </c>
      <c r="G1183" s="2" t="s">
        <v>310</v>
      </c>
      <c r="H1183" s="2" t="s">
        <v>2625</v>
      </c>
      <c r="I1183" s="2"/>
    </row>
    <row r="1184" spans="1:9" ht="25.5">
      <c r="A1184" s="4">
        <f t="shared" si="18"/>
        <v>67</v>
      </c>
      <c r="B1184" s="4">
        <v>1717</v>
      </c>
      <c r="C1184" s="4" t="s">
        <v>1220</v>
      </c>
      <c r="D1184" s="2" t="s">
        <v>2274</v>
      </c>
      <c r="E1184" s="2" t="s">
        <v>187</v>
      </c>
      <c r="F1184" s="47" t="s">
        <v>2620</v>
      </c>
      <c r="G1184" s="47" t="s">
        <v>463</v>
      </c>
      <c r="H1184" s="2" t="s">
        <v>2621</v>
      </c>
      <c r="I1184" s="2" t="s">
        <v>1595</v>
      </c>
    </row>
    <row r="1185" spans="1:9" ht="25.5">
      <c r="A1185" s="4">
        <f t="shared" si="18"/>
        <v>68</v>
      </c>
      <c r="B1185" s="4">
        <v>1717</v>
      </c>
      <c r="C1185" s="4" t="s">
        <v>1220</v>
      </c>
      <c r="D1185" s="2" t="s">
        <v>2274</v>
      </c>
      <c r="E1185" s="2" t="s">
        <v>1650</v>
      </c>
      <c r="F1185" s="47" t="s">
        <v>2620</v>
      </c>
      <c r="G1185" s="47" t="s">
        <v>463</v>
      </c>
      <c r="H1185" s="2" t="s">
        <v>2622</v>
      </c>
      <c r="I1185" s="2" t="s">
        <v>1595</v>
      </c>
    </row>
    <row r="1186" spans="1:9">
      <c r="A1186" s="4">
        <f t="shared" si="18"/>
        <v>69</v>
      </c>
      <c r="B1186" s="4">
        <v>1717</v>
      </c>
      <c r="C1186" s="4" t="s">
        <v>1220</v>
      </c>
      <c r="D1186" s="2" t="s">
        <v>373</v>
      </c>
      <c r="E1186" s="2" t="s">
        <v>142</v>
      </c>
      <c r="F1186" s="2" t="s">
        <v>9</v>
      </c>
      <c r="G1186" s="2" t="s">
        <v>149</v>
      </c>
      <c r="H1186" s="2" t="s">
        <v>2623</v>
      </c>
      <c r="I1186" s="2"/>
    </row>
    <row r="1187" spans="1:9" ht="25.5">
      <c r="A1187" s="4">
        <f t="shared" si="18"/>
        <v>70</v>
      </c>
      <c r="B1187" s="4">
        <v>1717</v>
      </c>
      <c r="C1187" s="4" t="s">
        <v>470</v>
      </c>
      <c r="D1187" s="2" t="s">
        <v>2637</v>
      </c>
      <c r="E1187" s="2" t="s">
        <v>310</v>
      </c>
      <c r="F1187" s="2" t="s">
        <v>2638</v>
      </c>
      <c r="G1187" s="2" t="s">
        <v>94</v>
      </c>
      <c r="H1187" s="2" t="s">
        <v>2639</v>
      </c>
      <c r="I1187" s="2"/>
    </row>
    <row r="1188" spans="1:9">
      <c r="A1188" s="4">
        <f t="shared" si="18"/>
        <v>71</v>
      </c>
      <c r="B1188" s="4">
        <v>1717</v>
      </c>
      <c r="C1188" s="4" t="s">
        <v>207</v>
      </c>
      <c r="D1188" s="2" t="s">
        <v>2618</v>
      </c>
      <c r="E1188" s="2" t="s">
        <v>142</v>
      </c>
      <c r="F1188" s="41" t="s">
        <v>10</v>
      </c>
      <c r="G1188" s="41" t="s">
        <v>149</v>
      </c>
      <c r="H1188" s="2" t="s">
        <v>2619</v>
      </c>
      <c r="I1188" s="2"/>
    </row>
    <row r="1189" spans="1:9" ht="25.5">
      <c r="A1189" s="4" t="e">
        <f>#REF!+1</f>
        <v>#REF!</v>
      </c>
      <c r="B1189" s="4">
        <v>1717</v>
      </c>
      <c r="C1189" s="4" t="s">
        <v>2613</v>
      </c>
      <c r="D1189" s="2" t="s">
        <v>873</v>
      </c>
      <c r="E1189" s="2" t="s">
        <v>249</v>
      </c>
      <c r="F1189" s="2" t="s">
        <v>2614</v>
      </c>
      <c r="G1189" s="2" t="s">
        <v>473</v>
      </c>
      <c r="H1189" s="2" t="s">
        <v>2615</v>
      </c>
      <c r="I1189" s="2"/>
    </row>
    <row r="1190" spans="1:9">
      <c r="A1190" s="4" t="e">
        <f>#REF!+1</f>
        <v>#REF!</v>
      </c>
      <c r="B1190" s="4">
        <v>1717</v>
      </c>
      <c r="C1190" s="4" t="s">
        <v>891</v>
      </c>
      <c r="D1190" s="2" t="s">
        <v>195</v>
      </c>
      <c r="E1190" s="2" t="s">
        <v>149</v>
      </c>
      <c r="F1190" s="2" t="s">
        <v>226</v>
      </c>
      <c r="G1190" s="2" t="s">
        <v>1481</v>
      </c>
      <c r="H1190" s="2" t="s">
        <v>2632</v>
      </c>
      <c r="I1190" s="2"/>
    </row>
    <row r="1191" spans="1:9" ht="25.5">
      <c r="A1191" s="4" t="e">
        <f t="shared" si="18"/>
        <v>#REF!</v>
      </c>
      <c r="B1191" s="4">
        <v>1717</v>
      </c>
      <c r="C1191" s="4" t="s">
        <v>505</v>
      </c>
      <c r="D1191" s="2" t="s">
        <v>2515</v>
      </c>
      <c r="E1191" s="2" t="s">
        <v>310</v>
      </c>
      <c r="F1191" s="2" t="s">
        <v>249</v>
      </c>
      <c r="G1191" s="2" t="s">
        <v>473</v>
      </c>
      <c r="H1191" s="2" t="s">
        <v>2633</v>
      </c>
      <c r="I1191" s="2"/>
    </row>
    <row r="1192" spans="1:9">
      <c r="A1192" s="4" t="e">
        <f t="shared" si="18"/>
        <v>#REF!</v>
      </c>
      <c r="B1192" s="4">
        <v>1717</v>
      </c>
      <c r="C1192" s="4" t="s">
        <v>189</v>
      </c>
      <c r="D1192" s="2" t="s">
        <v>52</v>
      </c>
      <c r="E1192" s="2" t="s">
        <v>1481</v>
      </c>
      <c r="F1192" s="2" t="s">
        <v>44</v>
      </c>
      <c r="G1192" s="2" t="s">
        <v>681</v>
      </c>
      <c r="H1192" s="2" t="s">
        <v>2636</v>
      </c>
      <c r="I1192" s="2"/>
    </row>
    <row r="1193" spans="1:9" ht="25.5">
      <c r="A1193" s="4" t="e">
        <f t="shared" si="18"/>
        <v>#REF!</v>
      </c>
      <c r="B1193" s="4">
        <v>1717</v>
      </c>
      <c r="C1193" s="4" t="s">
        <v>1029</v>
      </c>
      <c r="D1193" s="2" t="s">
        <v>1501</v>
      </c>
      <c r="E1193" s="2" t="s">
        <v>27</v>
      </c>
      <c r="F1193" s="2" t="s">
        <v>6344</v>
      </c>
      <c r="G1193" s="2" t="s">
        <v>1522</v>
      </c>
      <c r="H1193" s="2" t="s">
        <v>2629</v>
      </c>
      <c r="I1193" s="2"/>
    </row>
    <row r="1194" spans="1:9">
      <c r="A1194" s="4" t="e">
        <f t="shared" si="18"/>
        <v>#REF!</v>
      </c>
      <c r="B1194" s="4">
        <v>1717</v>
      </c>
      <c r="C1194" s="4" t="s">
        <v>394</v>
      </c>
      <c r="D1194" s="2" t="s">
        <v>1209</v>
      </c>
      <c r="E1194" s="2" t="s">
        <v>288</v>
      </c>
      <c r="F1194" s="2" t="s">
        <v>90</v>
      </c>
      <c r="G1194" s="2" t="s">
        <v>1089</v>
      </c>
      <c r="H1194" s="2" t="s">
        <v>2611</v>
      </c>
      <c r="I1194" s="2"/>
    </row>
    <row r="1195" spans="1:9" ht="51">
      <c r="A1195" s="4" t="e">
        <f t="shared" si="18"/>
        <v>#REF!</v>
      </c>
      <c r="B1195" s="4">
        <v>1717</v>
      </c>
      <c r="C1195" s="4" t="s">
        <v>51</v>
      </c>
      <c r="D1195" s="2"/>
      <c r="E1195" s="2" t="s">
        <v>134</v>
      </c>
      <c r="F1195" s="2" t="s">
        <v>2642</v>
      </c>
      <c r="G1195" s="2" t="s">
        <v>15565</v>
      </c>
      <c r="H1195" s="2" t="s">
        <v>2643</v>
      </c>
      <c r="I1195" s="2" t="s">
        <v>15526</v>
      </c>
    </row>
    <row r="1196" spans="1:9" ht="25.5">
      <c r="A1196" s="4" t="e">
        <f t="shared" si="18"/>
        <v>#REF!</v>
      </c>
      <c r="B1196" s="4">
        <v>1718</v>
      </c>
      <c r="C1196" s="4" t="s">
        <v>675</v>
      </c>
      <c r="D1196" s="2" t="s">
        <v>2640</v>
      </c>
      <c r="E1196" s="2" t="s">
        <v>310</v>
      </c>
      <c r="F1196" s="2" t="s">
        <v>2672</v>
      </c>
      <c r="G1196" s="2" t="s">
        <v>500</v>
      </c>
      <c r="H1196" s="2" t="s">
        <v>2673</v>
      </c>
      <c r="I1196" s="2"/>
    </row>
    <row r="1197" spans="1:9">
      <c r="A1197" s="4" t="e">
        <f t="shared" si="18"/>
        <v>#REF!</v>
      </c>
      <c r="B1197" s="4">
        <v>1718</v>
      </c>
      <c r="C1197" s="4" t="s">
        <v>219</v>
      </c>
      <c r="D1197" s="2" t="s">
        <v>2274</v>
      </c>
      <c r="E1197" s="2" t="s">
        <v>1091</v>
      </c>
      <c r="F1197" s="47" t="s">
        <v>299</v>
      </c>
      <c r="G1197" s="47" t="s">
        <v>463</v>
      </c>
      <c r="H1197" s="2" t="s">
        <v>2668</v>
      </c>
      <c r="I1197" s="2"/>
    </row>
    <row r="1198" spans="1:9" ht="25.5">
      <c r="A1198" s="4" t="e">
        <f t="shared" si="18"/>
        <v>#REF!</v>
      </c>
      <c r="B1198" s="4">
        <v>1718</v>
      </c>
      <c r="C1198" s="4" t="s">
        <v>604</v>
      </c>
      <c r="D1198" s="2" t="s">
        <v>101</v>
      </c>
      <c r="E1198" s="2" t="s">
        <v>260</v>
      </c>
      <c r="F1198" s="2" t="s">
        <v>2669</v>
      </c>
      <c r="G1198" s="2" t="s">
        <v>500</v>
      </c>
      <c r="H1198" s="2" t="s">
        <v>2670</v>
      </c>
      <c r="I1198" s="2"/>
    </row>
    <row r="1199" spans="1:9" ht="25.5">
      <c r="A1199" s="4" t="e">
        <f t="shared" si="18"/>
        <v>#REF!</v>
      </c>
      <c r="B1199" s="4">
        <v>1718</v>
      </c>
      <c r="C1199" s="4" t="s">
        <v>2659</v>
      </c>
      <c r="D1199" s="2" t="s">
        <v>101</v>
      </c>
      <c r="E1199" s="2" t="s">
        <v>249</v>
      </c>
      <c r="F1199" s="2" t="s">
        <v>2660</v>
      </c>
      <c r="G1199" s="2" t="s">
        <v>310</v>
      </c>
      <c r="H1199" s="2" t="s">
        <v>2662</v>
      </c>
      <c r="I1199" s="2" t="s">
        <v>1595</v>
      </c>
    </row>
    <row r="1200" spans="1:9" ht="25.5">
      <c r="A1200" s="4" t="e">
        <f t="shared" si="18"/>
        <v>#REF!</v>
      </c>
      <c r="B1200" s="4">
        <v>1718</v>
      </c>
      <c r="C1200" s="4" t="s">
        <v>2659</v>
      </c>
      <c r="D1200" s="2" t="s">
        <v>101</v>
      </c>
      <c r="E1200" s="2" t="s">
        <v>23</v>
      </c>
      <c r="F1200" s="2" t="s">
        <v>2660</v>
      </c>
      <c r="G1200" s="2" t="s">
        <v>310</v>
      </c>
      <c r="H1200" s="2" t="s">
        <v>2661</v>
      </c>
      <c r="I1200" s="2" t="s">
        <v>1595</v>
      </c>
    </row>
    <row r="1201" spans="1:9" ht="38.25">
      <c r="A1201" s="4" t="e">
        <f t="shared" si="18"/>
        <v>#REF!</v>
      </c>
      <c r="B1201" s="4">
        <v>1718</v>
      </c>
      <c r="C1201" s="4" t="s">
        <v>492</v>
      </c>
      <c r="D1201" s="2" t="s">
        <v>1045</v>
      </c>
      <c r="E1201" s="2" t="s">
        <v>1318</v>
      </c>
      <c r="F1201" s="2" t="s">
        <v>2655</v>
      </c>
      <c r="G1201" s="2"/>
      <c r="H1201" s="2" t="s">
        <v>2656</v>
      </c>
      <c r="I1201" s="2" t="s">
        <v>2654</v>
      </c>
    </row>
    <row r="1202" spans="1:9" ht="25.5">
      <c r="A1202" s="4" t="e">
        <f t="shared" si="18"/>
        <v>#REF!</v>
      </c>
      <c r="B1202" s="4">
        <v>1718</v>
      </c>
      <c r="C1202" s="4" t="s">
        <v>2468</v>
      </c>
      <c r="D1202" s="2" t="s">
        <v>2618</v>
      </c>
      <c r="E1202" s="2" t="s">
        <v>1901</v>
      </c>
      <c r="F1202" s="41" t="s">
        <v>2527</v>
      </c>
      <c r="G1202" s="41" t="s">
        <v>149</v>
      </c>
      <c r="H1202" s="2" t="s">
        <v>2671</v>
      </c>
      <c r="I1202" s="2"/>
    </row>
    <row r="1203" spans="1:9" ht="25.5">
      <c r="A1203" s="4" t="e">
        <f t="shared" si="18"/>
        <v>#REF!</v>
      </c>
      <c r="B1203" s="4">
        <v>1718</v>
      </c>
      <c r="C1203" s="4" t="s">
        <v>1312</v>
      </c>
      <c r="D1203" s="2" t="s">
        <v>2665</v>
      </c>
      <c r="E1203" s="2" t="s">
        <v>159</v>
      </c>
      <c r="F1203" s="2" t="s">
        <v>2666</v>
      </c>
      <c r="G1203" s="2" t="s">
        <v>500</v>
      </c>
      <c r="H1203" s="2" t="s">
        <v>2667</v>
      </c>
      <c r="I1203" s="2"/>
    </row>
    <row r="1204" spans="1:9" ht="25.5">
      <c r="A1204" s="4" t="e">
        <f t="shared" si="18"/>
        <v>#REF!</v>
      </c>
      <c r="B1204" s="4">
        <v>1718</v>
      </c>
      <c r="C1204" s="4" t="s">
        <v>29</v>
      </c>
      <c r="D1204" s="2" t="s">
        <v>2469</v>
      </c>
      <c r="E1204" s="2" t="s">
        <v>149</v>
      </c>
      <c r="F1204" s="2" t="s">
        <v>2663</v>
      </c>
      <c r="G1204" s="2" t="s">
        <v>681</v>
      </c>
      <c r="H1204" s="2" t="s">
        <v>2664</v>
      </c>
      <c r="I1204" s="2"/>
    </row>
    <row r="1205" spans="1:9">
      <c r="A1205" s="4" t="e">
        <f t="shared" si="18"/>
        <v>#REF!</v>
      </c>
      <c r="B1205" s="4">
        <v>1718</v>
      </c>
      <c r="C1205" s="4" t="s">
        <v>684</v>
      </c>
      <c r="D1205" s="2" t="s">
        <v>2651</v>
      </c>
      <c r="E1205" s="2" t="s">
        <v>245</v>
      </c>
      <c r="F1205" s="2" t="s">
        <v>9</v>
      </c>
      <c r="G1205" s="2" t="s">
        <v>2652</v>
      </c>
      <c r="H1205" s="2" t="s">
        <v>2653</v>
      </c>
      <c r="I1205" s="2"/>
    </row>
    <row r="1206" spans="1:9" ht="25.5">
      <c r="A1206" s="4" t="e">
        <f t="shared" si="18"/>
        <v>#REF!</v>
      </c>
      <c r="B1206" s="4">
        <v>1718</v>
      </c>
      <c r="C1206" s="4" t="s">
        <v>2674</v>
      </c>
      <c r="D1206" s="2" t="s">
        <v>562</v>
      </c>
      <c r="E1206" s="2" t="s">
        <v>385</v>
      </c>
      <c r="F1206" s="2" t="s">
        <v>2675</v>
      </c>
      <c r="G1206" s="2" t="s">
        <v>500</v>
      </c>
      <c r="H1206" s="2" t="s">
        <v>2676</v>
      </c>
      <c r="I1206" s="2"/>
    </row>
    <row r="1207" spans="1:9" ht="25.5">
      <c r="A1207" s="4" t="e">
        <f t="shared" si="18"/>
        <v>#REF!</v>
      </c>
      <c r="B1207" s="4">
        <v>1718</v>
      </c>
      <c r="C1207" s="4" t="s">
        <v>214</v>
      </c>
      <c r="D1207" s="2" t="s">
        <v>258</v>
      </c>
      <c r="E1207" s="2" t="s">
        <v>149</v>
      </c>
      <c r="F1207" s="2" t="s">
        <v>2657</v>
      </c>
      <c r="G1207" s="2" t="s">
        <v>473</v>
      </c>
      <c r="H1207" s="2" t="s">
        <v>2658</v>
      </c>
      <c r="I1207" s="2"/>
    </row>
    <row r="1208" spans="1:9">
      <c r="A1208" s="4" t="e">
        <f t="shared" si="18"/>
        <v>#REF!</v>
      </c>
      <c r="B1208" s="4">
        <v>1718</v>
      </c>
      <c r="C1208" s="4"/>
      <c r="D1208" s="2"/>
      <c r="E1208" s="2"/>
      <c r="F1208" s="2"/>
      <c r="G1208" s="2"/>
      <c r="H1208" s="2"/>
      <c r="I1208" s="2"/>
    </row>
    <row r="1209" spans="1:9" ht="25.5">
      <c r="A1209" s="4" t="e">
        <f t="shared" ref="A1209:A1272" si="19">A1208+1</f>
        <v>#REF!</v>
      </c>
      <c r="B1209" s="4">
        <v>1719</v>
      </c>
      <c r="C1209" s="4" t="s">
        <v>175</v>
      </c>
      <c r="D1209" s="2" t="s">
        <v>333</v>
      </c>
      <c r="E1209" s="2" t="s">
        <v>473</v>
      </c>
      <c r="F1209" s="2" t="s">
        <v>2688</v>
      </c>
      <c r="G1209" s="2" t="s">
        <v>1481</v>
      </c>
      <c r="H1209" s="2" t="s">
        <v>2689</v>
      </c>
      <c r="I1209" s="2"/>
    </row>
    <row r="1210" spans="1:9" ht="25.5">
      <c r="A1210" s="4" t="e">
        <f t="shared" si="19"/>
        <v>#REF!</v>
      </c>
      <c r="B1210" s="4">
        <v>1719</v>
      </c>
      <c r="C1210" s="4" t="s">
        <v>175</v>
      </c>
      <c r="D1210" s="2" t="s">
        <v>2561</v>
      </c>
      <c r="E1210" s="2" t="s">
        <v>2695</v>
      </c>
      <c r="F1210" s="2" t="s">
        <v>2696</v>
      </c>
      <c r="G1210" s="2" t="s">
        <v>2695</v>
      </c>
      <c r="H1210" s="2" t="s">
        <v>2697</v>
      </c>
      <c r="I1210" s="2"/>
    </row>
    <row r="1211" spans="1:9">
      <c r="A1211" s="4" t="e">
        <f t="shared" si="19"/>
        <v>#REF!</v>
      </c>
      <c r="B1211" s="4">
        <v>1719</v>
      </c>
      <c r="C1211" s="4" t="s">
        <v>293</v>
      </c>
      <c r="D1211" s="2" t="s">
        <v>77</v>
      </c>
      <c r="E1211" s="2" t="s">
        <v>23</v>
      </c>
      <c r="F1211" s="2" t="s">
        <v>2682</v>
      </c>
      <c r="G1211" s="2" t="s">
        <v>1522</v>
      </c>
      <c r="H1211" s="2" t="s">
        <v>2683</v>
      </c>
      <c r="I1211" s="2"/>
    </row>
    <row r="1212" spans="1:9" ht="25.5">
      <c r="A1212" s="4" t="e">
        <f t="shared" si="19"/>
        <v>#REF!</v>
      </c>
      <c r="B1212" s="4">
        <v>1719</v>
      </c>
      <c r="C1212" s="4" t="s">
        <v>293</v>
      </c>
      <c r="D1212" s="2" t="s">
        <v>2383</v>
      </c>
      <c r="E1212" s="2" t="s">
        <v>221</v>
      </c>
      <c r="F1212" s="2" t="s">
        <v>2685</v>
      </c>
      <c r="G1212" s="2" t="s">
        <v>1462</v>
      </c>
      <c r="H1212" s="2" t="s">
        <v>2686</v>
      </c>
      <c r="I1212" s="2"/>
    </row>
    <row r="1213" spans="1:9" ht="25.5">
      <c r="A1213" s="4" t="e">
        <f t="shared" si="19"/>
        <v>#REF!</v>
      </c>
      <c r="B1213" s="4">
        <v>1719</v>
      </c>
      <c r="C1213" s="4" t="s">
        <v>293</v>
      </c>
      <c r="D1213" s="2" t="s">
        <v>2558</v>
      </c>
      <c r="E1213" s="2" t="s">
        <v>310</v>
      </c>
      <c r="F1213" s="2" t="s">
        <v>2559</v>
      </c>
      <c r="G1213" s="2" t="s">
        <v>310</v>
      </c>
      <c r="H1213" s="2" t="s">
        <v>2681</v>
      </c>
      <c r="I1213" s="2"/>
    </row>
    <row r="1214" spans="1:9" ht="25.5">
      <c r="A1214" s="4" t="e">
        <f t="shared" si="19"/>
        <v>#REF!</v>
      </c>
      <c r="B1214" s="4">
        <v>1719</v>
      </c>
      <c r="C1214" s="4" t="s">
        <v>293</v>
      </c>
      <c r="D1214" s="2" t="s">
        <v>2335</v>
      </c>
      <c r="E1214" s="2" t="s">
        <v>1137</v>
      </c>
      <c r="F1214" s="2" t="s">
        <v>1095</v>
      </c>
      <c r="G1214" s="2" t="s">
        <v>681</v>
      </c>
      <c r="H1214" s="2" t="s">
        <v>2687</v>
      </c>
      <c r="I1214" s="2"/>
    </row>
    <row r="1215" spans="1:9" ht="25.5">
      <c r="A1215" s="4" t="e">
        <f t="shared" si="19"/>
        <v>#REF!</v>
      </c>
      <c r="B1215" s="4">
        <v>1719</v>
      </c>
      <c r="C1215" s="4" t="s">
        <v>293</v>
      </c>
      <c r="D1215" s="2" t="s">
        <v>2677</v>
      </c>
      <c r="E1215" s="2" t="s">
        <v>1462</v>
      </c>
      <c r="F1215" s="2" t="s">
        <v>2678</v>
      </c>
      <c r="G1215" s="2" t="s">
        <v>874</v>
      </c>
      <c r="H1215" s="2" t="s">
        <v>2679</v>
      </c>
      <c r="I1215" s="2"/>
    </row>
    <row r="1216" spans="1:9" ht="25.5">
      <c r="A1216" s="4" t="e">
        <f t="shared" si="19"/>
        <v>#REF!</v>
      </c>
      <c r="B1216" s="4">
        <v>1719</v>
      </c>
      <c r="C1216" s="4" t="s">
        <v>293</v>
      </c>
      <c r="D1216" s="2" t="s">
        <v>2517</v>
      </c>
      <c r="E1216" s="2" t="s">
        <v>681</v>
      </c>
      <c r="F1216" s="2" t="s">
        <v>1095</v>
      </c>
      <c r="G1216" s="2" t="s">
        <v>310</v>
      </c>
      <c r="H1216" s="2" t="s">
        <v>2680</v>
      </c>
      <c r="I1216" s="2"/>
    </row>
    <row r="1217" spans="1:9" ht="25.5">
      <c r="A1217" s="4" t="e">
        <f t="shared" si="19"/>
        <v>#REF!</v>
      </c>
      <c r="B1217" s="4">
        <v>1719</v>
      </c>
      <c r="C1217" s="4" t="s">
        <v>293</v>
      </c>
      <c r="D1217" s="2" t="s">
        <v>654</v>
      </c>
      <c r="E1217" s="2" t="s">
        <v>216</v>
      </c>
      <c r="F1217" s="2" t="s">
        <v>226</v>
      </c>
      <c r="G1217" s="2" t="s">
        <v>288</v>
      </c>
      <c r="H1217" s="2" t="s">
        <v>2684</v>
      </c>
      <c r="I1217" s="2"/>
    </row>
    <row r="1218" spans="1:9" ht="25.5">
      <c r="A1218" s="4" t="e">
        <f t="shared" si="19"/>
        <v>#REF!</v>
      </c>
      <c r="B1218" s="4">
        <v>1719</v>
      </c>
      <c r="C1218" s="4" t="s">
        <v>270</v>
      </c>
      <c r="D1218" s="2" t="s">
        <v>2692</v>
      </c>
      <c r="E1218" s="2" t="s">
        <v>473</v>
      </c>
      <c r="F1218" s="2" t="s">
        <v>2693</v>
      </c>
      <c r="G1218" s="2" t="s">
        <v>27</v>
      </c>
      <c r="H1218" s="2" t="s">
        <v>2694</v>
      </c>
      <c r="I1218" s="2"/>
    </row>
    <row r="1219" spans="1:9" ht="25.5">
      <c r="A1219" s="4" t="e">
        <f t="shared" si="19"/>
        <v>#REF!</v>
      </c>
      <c r="B1219" s="4">
        <v>1719</v>
      </c>
      <c r="C1219" s="4" t="s">
        <v>270</v>
      </c>
      <c r="D1219" s="2" t="s">
        <v>52</v>
      </c>
      <c r="E1219" s="2" t="s">
        <v>2690</v>
      </c>
      <c r="F1219" s="2" t="s">
        <v>87</v>
      </c>
      <c r="G1219" s="2" t="s">
        <v>681</v>
      </c>
      <c r="H1219" s="2" t="s">
        <v>2691</v>
      </c>
      <c r="I1219" s="2"/>
    </row>
    <row r="1220" spans="1:9">
      <c r="A1220" s="4" t="e">
        <f t="shared" si="19"/>
        <v>#REF!</v>
      </c>
      <c r="B1220" s="4">
        <v>1719</v>
      </c>
      <c r="C1220" s="4" t="s">
        <v>241</v>
      </c>
      <c r="D1220" s="2" t="s">
        <v>2546</v>
      </c>
      <c r="E1220" s="2" t="s">
        <v>23</v>
      </c>
      <c r="F1220" s="2" t="s">
        <v>10</v>
      </c>
      <c r="G1220" s="2" t="s">
        <v>149</v>
      </c>
      <c r="H1220" s="2" t="s">
        <v>2723</v>
      </c>
      <c r="I1220" s="2" t="s">
        <v>2724</v>
      </c>
    </row>
    <row r="1221" spans="1:9">
      <c r="A1221" s="4" t="e">
        <f t="shared" si="19"/>
        <v>#REF!</v>
      </c>
      <c r="B1221" s="4">
        <v>1719</v>
      </c>
      <c r="C1221" s="4" t="s">
        <v>241</v>
      </c>
      <c r="D1221" s="2" t="s">
        <v>2515</v>
      </c>
      <c r="E1221" s="2" t="s">
        <v>175</v>
      </c>
      <c r="F1221" s="2" t="s">
        <v>249</v>
      </c>
      <c r="G1221" s="2"/>
      <c r="H1221" s="2" t="s">
        <v>2725</v>
      </c>
      <c r="I1221" s="2"/>
    </row>
    <row r="1222" spans="1:9" ht="25.5">
      <c r="A1222" s="4" t="e">
        <f t="shared" si="19"/>
        <v>#REF!</v>
      </c>
      <c r="B1222" s="4">
        <v>1719</v>
      </c>
      <c r="C1222" s="4" t="s">
        <v>241</v>
      </c>
      <c r="D1222" s="2" t="s">
        <v>2719</v>
      </c>
      <c r="E1222" s="2" t="s">
        <v>681</v>
      </c>
      <c r="F1222" s="2" t="s">
        <v>2720</v>
      </c>
      <c r="G1222" s="2" t="s">
        <v>2721</v>
      </c>
      <c r="H1222" s="2" t="s">
        <v>2722</v>
      </c>
      <c r="I1222" s="2"/>
    </row>
    <row r="1223" spans="1:9" ht="25.5">
      <c r="A1223" s="4" t="e">
        <f t="shared" si="19"/>
        <v>#REF!</v>
      </c>
      <c r="B1223" s="4">
        <v>1719</v>
      </c>
      <c r="C1223" s="4" t="s">
        <v>773</v>
      </c>
      <c r="D1223" s="2" t="s">
        <v>1263</v>
      </c>
      <c r="E1223" s="2" t="s">
        <v>2729</v>
      </c>
      <c r="F1223" s="2" t="s">
        <v>2730</v>
      </c>
      <c r="G1223" s="2" t="s">
        <v>27</v>
      </c>
      <c r="H1223" s="2" t="s">
        <v>2731</v>
      </c>
      <c r="I1223" s="2"/>
    </row>
    <row r="1224" spans="1:9">
      <c r="A1224" s="4" t="e">
        <f t="shared" si="19"/>
        <v>#REF!</v>
      </c>
      <c r="B1224" s="4">
        <v>1719</v>
      </c>
      <c r="C1224" s="4" t="s">
        <v>773</v>
      </c>
      <c r="D1224" s="2" t="s">
        <v>258</v>
      </c>
      <c r="E1224" s="2" t="s">
        <v>23</v>
      </c>
      <c r="F1224" s="2" t="s">
        <v>2727</v>
      </c>
      <c r="G1224" s="2" t="s">
        <v>473</v>
      </c>
      <c r="H1224" s="2" t="s">
        <v>2728</v>
      </c>
      <c r="I1224" s="2"/>
    </row>
    <row r="1225" spans="1:9" ht="25.5">
      <c r="A1225" s="4" t="e">
        <f t="shared" si="19"/>
        <v>#REF!</v>
      </c>
      <c r="B1225" s="4">
        <v>1719</v>
      </c>
      <c r="C1225" s="4" t="s">
        <v>232</v>
      </c>
      <c r="D1225" s="2" t="s">
        <v>1042</v>
      </c>
      <c r="E1225" s="2" t="s">
        <v>149</v>
      </c>
      <c r="F1225" s="2" t="s">
        <v>1573</v>
      </c>
      <c r="G1225" s="2" t="s">
        <v>310</v>
      </c>
      <c r="H1225" s="2" t="s">
        <v>2737</v>
      </c>
      <c r="I1225" s="2"/>
    </row>
    <row r="1226" spans="1:9" ht="25.5">
      <c r="A1226" s="4" t="e">
        <f t="shared" si="19"/>
        <v>#REF!</v>
      </c>
      <c r="B1226" s="4">
        <v>1719</v>
      </c>
      <c r="C1226" s="4" t="s">
        <v>232</v>
      </c>
      <c r="D1226" s="2" t="s">
        <v>2082</v>
      </c>
      <c r="E1226" s="2" t="s">
        <v>310</v>
      </c>
      <c r="F1226" s="2" t="s">
        <v>2734</v>
      </c>
      <c r="G1226" s="2" t="s">
        <v>2735</v>
      </c>
      <c r="H1226" s="2" t="s">
        <v>2736</v>
      </c>
      <c r="I1226" s="2"/>
    </row>
    <row r="1227" spans="1:9" ht="25.5">
      <c r="A1227" s="4" t="e">
        <f t="shared" si="19"/>
        <v>#REF!</v>
      </c>
      <c r="B1227" s="45">
        <v>1719</v>
      </c>
      <c r="C1227" s="45" t="s">
        <v>663</v>
      </c>
      <c r="D1227" s="47" t="s">
        <v>654</v>
      </c>
      <c r="E1227" s="47" t="s">
        <v>500</v>
      </c>
      <c r="F1227" s="47" t="s">
        <v>2703</v>
      </c>
      <c r="G1227" s="47" t="s">
        <v>1481</v>
      </c>
      <c r="H1227" s="2" t="s">
        <v>2704</v>
      </c>
      <c r="I1227" s="2"/>
    </row>
    <row r="1228" spans="1:9">
      <c r="A1228" s="4" t="e">
        <f t="shared" si="19"/>
        <v>#REF!</v>
      </c>
      <c r="B1228" s="4">
        <v>1719</v>
      </c>
      <c r="C1228" s="4" t="s">
        <v>596</v>
      </c>
      <c r="D1228" s="2" t="s">
        <v>2738</v>
      </c>
      <c r="E1228" s="2" t="s">
        <v>2739</v>
      </c>
      <c r="F1228" s="2" t="s">
        <v>366</v>
      </c>
      <c r="G1228" s="2" t="s">
        <v>310</v>
      </c>
      <c r="H1228" s="2" t="s">
        <v>6345</v>
      </c>
      <c r="I1228" s="2"/>
    </row>
    <row r="1229" spans="1:9" ht="25.5">
      <c r="A1229" s="4" t="e">
        <f t="shared" si="19"/>
        <v>#REF!</v>
      </c>
      <c r="B1229" s="4">
        <v>1719</v>
      </c>
      <c r="C1229" s="4" t="s">
        <v>2522</v>
      </c>
      <c r="D1229" s="2" t="s">
        <v>261</v>
      </c>
      <c r="E1229" s="2" t="s">
        <v>2713</v>
      </c>
      <c r="F1229" s="2" t="s">
        <v>2714</v>
      </c>
      <c r="G1229" s="2" t="s">
        <v>149</v>
      </c>
      <c r="H1229" s="2" t="s">
        <v>2715</v>
      </c>
      <c r="I1229" s="2" t="s">
        <v>2716</v>
      </c>
    </row>
    <row r="1230" spans="1:9" ht="25.5">
      <c r="A1230" s="4" t="e">
        <f t="shared" si="19"/>
        <v>#REF!</v>
      </c>
      <c r="B1230" s="4">
        <v>1719</v>
      </c>
      <c r="C1230" s="4" t="s">
        <v>852</v>
      </c>
      <c r="D1230" s="2" t="s">
        <v>562</v>
      </c>
      <c r="E1230" s="2" t="s">
        <v>681</v>
      </c>
      <c r="F1230" s="2" t="s">
        <v>23</v>
      </c>
      <c r="G1230" s="2" t="s">
        <v>500</v>
      </c>
      <c r="H1230" s="2" t="s">
        <v>2741</v>
      </c>
      <c r="I1230" s="2"/>
    </row>
    <row r="1231" spans="1:9" ht="25.5">
      <c r="A1231" s="4" t="e">
        <f t="shared" si="19"/>
        <v>#REF!</v>
      </c>
      <c r="B1231" s="4">
        <v>1719</v>
      </c>
      <c r="C1231" s="4" t="s">
        <v>2386</v>
      </c>
      <c r="D1231" s="2" t="s">
        <v>373</v>
      </c>
      <c r="E1231" s="2" t="s">
        <v>278</v>
      </c>
      <c r="F1231" s="2" t="s">
        <v>2705</v>
      </c>
      <c r="G1231" s="2" t="s">
        <v>149</v>
      </c>
      <c r="H1231" s="2" t="s">
        <v>2706</v>
      </c>
      <c r="I1231" s="2" t="s">
        <v>2707</v>
      </c>
    </row>
    <row r="1232" spans="1:9">
      <c r="A1232" s="4" t="e">
        <f t="shared" si="19"/>
        <v>#REF!</v>
      </c>
      <c r="B1232" s="4">
        <v>1719</v>
      </c>
      <c r="C1232" s="4" t="s">
        <v>795</v>
      </c>
      <c r="D1232" s="2" t="s">
        <v>1580</v>
      </c>
      <c r="E1232" s="2" t="s">
        <v>319</v>
      </c>
      <c r="F1232" s="2" t="s">
        <v>142</v>
      </c>
      <c r="G1232" s="2" t="s">
        <v>221</v>
      </c>
      <c r="H1232" s="2" t="s">
        <v>2742</v>
      </c>
      <c r="I1232" s="2"/>
    </row>
    <row r="1233" spans="1:9">
      <c r="A1233" s="4" t="e">
        <f t="shared" si="19"/>
        <v>#REF!</v>
      </c>
      <c r="B1233" s="4">
        <v>1719</v>
      </c>
      <c r="C1233" s="4" t="s">
        <v>453</v>
      </c>
      <c r="D1233" s="2"/>
      <c r="E1233" s="2" t="s">
        <v>500</v>
      </c>
      <c r="F1233" s="2" t="s">
        <v>2717</v>
      </c>
      <c r="G1233" s="2"/>
      <c r="H1233" s="2" t="s">
        <v>2718</v>
      </c>
      <c r="I1233" s="2"/>
    </row>
    <row r="1234" spans="1:9" ht="25.5">
      <c r="A1234" s="4" t="e">
        <f t="shared" si="19"/>
        <v>#REF!</v>
      </c>
      <c r="B1234" s="4">
        <v>1719</v>
      </c>
      <c r="C1234" s="4" t="s">
        <v>34</v>
      </c>
      <c r="D1234" s="2" t="s">
        <v>2155</v>
      </c>
      <c r="E1234" s="2" t="s">
        <v>310</v>
      </c>
      <c r="F1234" s="2" t="s">
        <v>2708</v>
      </c>
      <c r="G1234" s="2" t="s">
        <v>134</v>
      </c>
      <c r="H1234" s="2" t="s">
        <v>2709</v>
      </c>
      <c r="I1234" s="2"/>
    </row>
    <row r="1235" spans="1:9">
      <c r="A1235" s="4" t="e">
        <f t="shared" si="19"/>
        <v>#REF!</v>
      </c>
      <c r="B1235" s="4">
        <v>1719</v>
      </c>
      <c r="C1235" s="4" t="s">
        <v>553</v>
      </c>
      <c r="D1235" s="2" t="s">
        <v>1868</v>
      </c>
      <c r="E1235" s="2" t="s">
        <v>179</v>
      </c>
      <c r="F1235" s="2" t="s">
        <v>128</v>
      </c>
      <c r="G1235" s="2" t="s">
        <v>2732</v>
      </c>
      <c r="H1235" s="2" t="s">
        <v>2733</v>
      </c>
      <c r="I1235" s="2"/>
    </row>
    <row r="1236" spans="1:9" ht="38.25">
      <c r="A1236" s="4" t="e">
        <f t="shared" si="19"/>
        <v>#REF!</v>
      </c>
      <c r="B1236" s="4">
        <v>1719</v>
      </c>
      <c r="C1236" s="4" t="s">
        <v>2744</v>
      </c>
      <c r="D1236" s="2" t="s">
        <v>2231</v>
      </c>
      <c r="E1236" s="2" t="s">
        <v>681</v>
      </c>
      <c r="F1236" s="2" t="s">
        <v>2745</v>
      </c>
      <c r="G1236" s="2" t="s">
        <v>209</v>
      </c>
      <c r="H1236" s="2" t="s">
        <v>2746</v>
      </c>
      <c r="I1236" s="2"/>
    </row>
    <row r="1237" spans="1:9" ht="25.5">
      <c r="A1237" s="4" t="e">
        <f t="shared" si="19"/>
        <v>#REF!</v>
      </c>
      <c r="B1237" s="4">
        <v>1719</v>
      </c>
      <c r="C1237" s="4" t="s">
        <v>1177</v>
      </c>
      <c r="D1237" s="2" t="s">
        <v>2616</v>
      </c>
      <c r="E1237" s="2" t="s">
        <v>23</v>
      </c>
      <c r="F1237" s="2" t="s">
        <v>404</v>
      </c>
      <c r="G1237" s="2" t="s">
        <v>18</v>
      </c>
      <c r="H1237" s="2" t="s">
        <v>2740</v>
      </c>
      <c r="I1237" s="2"/>
    </row>
    <row r="1238" spans="1:9">
      <c r="A1238" s="4" t="e">
        <f t="shared" si="19"/>
        <v>#REF!</v>
      </c>
      <c r="B1238" s="4">
        <v>1719</v>
      </c>
      <c r="C1238" s="4" t="s">
        <v>1821</v>
      </c>
      <c r="D1238" s="2" t="s">
        <v>101</v>
      </c>
      <c r="E1238" s="2" t="s">
        <v>737</v>
      </c>
      <c r="F1238" s="2" t="s">
        <v>2142</v>
      </c>
      <c r="G1238" s="2" t="s">
        <v>310</v>
      </c>
      <c r="H1238" s="2" t="s">
        <v>2743</v>
      </c>
      <c r="I1238" s="2"/>
    </row>
    <row r="1239" spans="1:9" ht="25.5">
      <c r="A1239" s="4" t="e">
        <f t="shared" si="19"/>
        <v>#REF!</v>
      </c>
      <c r="B1239" s="4">
        <v>1719</v>
      </c>
      <c r="C1239" s="4" t="s">
        <v>1297</v>
      </c>
      <c r="D1239" s="2" t="s">
        <v>2698</v>
      </c>
      <c r="E1239" s="2" t="s">
        <v>2699</v>
      </c>
      <c r="F1239" s="2" t="s">
        <v>2609</v>
      </c>
      <c r="G1239" s="2" t="s">
        <v>149</v>
      </c>
      <c r="H1239" s="2" t="s">
        <v>2700</v>
      </c>
      <c r="I1239" s="2"/>
    </row>
    <row r="1240" spans="1:9" ht="25.5">
      <c r="A1240" s="4" t="e">
        <f t="shared" si="19"/>
        <v>#REF!</v>
      </c>
      <c r="B1240" s="4">
        <v>1719</v>
      </c>
      <c r="C1240" s="4" t="s">
        <v>862</v>
      </c>
      <c r="D1240" s="2" t="s">
        <v>2747</v>
      </c>
      <c r="E1240" s="2" t="s">
        <v>319</v>
      </c>
      <c r="F1240" s="2" t="s">
        <v>2748</v>
      </c>
      <c r="G1240" s="2" t="s">
        <v>310</v>
      </c>
      <c r="H1240" s="2" t="s">
        <v>2749</v>
      </c>
      <c r="I1240" s="2"/>
    </row>
    <row r="1241" spans="1:9" ht="25.5">
      <c r="A1241" s="4" t="e">
        <f t="shared" si="19"/>
        <v>#REF!</v>
      </c>
      <c r="B1241" s="4">
        <v>1719</v>
      </c>
      <c r="C1241" s="4" t="s">
        <v>2076</v>
      </c>
      <c r="D1241" s="2" t="s">
        <v>2710</v>
      </c>
      <c r="E1241" s="2" t="s">
        <v>2320</v>
      </c>
      <c r="F1241" s="2" t="s">
        <v>2711</v>
      </c>
      <c r="G1241" s="2" t="s">
        <v>310</v>
      </c>
      <c r="H1241" s="2" t="s">
        <v>2712</v>
      </c>
      <c r="I1241" s="2"/>
    </row>
    <row r="1242" spans="1:9" ht="25.5">
      <c r="A1242" s="4" t="e">
        <f t="shared" si="19"/>
        <v>#REF!</v>
      </c>
      <c r="B1242" s="4">
        <v>1719</v>
      </c>
      <c r="C1242" s="4" t="s">
        <v>214</v>
      </c>
      <c r="D1242" s="2" t="s">
        <v>1728</v>
      </c>
      <c r="E1242" s="2" t="s">
        <v>310</v>
      </c>
      <c r="F1242" s="2" t="s">
        <v>2701</v>
      </c>
      <c r="G1242" s="2" t="s">
        <v>681</v>
      </c>
      <c r="H1242" s="2" t="s">
        <v>2702</v>
      </c>
      <c r="I1242" s="2"/>
    </row>
    <row r="1243" spans="1:9" ht="25.5">
      <c r="A1243" s="4" t="e">
        <f t="shared" si="19"/>
        <v>#REF!</v>
      </c>
      <c r="B1243" s="4">
        <v>1720</v>
      </c>
      <c r="C1243" s="4" t="s">
        <v>1114</v>
      </c>
      <c r="D1243" s="2" t="s">
        <v>1064</v>
      </c>
      <c r="E1243" s="2" t="s">
        <v>10</v>
      </c>
      <c r="F1243" s="2" t="s">
        <v>1095</v>
      </c>
      <c r="G1243" s="2" t="s">
        <v>149</v>
      </c>
      <c r="H1243" s="2" t="s">
        <v>2768</v>
      </c>
      <c r="I1243" s="2"/>
    </row>
    <row r="1244" spans="1:9">
      <c r="A1244" s="4" t="e">
        <f t="shared" si="19"/>
        <v>#REF!</v>
      </c>
      <c r="B1244" s="4">
        <v>1720</v>
      </c>
      <c r="C1244" s="4" t="s">
        <v>1447</v>
      </c>
      <c r="D1244" s="2" t="s">
        <v>769</v>
      </c>
      <c r="E1244" s="2" t="s">
        <v>2774</v>
      </c>
      <c r="F1244" s="2" t="s">
        <v>2775</v>
      </c>
      <c r="G1244" s="2" t="s">
        <v>27</v>
      </c>
      <c r="H1244" s="2" t="s">
        <v>6346</v>
      </c>
      <c r="I1244" s="2"/>
    </row>
    <row r="1245" spans="1:9">
      <c r="A1245" s="4" t="e">
        <f t="shared" si="19"/>
        <v>#REF!</v>
      </c>
      <c r="B1245" s="4">
        <v>1720</v>
      </c>
      <c r="C1245" s="4" t="s">
        <v>1181</v>
      </c>
      <c r="D1245" s="2" t="s">
        <v>2558</v>
      </c>
      <c r="E1245" s="2" t="s">
        <v>2803</v>
      </c>
      <c r="F1245" s="2" t="s">
        <v>2804</v>
      </c>
      <c r="G1245" s="2" t="s">
        <v>2805</v>
      </c>
      <c r="H1245" s="2" t="s">
        <v>2806</v>
      </c>
      <c r="I1245" s="2"/>
    </row>
    <row r="1246" spans="1:9">
      <c r="A1246" s="4" t="e">
        <f t="shared" si="19"/>
        <v>#REF!</v>
      </c>
      <c r="B1246" s="4">
        <v>1720</v>
      </c>
      <c r="C1246" s="4" t="s">
        <v>628</v>
      </c>
      <c r="D1246" s="2" t="s">
        <v>2807</v>
      </c>
      <c r="E1246" s="2" t="s">
        <v>134</v>
      </c>
      <c r="F1246" s="2" t="s">
        <v>2808</v>
      </c>
      <c r="G1246" s="2" t="s">
        <v>2809</v>
      </c>
      <c r="H1246" s="2" t="s">
        <v>2810</v>
      </c>
      <c r="I1246" s="2"/>
    </row>
    <row r="1247" spans="1:9">
      <c r="A1247" s="4" t="e">
        <f t="shared" si="19"/>
        <v>#REF!</v>
      </c>
      <c r="B1247" s="4">
        <v>1720</v>
      </c>
      <c r="C1247" s="4" t="s">
        <v>1398</v>
      </c>
      <c r="D1247" s="2" t="s">
        <v>2640</v>
      </c>
      <c r="E1247" s="2" t="s">
        <v>9</v>
      </c>
      <c r="F1247" s="2" t="s">
        <v>2750</v>
      </c>
      <c r="G1247" s="2" t="s">
        <v>500</v>
      </c>
      <c r="H1247" s="2" t="s">
        <v>2751</v>
      </c>
      <c r="I1247" s="2"/>
    </row>
    <row r="1248" spans="1:9">
      <c r="A1248" s="4" t="e">
        <f t="shared" si="19"/>
        <v>#REF!</v>
      </c>
      <c r="B1248" s="4">
        <v>1720</v>
      </c>
      <c r="C1248" s="4" t="s">
        <v>879</v>
      </c>
      <c r="D1248" s="2" t="s">
        <v>2335</v>
      </c>
      <c r="E1248" s="2" t="s">
        <v>2771</v>
      </c>
      <c r="F1248" s="2" t="s">
        <v>510</v>
      </c>
      <c r="G1248" s="2" t="s">
        <v>2772</v>
      </c>
      <c r="H1248" s="2" t="s">
        <v>2773</v>
      </c>
      <c r="I1248" s="2"/>
    </row>
    <row r="1249" spans="1:9">
      <c r="A1249" s="4" t="e">
        <f t="shared" si="19"/>
        <v>#REF!</v>
      </c>
      <c r="B1249" s="4">
        <v>1720</v>
      </c>
      <c r="C1249" s="4" t="s">
        <v>905</v>
      </c>
      <c r="D1249" s="2" t="s">
        <v>2791</v>
      </c>
      <c r="E1249" s="2" t="s">
        <v>2792</v>
      </c>
      <c r="F1249" s="2" t="s">
        <v>128</v>
      </c>
      <c r="G1249" s="2" t="s">
        <v>2793</v>
      </c>
      <c r="H1249" s="2" t="s">
        <v>2794</v>
      </c>
      <c r="I1249" s="2"/>
    </row>
    <row r="1250" spans="1:9">
      <c r="A1250" s="4" t="e">
        <f t="shared" si="19"/>
        <v>#REF!</v>
      </c>
      <c r="B1250" s="4">
        <v>1720</v>
      </c>
      <c r="C1250" s="4" t="s">
        <v>604</v>
      </c>
      <c r="D1250" s="2" t="s">
        <v>2402</v>
      </c>
      <c r="E1250" s="2" t="s">
        <v>1679</v>
      </c>
      <c r="F1250" s="2" t="s">
        <v>2801</v>
      </c>
      <c r="G1250" s="2" t="s">
        <v>2757</v>
      </c>
      <c r="H1250" s="2" t="s">
        <v>2802</v>
      </c>
      <c r="I1250" s="2"/>
    </row>
    <row r="1251" spans="1:9">
      <c r="A1251" s="4" t="e">
        <f t="shared" si="19"/>
        <v>#REF!</v>
      </c>
      <c r="B1251" s="4">
        <v>1720</v>
      </c>
      <c r="C1251" s="4" t="s">
        <v>1260</v>
      </c>
      <c r="D1251" s="2" t="s">
        <v>546</v>
      </c>
      <c r="E1251" s="2" t="s">
        <v>1020</v>
      </c>
      <c r="F1251" s="2" t="s">
        <v>548</v>
      </c>
      <c r="G1251" s="2" t="s">
        <v>221</v>
      </c>
      <c r="H1251" s="2" t="s">
        <v>2752</v>
      </c>
      <c r="I1251" s="2"/>
    </row>
    <row r="1252" spans="1:9">
      <c r="A1252" s="4" t="e">
        <f t="shared" si="19"/>
        <v>#REF!</v>
      </c>
      <c r="B1252" s="4">
        <v>1720</v>
      </c>
      <c r="C1252" s="4" t="s">
        <v>872</v>
      </c>
      <c r="D1252" s="2" t="s">
        <v>195</v>
      </c>
      <c r="E1252" s="2" t="s">
        <v>2756</v>
      </c>
      <c r="F1252" s="2" t="s">
        <v>548</v>
      </c>
      <c r="G1252" s="2" t="s">
        <v>2757</v>
      </c>
      <c r="H1252" s="2" t="s">
        <v>2758</v>
      </c>
      <c r="I1252" s="2"/>
    </row>
    <row r="1253" spans="1:9" ht="25.5">
      <c r="A1253" s="4" t="e">
        <f t="shared" si="19"/>
        <v>#REF!</v>
      </c>
      <c r="B1253" s="4">
        <v>1720</v>
      </c>
      <c r="C1253" s="4" t="s">
        <v>1608</v>
      </c>
      <c r="D1253" s="2" t="s">
        <v>1233</v>
      </c>
      <c r="E1253" s="2" t="s">
        <v>335</v>
      </c>
      <c r="F1253" s="2" t="s">
        <v>2783</v>
      </c>
      <c r="G1253" s="2" t="s">
        <v>274</v>
      </c>
      <c r="H1253" s="2" t="s">
        <v>2784</v>
      </c>
      <c r="I1253" s="2"/>
    </row>
    <row r="1254" spans="1:9" ht="25.5">
      <c r="A1254" s="4" t="e">
        <f t="shared" si="19"/>
        <v>#REF!</v>
      </c>
      <c r="B1254" s="4">
        <v>1720</v>
      </c>
      <c r="C1254" s="4" t="s">
        <v>1842</v>
      </c>
      <c r="D1254" s="2" t="s">
        <v>178</v>
      </c>
      <c r="E1254" s="2" t="s">
        <v>2795</v>
      </c>
      <c r="F1254" s="2" t="s">
        <v>249</v>
      </c>
      <c r="G1254" s="2" t="s">
        <v>2796</v>
      </c>
      <c r="H1254" s="2" t="s">
        <v>2797</v>
      </c>
      <c r="I1254" s="2"/>
    </row>
    <row r="1255" spans="1:9">
      <c r="A1255" s="4" t="e">
        <f t="shared" si="19"/>
        <v>#REF!</v>
      </c>
      <c r="B1255" s="4">
        <v>1720</v>
      </c>
      <c r="C1255" s="4" t="s">
        <v>443</v>
      </c>
      <c r="D1255" s="2" t="s">
        <v>2487</v>
      </c>
      <c r="E1255" s="2" t="s">
        <v>2769</v>
      </c>
      <c r="F1255" s="2" t="s">
        <v>179</v>
      </c>
      <c r="G1255" s="2"/>
      <c r="H1255" s="2" t="s">
        <v>2770</v>
      </c>
      <c r="I1255" s="2"/>
    </row>
    <row r="1256" spans="1:9">
      <c r="A1256" s="4" t="e">
        <f t="shared" si="19"/>
        <v>#REF!</v>
      </c>
      <c r="B1256" s="4">
        <v>1720</v>
      </c>
      <c r="C1256" s="4" t="s">
        <v>2624</v>
      </c>
      <c r="D1256" s="2" t="s">
        <v>2776</v>
      </c>
      <c r="E1256" s="2" t="s">
        <v>187</v>
      </c>
      <c r="F1256" s="2" t="s">
        <v>2777</v>
      </c>
      <c r="G1256" s="2" t="s">
        <v>2778</v>
      </c>
      <c r="H1256" s="2" t="s">
        <v>2779</v>
      </c>
      <c r="I1256" s="2"/>
    </row>
    <row r="1257" spans="1:9" ht="25.5">
      <c r="A1257" s="4" t="e">
        <f t="shared" si="19"/>
        <v>#REF!</v>
      </c>
      <c r="B1257" s="4">
        <v>1720</v>
      </c>
      <c r="C1257" s="4" t="s">
        <v>203</v>
      </c>
      <c r="D1257" s="2" t="s">
        <v>77</v>
      </c>
      <c r="E1257" s="2" t="s">
        <v>2759</v>
      </c>
      <c r="F1257" s="2" t="s">
        <v>690</v>
      </c>
      <c r="G1257" s="2" t="s">
        <v>1522</v>
      </c>
      <c r="H1257" s="2" t="s">
        <v>2760</v>
      </c>
      <c r="I1257" s="2"/>
    </row>
    <row r="1258" spans="1:9" ht="25.5">
      <c r="A1258" s="4" t="e">
        <f t="shared" si="19"/>
        <v>#REF!</v>
      </c>
      <c r="B1258" s="4">
        <v>1720</v>
      </c>
      <c r="C1258" s="4" t="s">
        <v>2761</v>
      </c>
      <c r="D1258" s="2" t="s">
        <v>2592</v>
      </c>
      <c r="E1258" s="2" t="s">
        <v>149</v>
      </c>
      <c r="F1258" s="2" t="s">
        <v>1573</v>
      </c>
      <c r="G1258" s="2" t="s">
        <v>2762</v>
      </c>
      <c r="H1258" s="2" t="s">
        <v>2763</v>
      </c>
      <c r="I1258" s="2"/>
    </row>
    <row r="1259" spans="1:9" ht="25.5">
      <c r="A1259" s="4" t="e">
        <f t="shared" si="19"/>
        <v>#REF!</v>
      </c>
      <c r="B1259" s="4">
        <v>1720</v>
      </c>
      <c r="C1259" s="4" t="s">
        <v>207</v>
      </c>
      <c r="D1259" s="2" t="s">
        <v>2469</v>
      </c>
      <c r="E1259" s="2" t="s">
        <v>2764</v>
      </c>
      <c r="F1259" s="2" t="s">
        <v>2765</v>
      </c>
      <c r="G1259" s="2" t="s">
        <v>2766</v>
      </c>
      <c r="H1259" s="2" t="s">
        <v>2767</v>
      </c>
      <c r="I1259" s="2"/>
    </row>
    <row r="1260" spans="1:9">
      <c r="A1260" s="4" t="e">
        <f t="shared" si="19"/>
        <v>#REF!</v>
      </c>
      <c r="B1260" s="4">
        <v>1720</v>
      </c>
      <c r="C1260" s="4" t="s">
        <v>453</v>
      </c>
      <c r="D1260" s="2" t="s">
        <v>562</v>
      </c>
      <c r="E1260" s="2" t="s">
        <v>2757</v>
      </c>
      <c r="F1260" s="2" t="s">
        <v>2785</v>
      </c>
      <c r="G1260" s="2" t="s">
        <v>2786</v>
      </c>
      <c r="H1260" s="2" t="s">
        <v>2787</v>
      </c>
      <c r="I1260" s="2"/>
    </row>
    <row r="1261" spans="1:9">
      <c r="A1261" s="4" t="e">
        <f t="shared" si="19"/>
        <v>#REF!</v>
      </c>
      <c r="B1261" s="4">
        <v>1720</v>
      </c>
      <c r="C1261" s="4" t="s">
        <v>1175</v>
      </c>
      <c r="D1261" s="2" t="s">
        <v>1470</v>
      </c>
      <c r="E1261" s="2" t="s">
        <v>149</v>
      </c>
      <c r="F1261" s="2" t="s">
        <v>6347</v>
      </c>
      <c r="G1261" s="2" t="s">
        <v>134</v>
      </c>
      <c r="H1261" s="2" t="s">
        <v>2788</v>
      </c>
      <c r="I1261" s="2"/>
    </row>
    <row r="1262" spans="1:9">
      <c r="A1262" s="4" t="e">
        <f t="shared" si="19"/>
        <v>#REF!</v>
      </c>
      <c r="B1262" s="4">
        <v>1720</v>
      </c>
      <c r="C1262" s="4" t="s">
        <v>1778</v>
      </c>
      <c r="D1262" s="2" t="s">
        <v>2274</v>
      </c>
      <c r="E1262" s="2" t="s">
        <v>2798</v>
      </c>
      <c r="F1262" s="41" t="s">
        <v>2799</v>
      </c>
      <c r="G1262" s="41" t="s">
        <v>2793</v>
      </c>
      <c r="H1262" s="2" t="s">
        <v>2800</v>
      </c>
      <c r="I1262" s="2"/>
    </row>
    <row r="1263" spans="1:9" ht="25.5">
      <c r="A1263" s="4" t="e">
        <f t="shared" si="19"/>
        <v>#REF!</v>
      </c>
      <c r="B1263" s="4">
        <v>1720</v>
      </c>
      <c r="C1263" s="4" t="s">
        <v>585</v>
      </c>
      <c r="D1263" s="2" t="s">
        <v>101</v>
      </c>
      <c r="E1263" s="2" t="s">
        <v>473</v>
      </c>
      <c r="F1263" s="2" t="s">
        <v>2753</v>
      </c>
      <c r="G1263" s="2" t="s">
        <v>2754</v>
      </c>
      <c r="H1263" s="2" t="s">
        <v>2755</v>
      </c>
      <c r="I1263" s="2"/>
    </row>
    <row r="1264" spans="1:9" ht="114.75">
      <c r="A1264" s="4" t="e">
        <f t="shared" si="19"/>
        <v>#REF!</v>
      </c>
      <c r="B1264" s="43">
        <v>1720</v>
      </c>
      <c r="C1264" s="43" t="s">
        <v>6348</v>
      </c>
      <c r="D1264" s="67" t="s">
        <v>2111</v>
      </c>
      <c r="E1264" s="42" t="s">
        <v>149</v>
      </c>
      <c r="F1264" s="42" t="s">
        <v>2811</v>
      </c>
      <c r="G1264" s="42" t="s">
        <v>2812</v>
      </c>
      <c r="H1264" s="42" t="s">
        <v>15624</v>
      </c>
      <c r="I1264" s="42"/>
    </row>
    <row r="1265" spans="1:9" ht="25.5">
      <c r="A1265" s="4" t="e">
        <f t="shared" si="19"/>
        <v>#REF!</v>
      </c>
      <c r="B1265" s="4">
        <v>1720</v>
      </c>
      <c r="C1265" s="4" t="s">
        <v>1132</v>
      </c>
      <c r="D1265" s="2" t="s">
        <v>2515</v>
      </c>
      <c r="E1265" s="2" t="s">
        <v>2789</v>
      </c>
      <c r="F1265" s="2" t="s">
        <v>1267</v>
      </c>
      <c r="G1265" s="2" t="s">
        <v>2757</v>
      </c>
      <c r="H1265" s="2" t="s">
        <v>2790</v>
      </c>
      <c r="I1265" s="2"/>
    </row>
    <row r="1266" spans="1:9" ht="25.5">
      <c r="A1266" s="4" t="e">
        <f t="shared" si="19"/>
        <v>#REF!</v>
      </c>
      <c r="B1266" s="4">
        <v>1720</v>
      </c>
      <c r="C1266" s="4" t="s">
        <v>72</v>
      </c>
      <c r="D1266" s="2" t="s">
        <v>2637</v>
      </c>
      <c r="E1266" s="2" t="s">
        <v>278</v>
      </c>
      <c r="F1266" s="2" t="s">
        <v>2780</v>
      </c>
      <c r="G1266" s="2" t="s">
        <v>2781</v>
      </c>
      <c r="H1266" s="2" t="s">
        <v>2782</v>
      </c>
      <c r="I1266" s="2"/>
    </row>
    <row r="1267" spans="1:9" ht="25.5">
      <c r="A1267" s="4" t="e">
        <f t="shared" si="19"/>
        <v>#REF!</v>
      </c>
      <c r="B1267" s="4">
        <v>1721</v>
      </c>
      <c r="C1267" s="4" t="s">
        <v>1320</v>
      </c>
      <c r="D1267" s="2" t="s">
        <v>2847</v>
      </c>
      <c r="E1267" s="2" t="s">
        <v>2848</v>
      </c>
      <c r="F1267" s="2" t="s">
        <v>2849</v>
      </c>
      <c r="G1267" s="2" t="s">
        <v>2822</v>
      </c>
      <c r="H1267" s="2" t="s">
        <v>2850</v>
      </c>
      <c r="I1267" s="2"/>
    </row>
    <row r="1268" spans="1:9" ht="25.5">
      <c r="A1268" s="4" t="e">
        <f t="shared" si="19"/>
        <v>#REF!</v>
      </c>
      <c r="B1268" s="4">
        <v>1721</v>
      </c>
      <c r="C1268" s="4" t="s">
        <v>1238</v>
      </c>
      <c r="D1268" s="2" t="s">
        <v>2274</v>
      </c>
      <c r="E1268" s="2" t="s">
        <v>2854</v>
      </c>
      <c r="F1268" s="41" t="s">
        <v>10</v>
      </c>
      <c r="G1268" s="41" t="s">
        <v>149</v>
      </c>
      <c r="H1268" s="2"/>
      <c r="I1268" s="2"/>
    </row>
    <row r="1269" spans="1:9" ht="25.5">
      <c r="A1269" s="4" t="e">
        <f t="shared" si="19"/>
        <v>#REF!</v>
      </c>
      <c r="B1269" s="4">
        <v>1721</v>
      </c>
      <c r="C1269" s="4" t="s">
        <v>1304</v>
      </c>
      <c r="D1269" s="2" t="s">
        <v>654</v>
      </c>
      <c r="E1269" s="2" t="s">
        <v>1803</v>
      </c>
      <c r="F1269" s="2" t="s">
        <v>1116</v>
      </c>
      <c r="G1269" s="2" t="s">
        <v>2778</v>
      </c>
      <c r="H1269" s="2" t="s">
        <v>2830</v>
      </c>
      <c r="I1269" s="2"/>
    </row>
    <row r="1270" spans="1:9" ht="25.5">
      <c r="A1270" s="4" t="e">
        <f t="shared" si="19"/>
        <v>#REF!</v>
      </c>
      <c r="B1270" s="4">
        <v>1721</v>
      </c>
      <c r="C1270" s="4" t="s">
        <v>2813</v>
      </c>
      <c r="D1270" s="2" t="s">
        <v>52</v>
      </c>
      <c r="E1270" s="2" t="s">
        <v>179</v>
      </c>
      <c r="F1270" s="2" t="s">
        <v>2814</v>
      </c>
      <c r="G1270" s="2" t="s">
        <v>2766</v>
      </c>
      <c r="H1270" s="2" t="s">
        <v>2815</v>
      </c>
      <c r="I1270" s="2"/>
    </row>
    <row r="1271" spans="1:9" ht="51">
      <c r="A1271" s="4" t="e">
        <f t="shared" si="19"/>
        <v>#REF!</v>
      </c>
      <c r="B1271" s="4">
        <v>1721</v>
      </c>
      <c r="C1271" s="4" t="s">
        <v>1727</v>
      </c>
      <c r="D1271" s="2" t="s">
        <v>101</v>
      </c>
      <c r="E1271" s="2" t="s">
        <v>2858</v>
      </c>
      <c r="F1271" s="2" t="s">
        <v>2859</v>
      </c>
      <c r="G1271" s="2" t="s">
        <v>2759</v>
      </c>
      <c r="H1271" s="2" t="s">
        <v>2860</v>
      </c>
      <c r="I1271" s="2"/>
    </row>
    <row r="1272" spans="1:9" ht="25.5">
      <c r="A1272" s="4" t="e">
        <f t="shared" si="19"/>
        <v>#REF!</v>
      </c>
      <c r="B1272" s="4">
        <v>1721</v>
      </c>
      <c r="C1272" s="4" t="s">
        <v>935</v>
      </c>
      <c r="D1272" s="2" t="s">
        <v>2831</v>
      </c>
      <c r="E1272" s="2" t="s">
        <v>2832</v>
      </c>
      <c r="F1272" s="2" t="s">
        <v>187</v>
      </c>
      <c r="G1272" s="2" t="s">
        <v>2833</v>
      </c>
      <c r="H1272" s="2" t="s">
        <v>2834</v>
      </c>
      <c r="I1272" s="2"/>
    </row>
    <row r="1273" spans="1:9">
      <c r="A1273" s="4" t="e">
        <f t="shared" ref="A1273:A1336" si="20">A1272+1</f>
        <v>#REF!</v>
      </c>
      <c r="B1273" s="4">
        <v>1721</v>
      </c>
      <c r="C1273" s="4" t="s">
        <v>1277</v>
      </c>
      <c r="D1273" s="2" t="s">
        <v>158</v>
      </c>
      <c r="E1273" s="2" t="s">
        <v>149</v>
      </c>
      <c r="F1273" s="2" t="s">
        <v>2851</v>
      </c>
      <c r="G1273" s="2" t="s">
        <v>149</v>
      </c>
      <c r="H1273" s="2" t="s">
        <v>2635</v>
      </c>
      <c r="I1273" s="2" t="s">
        <v>2852</v>
      </c>
    </row>
    <row r="1274" spans="1:9">
      <c r="A1274" s="4" t="e">
        <f t="shared" si="20"/>
        <v>#REF!</v>
      </c>
      <c r="B1274" s="4">
        <v>1721</v>
      </c>
      <c r="C1274" s="4" t="s">
        <v>1196</v>
      </c>
      <c r="D1274" s="2" t="s">
        <v>2640</v>
      </c>
      <c r="E1274" s="2" t="s">
        <v>434</v>
      </c>
      <c r="F1274" s="2" t="s">
        <v>1179</v>
      </c>
      <c r="G1274" s="2" t="s">
        <v>141</v>
      </c>
      <c r="H1274" s="2" t="s">
        <v>2855</v>
      </c>
      <c r="I1274" s="2"/>
    </row>
    <row r="1275" spans="1:9" ht="25.5">
      <c r="A1275" s="4" t="e">
        <f t="shared" si="20"/>
        <v>#REF!</v>
      </c>
      <c r="B1275" s="4">
        <v>1721</v>
      </c>
      <c r="C1275" s="4" t="s">
        <v>1797</v>
      </c>
      <c r="D1275" s="30" t="s">
        <v>2820</v>
      </c>
      <c r="E1275" s="2" t="s">
        <v>74</v>
      </c>
      <c r="F1275" s="2" t="s">
        <v>2821</v>
      </c>
      <c r="G1275" s="2" t="s">
        <v>2822</v>
      </c>
      <c r="H1275" s="2" t="s">
        <v>2823</v>
      </c>
      <c r="I1275" s="2" t="s">
        <v>2824</v>
      </c>
    </row>
    <row r="1276" spans="1:9" ht="25.5">
      <c r="A1276" s="4" t="e">
        <f t="shared" si="20"/>
        <v>#REF!</v>
      </c>
      <c r="B1276" s="4">
        <v>1721</v>
      </c>
      <c r="C1276" s="4" t="s">
        <v>902</v>
      </c>
      <c r="D1276" s="2" t="s">
        <v>2710</v>
      </c>
      <c r="E1276" s="2" t="s">
        <v>138</v>
      </c>
      <c r="F1276" s="2" t="s">
        <v>2844</v>
      </c>
      <c r="G1276" s="2" t="s">
        <v>2845</v>
      </c>
      <c r="H1276" s="2" t="s">
        <v>2846</v>
      </c>
      <c r="I1276" s="2"/>
    </row>
    <row r="1277" spans="1:9" ht="38.25">
      <c r="A1277" s="4" t="e">
        <f t="shared" si="20"/>
        <v>#REF!</v>
      </c>
      <c r="B1277" s="4">
        <v>1721</v>
      </c>
      <c r="C1277" s="4" t="s">
        <v>701</v>
      </c>
      <c r="D1277" s="2" t="s">
        <v>333</v>
      </c>
      <c r="E1277" s="2" t="s">
        <v>433</v>
      </c>
      <c r="F1277" s="2" t="s">
        <v>2688</v>
      </c>
      <c r="G1277" s="2" t="s">
        <v>1793</v>
      </c>
      <c r="H1277" s="2" t="s">
        <v>2843</v>
      </c>
      <c r="I1277" s="2" t="s">
        <v>2842</v>
      </c>
    </row>
    <row r="1278" spans="1:9" ht="25.5">
      <c r="A1278" s="4" t="e">
        <f t="shared" si="20"/>
        <v>#REF!</v>
      </c>
      <c r="B1278" s="4">
        <v>1721</v>
      </c>
      <c r="C1278" s="4" t="s">
        <v>455</v>
      </c>
      <c r="D1278" s="2" t="s">
        <v>39</v>
      </c>
      <c r="E1278" s="2" t="s">
        <v>9</v>
      </c>
      <c r="F1278" s="2" t="s">
        <v>249</v>
      </c>
      <c r="G1278" s="2" t="s">
        <v>2759</v>
      </c>
      <c r="H1278" s="2" t="s">
        <v>2837</v>
      </c>
      <c r="I1278" s="2"/>
    </row>
    <row r="1279" spans="1:9">
      <c r="A1279" s="4" t="e">
        <f t="shared" si="20"/>
        <v>#REF!</v>
      </c>
      <c r="B1279" s="4">
        <v>1721</v>
      </c>
      <c r="C1279" s="4" t="s">
        <v>2144</v>
      </c>
      <c r="D1279" s="2" t="s">
        <v>2835</v>
      </c>
      <c r="E1279" s="2" t="s">
        <v>9</v>
      </c>
      <c r="F1279" s="2" t="s">
        <v>1464</v>
      </c>
      <c r="G1279" s="2" t="s">
        <v>149</v>
      </c>
      <c r="H1279" s="2" t="s">
        <v>2836</v>
      </c>
      <c r="I1279" s="2"/>
    </row>
    <row r="1280" spans="1:9">
      <c r="A1280" s="4" t="e">
        <f t="shared" si="20"/>
        <v>#REF!</v>
      </c>
      <c r="B1280" s="4">
        <v>1721</v>
      </c>
      <c r="C1280" s="4" t="s">
        <v>768</v>
      </c>
      <c r="D1280" s="2" t="s">
        <v>101</v>
      </c>
      <c r="E1280" s="2" t="s">
        <v>23</v>
      </c>
      <c r="F1280" s="2" t="s">
        <v>2838</v>
      </c>
      <c r="G1280" s="2" t="s">
        <v>2757</v>
      </c>
      <c r="H1280" s="2" t="s">
        <v>2839</v>
      </c>
      <c r="I1280" s="2"/>
    </row>
    <row r="1281" spans="1:9">
      <c r="A1281" s="4" t="e">
        <f t="shared" si="20"/>
        <v>#REF!</v>
      </c>
      <c r="B1281" s="4">
        <v>1721</v>
      </c>
      <c r="C1281" s="4" t="s">
        <v>1175</v>
      </c>
      <c r="D1281" s="2" t="s">
        <v>2747</v>
      </c>
      <c r="E1281" s="2" t="s">
        <v>2778</v>
      </c>
      <c r="F1281" s="2" t="s">
        <v>1464</v>
      </c>
      <c r="G1281" s="2" t="s">
        <v>2759</v>
      </c>
      <c r="H1281" s="2" t="s">
        <v>6349</v>
      </c>
      <c r="I1281" s="2"/>
    </row>
    <row r="1282" spans="1:9">
      <c r="A1282" s="4" t="e">
        <f t="shared" si="20"/>
        <v>#REF!</v>
      </c>
      <c r="B1282" s="4">
        <v>1721</v>
      </c>
      <c r="C1282" s="4" t="s">
        <v>847</v>
      </c>
      <c r="D1282" s="2" t="s">
        <v>1209</v>
      </c>
      <c r="E1282" s="2" t="s">
        <v>74</v>
      </c>
      <c r="F1282" s="2" t="s">
        <v>2856</v>
      </c>
      <c r="G1282" s="2" t="s">
        <v>27</v>
      </c>
      <c r="H1282" s="2" t="s">
        <v>2857</v>
      </c>
      <c r="I1282" s="2"/>
    </row>
    <row r="1283" spans="1:9">
      <c r="A1283" s="4" t="e">
        <f t="shared" si="20"/>
        <v>#REF!</v>
      </c>
      <c r="B1283" s="4">
        <v>1721</v>
      </c>
      <c r="C1283" s="4" t="s">
        <v>1019</v>
      </c>
      <c r="D1283" s="2" t="s">
        <v>101</v>
      </c>
      <c r="E1283" s="2" t="s">
        <v>288</v>
      </c>
      <c r="F1283" s="2" t="s">
        <v>2816</v>
      </c>
      <c r="G1283" s="2" t="s">
        <v>2757</v>
      </c>
      <c r="H1283" s="2" t="s">
        <v>2817</v>
      </c>
      <c r="I1283" s="2"/>
    </row>
    <row r="1284" spans="1:9" ht="25.5">
      <c r="A1284" s="4" t="e">
        <f t="shared" si="20"/>
        <v>#REF!</v>
      </c>
      <c r="B1284" s="4">
        <v>1721</v>
      </c>
      <c r="C1284" s="4" t="s">
        <v>694</v>
      </c>
      <c r="D1284" s="2" t="s">
        <v>873</v>
      </c>
      <c r="E1284" s="2" t="s">
        <v>1102</v>
      </c>
      <c r="F1284" s="2" t="s">
        <v>2825</v>
      </c>
      <c r="G1284" s="2" t="s">
        <v>2796</v>
      </c>
      <c r="H1284" s="2" t="s">
        <v>2826</v>
      </c>
      <c r="I1284" s="2"/>
    </row>
    <row r="1285" spans="1:9">
      <c r="A1285" s="4" t="e">
        <f t="shared" si="20"/>
        <v>#REF!</v>
      </c>
      <c r="B1285" s="4">
        <v>1721</v>
      </c>
      <c r="C1285" s="4" t="s">
        <v>458</v>
      </c>
      <c r="D1285" s="2" t="s">
        <v>1209</v>
      </c>
      <c r="E1285" s="2" t="s">
        <v>23</v>
      </c>
      <c r="F1285" s="2" t="s">
        <v>2840</v>
      </c>
      <c r="G1285" s="2" t="s">
        <v>874</v>
      </c>
      <c r="H1285" s="2" t="s">
        <v>2841</v>
      </c>
      <c r="I1285" s="2"/>
    </row>
    <row r="1286" spans="1:9" ht="25.5">
      <c r="A1286" s="4" t="e">
        <f t="shared" si="20"/>
        <v>#REF!</v>
      </c>
      <c r="B1286" s="4">
        <v>1721</v>
      </c>
      <c r="C1286" s="4" t="s">
        <v>994</v>
      </c>
      <c r="D1286" s="2" t="s">
        <v>1042</v>
      </c>
      <c r="E1286" s="2" t="s">
        <v>9</v>
      </c>
      <c r="F1286" s="2" t="s">
        <v>1573</v>
      </c>
      <c r="G1286" s="2" t="s">
        <v>310</v>
      </c>
      <c r="H1286" s="2" t="s">
        <v>2853</v>
      </c>
      <c r="I1286" s="2"/>
    </row>
    <row r="1287" spans="1:9">
      <c r="A1287" s="4" t="e">
        <f t="shared" si="20"/>
        <v>#REF!</v>
      </c>
      <c r="B1287" s="4">
        <v>1721</v>
      </c>
      <c r="C1287" s="4" t="s">
        <v>865</v>
      </c>
      <c r="D1287" s="2" t="s">
        <v>1010</v>
      </c>
      <c r="E1287" s="2" t="s">
        <v>288</v>
      </c>
      <c r="F1287" s="2" t="s">
        <v>1455</v>
      </c>
      <c r="G1287" s="2" t="s">
        <v>2818</v>
      </c>
      <c r="H1287" s="2" t="s">
        <v>2819</v>
      </c>
      <c r="I1287" s="2"/>
    </row>
    <row r="1288" spans="1:9" ht="25.5">
      <c r="A1288" s="4" t="e">
        <f t="shared" si="20"/>
        <v>#REF!</v>
      </c>
      <c r="B1288" s="4">
        <v>1721</v>
      </c>
      <c r="C1288" s="4" t="s">
        <v>2173</v>
      </c>
      <c r="D1288" s="2" t="s">
        <v>2827</v>
      </c>
      <c r="E1288" s="2" t="s">
        <v>2778</v>
      </c>
      <c r="F1288" s="2" t="s">
        <v>2828</v>
      </c>
      <c r="G1288" s="2" t="s">
        <v>2766</v>
      </c>
      <c r="H1288" s="2" t="s">
        <v>2829</v>
      </c>
      <c r="I1288" s="2"/>
    </row>
    <row r="1289" spans="1:9" ht="25.5">
      <c r="A1289" s="4" t="e">
        <f t="shared" si="20"/>
        <v>#REF!</v>
      </c>
      <c r="B1289" s="4">
        <v>1722</v>
      </c>
      <c r="C1289" s="4" t="s">
        <v>61</v>
      </c>
      <c r="D1289" s="2" t="s">
        <v>2469</v>
      </c>
      <c r="E1289" s="2" t="s">
        <v>1808</v>
      </c>
      <c r="F1289" s="2" t="s">
        <v>2866</v>
      </c>
      <c r="G1289" s="2" t="s">
        <v>2867</v>
      </c>
      <c r="H1289" s="2" t="s">
        <v>2868</v>
      </c>
      <c r="I1289" s="2"/>
    </row>
    <row r="1290" spans="1:9">
      <c r="A1290" s="4" t="e">
        <f t="shared" si="20"/>
        <v>#REF!</v>
      </c>
      <c r="B1290" s="4">
        <v>1722</v>
      </c>
      <c r="C1290" s="4" t="s">
        <v>1022</v>
      </c>
      <c r="D1290" s="2" t="s">
        <v>2776</v>
      </c>
      <c r="E1290" s="2" t="s">
        <v>2833</v>
      </c>
      <c r="F1290" s="2" t="s">
        <v>2777</v>
      </c>
      <c r="G1290" s="2" t="s">
        <v>2778</v>
      </c>
      <c r="H1290" s="2" t="s">
        <v>2869</v>
      </c>
      <c r="I1290" s="2" t="s">
        <v>2870</v>
      </c>
    </row>
    <row r="1291" spans="1:9" ht="25.5">
      <c r="A1291" s="4" t="e">
        <f t="shared" si="20"/>
        <v>#REF!</v>
      </c>
      <c r="B1291" s="4">
        <v>1722</v>
      </c>
      <c r="C1291" s="4" t="s">
        <v>1118</v>
      </c>
      <c r="D1291" s="2" t="s">
        <v>1798</v>
      </c>
      <c r="E1291" s="2" t="s">
        <v>1137</v>
      </c>
      <c r="F1291" s="2" t="s">
        <v>2881</v>
      </c>
      <c r="G1291" s="2" t="s">
        <v>582</v>
      </c>
      <c r="H1291" s="2" t="s">
        <v>2882</v>
      </c>
      <c r="I1291" s="2"/>
    </row>
    <row r="1292" spans="1:9" ht="25.5">
      <c r="A1292" s="4" t="e">
        <f t="shared" si="20"/>
        <v>#REF!</v>
      </c>
      <c r="B1292" s="4">
        <v>1722</v>
      </c>
      <c r="C1292" s="4" t="s">
        <v>1223</v>
      </c>
      <c r="D1292" s="2" t="s">
        <v>77</v>
      </c>
      <c r="E1292" s="2" t="s">
        <v>1247</v>
      </c>
      <c r="F1292" s="2" t="s">
        <v>2889</v>
      </c>
      <c r="G1292" s="2" t="s">
        <v>2778</v>
      </c>
      <c r="H1292" s="2" t="s">
        <v>2890</v>
      </c>
      <c r="I1292" s="2"/>
    </row>
    <row r="1293" spans="1:9" ht="25.5">
      <c r="A1293" s="4" t="e">
        <f t="shared" si="20"/>
        <v>#REF!</v>
      </c>
      <c r="B1293" s="4">
        <v>1722</v>
      </c>
      <c r="C1293" s="4" t="s">
        <v>41</v>
      </c>
      <c r="D1293" s="2" t="s">
        <v>2274</v>
      </c>
      <c r="E1293" s="2" t="s">
        <v>209</v>
      </c>
      <c r="F1293" s="47" t="s">
        <v>2895</v>
      </c>
      <c r="G1293" s="47" t="s">
        <v>2896</v>
      </c>
      <c r="H1293" s="2" t="s">
        <v>2897</v>
      </c>
      <c r="I1293" s="2"/>
    </row>
    <row r="1294" spans="1:9" ht="25.5">
      <c r="A1294" s="4" t="e">
        <f t="shared" si="20"/>
        <v>#REF!</v>
      </c>
      <c r="B1294" s="4">
        <v>1722</v>
      </c>
      <c r="C1294" s="4" t="s">
        <v>660</v>
      </c>
      <c r="D1294" s="2" t="s">
        <v>2335</v>
      </c>
      <c r="E1294" s="2" t="s">
        <v>364</v>
      </c>
      <c r="F1294" s="2" t="s">
        <v>1095</v>
      </c>
      <c r="G1294" s="2" t="s">
        <v>2766</v>
      </c>
      <c r="H1294" s="2" t="s">
        <v>2877</v>
      </c>
      <c r="I1294" s="2"/>
    </row>
    <row r="1295" spans="1:9" ht="25.5">
      <c r="A1295" s="4" t="e">
        <f t="shared" si="20"/>
        <v>#REF!</v>
      </c>
      <c r="B1295" s="4">
        <v>1722</v>
      </c>
      <c r="C1295" s="4" t="s">
        <v>660</v>
      </c>
      <c r="D1295" s="2" t="s">
        <v>1045</v>
      </c>
      <c r="E1295" s="2" t="s">
        <v>209</v>
      </c>
      <c r="F1295" s="2" t="s">
        <v>2875</v>
      </c>
      <c r="G1295" s="2" t="s">
        <v>473</v>
      </c>
      <c r="H1295" s="2" t="s">
        <v>2876</v>
      </c>
      <c r="I1295" s="2"/>
    </row>
    <row r="1296" spans="1:9" ht="38.25">
      <c r="A1296" s="4" t="e">
        <f t="shared" si="20"/>
        <v>#REF!</v>
      </c>
      <c r="B1296" s="4">
        <v>1722</v>
      </c>
      <c r="C1296" s="4" t="s">
        <v>1172</v>
      </c>
      <c r="D1296" s="2" t="s">
        <v>2383</v>
      </c>
      <c r="E1296" s="2" t="s">
        <v>500</v>
      </c>
      <c r="F1296" s="2" t="s">
        <v>2825</v>
      </c>
      <c r="G1296" s="2" t="s">
        <v>507</v>
      </c>
      <c r="H1296" s="2" t="s">
        <v>2899</v>
      </c>
      <c r="I1296" s="2"/>
    </row>
    <row r="1297" spans="1:9">
      <c r="A1297" s="4" t="e">
        <f t="shared" si="20"/>
        <v>#REF!</v>
      </c>
      <c r="B1297" s="4">
        <v>1722</v>
      </c>
      <c r="C1297" s="4" t="s">
        <v>2914</v>
      </c>
      <c r="D1297" s="2" t="s">
        <v>562</v>
      </c>
      <c r="E1297" s="2" t="s">
        <v>319</v>
      </c>
      <c r="F1297" s="2" t="s">
        <v>2915</v>
      </c>
      <c r="G1297" s="2" t="s">
        <v>2766</v>
      </c>
      <c r="H1297" s="2" t="s">
        <v>2916</v>
      </c>
      <c r="I1297" s="2" t="s">
        <v>6448</v>
      </c>
    </row>
    <row r="1298" spans="1:9" ht="51">
      <c r="A1298" s="4" t="e">
        <f t="shared" si="20"/>
        <v>#REF!</v>
      </c>
      <c r="B1298" s="4">
        <v>1722</v>
      </c>
      <c r="C1298" s="4" t="s">
        <v>1835</v>
      </c>
      <c r="D1298" s="2" t="s">
        <v>2883</v>
      </c>
      <c r="E1298" s="2" t="s">
        <v>2884</v>
      </c>
      <c r="F1298" s="2" t="s">
        <v>2885</v>
      </c>
      <c r="G1298" s="2" t="s">
        <v>681</v>
      </c>
      <c r="H1298" s="2" t="s">
        <v>2886</v>
      </c>
      <c r="I1298" s="2"/>
    </row>
    <row r="1299" spans="1:9" ht="25.5">
      <c r="A1299" s="4" t="e">
        <f t="shared" si="20"/>
        <v>#REF!</v>
      </c>
      <c r="B1299" s="4">
        <v>1722</v>
      </c>
      <c r="C1299" s="4" t="s">
        <v>1167</v>
      </c>
      <c r="D1299" s="2" t="s">
        <v>1263</v>
      </c>
      <c r="E1299" s="2" t="s">
        <v>149</v>
      </c>
      <c r="F1299" s="2" t="s">
        <v>2891</v>
      </c>
      <c r="G1299" s="2" t="s">
        <v>27</v>
      </c>
      <c r="H1299" s="2" t="s">
        <v>2892</v>
      </c>
      <c r="I1299" s="2"/>
    </row>
    <row r="1300" spans="1:9">
      <c r="A1300" s="4" t="e">
        <f t="shared" si="20"/>
        <v>#REF!</v>
      </c>
      <c r="B1300" s="4">
        <v>1722</v>
      </c>
      <c r="C1300" s="4" t="s">
        <v>1812</v>
      </c>
      <c r="D1300" s="2" t="s">
        <v>1728</v>
      </c>
      <c r="E1300" s="2" t="s">
        <v>2759</v>
      </c>
      <c r="F1300" s="2" t="s">
        <v>9</v>
      </c>
      <c r="G1300" s="2" t="s">
        <v>2905</v>
      </c>
      <c r="H1300" s="2" t="s">
        <v>2906</v>
      </c>
      <c r="I1300" s="2"/>
    </row>
    <row r="1301" spans="1:9">
      <c r="A1301" s="4" t="e">
        <f t="shared" si="20"/>
        <v>#REF!</v>
      </c>
      <c r="B1301" s="4">
        <v>1722</v>
      </c>
      <c r="C1301" s="4" t="s">
        <v>1812</v>
      </c>
      <c r="D1301" s="2" t="s">
        <v>158</v>
      </c>
      <c r="E1301" s="2" t="s">
        <v>2049</v>
      </c>
      <c r="F1301" s="2" t="s">
        <v>2907</v>
      </c>
      <c r="G1301" s="2" t="s">
        <v>149</v>
      </c>
      <c r="H1301" s="2" t="s">
        <v>2908</v>
      </c>
      <c r="I1301" s="2"/>
    </row>
    <row r="1302" spans="1:9" ht="25.5">
      <c r="A1302" s="4" t="e">
        <f t="shared" si="20"/>
        <v>#REF!</v>
      </c>
      <c r="B1302" s="4">
        <v>1722</v>
      </c>
      <c r="C1302" s="4" t="s">
        <v>632</v>
      </c>
      <c r="D1302" s="2" t="s">
        <v>769</v>
      </c>
      <c r="E1302" s="2" t="s">
        <v>216</v>
      </c>
      <c r="F1302" s="2" t="s">
        <v>1650</v>
      </c>
      <c r="G1302" s="2" t="s">
        <v>209</v>
      </c>
      <c r="H1302" s="2" t="s">
        <v>2861</v>
      </c>
      <c r="I1302" s="2"/>
    </row>
    <row r="1303" spans="1:9" ht="25.5">
      <c r="A1303" s="4" t="e">
        <f t="shared" si="20"/>
        <v>#REF!</v>
      </c>
      <c r="B1303" s="4">
        <v>1722</v>
      </c>
      <c r="C1303" s="4" t="s">
        <v>2761</v>
      </c>
      <c r="D1303" s="2" t="s">
        <v>2871</v>
      </c>
      <c r="E1303" s="2" t="s">
        <v>925</v>
      </c>
      <c r="F1303" s="2" t="s">
        <v>2872</v>
      </c>
      <c r="G1303" s="2" t="s">
        <v>2873</v>
      </c>
      <c r="H1303" s="2" t="s">
        <v>2874</v>
      </c>
      <c r="I1303" s="2"/>
    </row>
    <row r="1304" spans="1:9" ht="25.5">
      <c r="A1304" s="4" t="e">
        <f t="shared" si="20"/>
        <v>#REF!</v>
      </c>
      <c r="B1304" s="4">
        <v>1722</v>
      </c>
      <c r="C1304" s="4" t="s">
        <v>1890</v>
      </c>
      <c r="D1304" s="2" t="s">
        <v>195</v>
      </c>
      <c r="E1304" s="2" t="s">
        <v>23</v>
      </c>
      <c r="F1304" s="2" t="s">
        <v>2887</v>
      </c>
      <c r="G1304" s="2" t="s">
        <v>2757</v>
      </c>
      <c r="H1304" s="2" t="s">
        <v>2888</v>
      </c>
      <c r="I1304" s="2"/>
    </row>
    <row r="1305" spans="1:9" ht="25.5">
      <c r="A1305" s="4" t="e">
        <f t="shared" si="20"/>
        <v>#REF!</v>
      </c>
      <c r="B1305" s="4">
        <v>1722</v>
      </c>
      <c r="C1305" s="4" t="s">
        <v>2920</v>
      </c>
      <c r="D1305" s="2" t="s">
        <v>2082</v>
      </c>
      <c r="E1305" s="2" t="s">
        <v>2921</v>
      </c>
      <c r="F1305" s="2" t="s">
        <v>2734</v>
      </c>
      <c r="G1305" s="2" t="s">
        <v>2905</v>
      </c>
      <c r="H1305" s="2" t="s">
        <v>2922</v>
      </c>
      <c r="I1305" s="2"/>
    </row>
    <row r="1306" spans="1:9" ht="25.5">
      <c r="A1306" s="4" t="e">
        <f t="shared" si="20"/>
        <v>#REF!</v>
      </c>
      <c r="B1306" s="4">
        <v>1722</v>
      </c>
      <c r="C1306" s="4" t="s">
        <v>523</v>
      </c>
      <c r="D1306" s="2" t="s">
        <v>1233</v>
      </c>
      <c r="E1306" s="2" t="s">
        <v>1430</v>
      </c>
      <c r="F1306" s="2" t="s">
        <v>1573</v>
      </c>
      <c r="G1306" s="2" t="s">
        <v>209</v>
      </c>
      <c r="H1306" s="2" t="s">
        <v>2862</v>
      </c>
      <c r="I1306" s="2"/>
    </row>
    <row r="1307" spans="1:9" ht="25.5">
      <c r="A1307" s="4" t="e">
        <f t="shared" si="20"/>
        <v>#REF!</v>
      </c>
      <c r="B1307" s="4">
        <v>1722</v>
      </c>
      <c r="C1307" s="4" t="s">
        <v>2144</v>
      </c>
      <c r="D1307" s="2" t="s">
        <v>546</v>
      </c>
      <c r="E1307" s="2" t="s">
        <v>2845</v>
      </c>
      <c r="F1307" s="2" t="s">
        <v>1480</v>
      </c>
      <c r="G1307" s="2" t="s">
        <v>2893</v>
      </c>
      <c r="H1307" s="2" t="s">
        <v>2894</v>
      </c>
      <c r="I1307" s="2"/>
    </row>
    <row r="1308" spans="1:9" ht="25.5">
      <c r="A1308" s="4" t="e">
        <f t="shared" si="20"/>
        <v>#REF!</v>
      </c>
      <c r="B1308" s="4">
        <v>1722</v>
      </c>
      <c r="C1308" s="4" t="s">
        <v>2744</v>
      </c>
      <c r="D1308" s="2" t="s">
        <v>562</v>
      </c>
      <c r="E1308" s="2" t="s">
        <v>681</v>
      </c>
      <c r="F1308" s="2" t="s">
        <v>2925</v>
      </c>
      <c r="G1308" s="2" t="s">
        <v>2926</v>
      </c>
      <c r="H1308" s="2" t="s">
        <v>2927</v>
      </c>
      <c r="I1308" s="2"/>
    </row>
    <row r="1309" spans="1:9" ht="25.5">
      <c r="A1309" s="4" t="e">
        <f t="shared" si="20"/>
        <v>#REF!</v>
      </c>
      <c r="B1309" s="4">
        <v>1722</v>
      </c>
      <c r="C1309" s="4" t="s">
        <v>200</v>
      </c>
      <c r="D1309" s="2" t="s">
        <v>2863</v>
      </c>
      <c r="E1309" s="2" t="s">
        <v>2864</v>
      </c>
      <c r="F1309" s="2" t="s">
        <v>1913</v>
      </c>
      <c r="G1309" s="2" t="s">
        <v>2864</v>
      </c>
      <c r="H1309" s="2" t="s">
        <v>2865</v>
      </c>
      <c r="I1309" s="2"/>
    </row>
    <row r="1310" spans="1:9" ht="25.5">
      <c r="A1310" s="4" t="e">
        <f t="shared" si="20"/>
        <v>#REF!</v>
      </c>
      <c r="B1310" s="4">
        <v>1722</v>
      </c>
      <c r="C1310" s="4" t="s">
        <v>1087</v>
      </c>
      <c r="D1310" s="2" t="s">
        <v>1470</v>
      </c>
      <c r="E1310" s="2" t="s">
        <v>2652</v>
      </c>
      <c r="F1310" s="2" t="s">
        <v>2909</v>
      </c>
      <c r="G1310" s="2" t="s">
        <v>134</v>
      </c>
      <c r="H1310" s="2" t="s">
        <v>2910</v>
      </c>
      <c r="I1310" s="2"/>
    </row>
    <row r="1311" spans="1:9" ht="25.5">
      <c r="A1311" s="4" t="e">
        <f t="shared" si="20"/>
        <v>#REF!</v>
      </c>
      <c r="B1311" s="4">
        <v>1722</v>
      </c>
      <c r="C1311" s="4" t="s">
        <v>2878</v>
      </c>
      <c r="D1311" s="2" t="s">
        <v>2478</v>
      </c>
      <c r="E1311" s="2" t="s">
        <v>1310</v>
      </c>
      <c r="F1311" s="2" t="s">
        <v>2879</v>
      </c>
      <c r="G1311" s="2" t="s">
        <v>2771</v>
      </c>
      <c r="H1311" s="2" t="s">
        <v>2880</v>
      </c>
      <c r="I1311" s="2"/>
    </row>
    <row r="1312" spans="1:9" ht="25.5">
      <c r="A1312" s="4" t="e">
        <f t="shared" si="20"/>
        <v>#REF!</v>
      </c>
      <c r="B1312" s="4">
        <v>1722</v>
      </c>
      <c r="C1312" s="4" t="s">
        <v>1317</v>
      </c>
      <c r="D1312" s="2" t="s">
        <v>1233</v>
      </c>
      <c r="E1312" s="2" t="s">
        <v>2796</v>
      </c>
      <c r="F1312" s="2" t="s">
        <v>2900</v>
      </c>
      <c r="G1312" s="2" t="s">
        <v>274</v>
      </c>
      <c r="H1312" s="2" t="s">
        <v>2901</v>
      </c>
      <c r="I1312" s="2"/>
    </row>
    <row r="1313" spans="1:9">
      <c r="A1313" s="4" t="e">
        <f t="shared" si="20"/>
        <v>#REF!</v>
      </c>
      <c r="B1313" s="4">
        <v>1722</v>
      </c>
      <c r="C1313" s="4" t="s">
        <v>785</v>
      </c>
      <c r="D1313" s="2" t="s">
        <v>2911</v>
      </c>
      <c r="E1313" s="2" t="s">
        <v>245</v>
      </c>
      <c r="F1313" s="2" t="s">
        <v>2912</v>
      </c>
      <c r="G1313" s="2" t="s">
        <v>134</v>
      </c>
      <c r="H1313" s="2" t="s">
        <v>2913</v>
      </c>
      <c r="I1313" s="2"/>
    </row>
    <row r="1314" spans="1:9" ht="25.5">
      <c r="A1314" s="4" t="e">
        <f t="shared" si="20"/>
        <v>#REF!</v>
      </c>
      <c r="B1314" s="4">
        <v>1722</v>
      </c>
      <c r="C1314" s="4" t="s">
        <v>1134</v>
      </c>
      <c r="D1314" s="2" t="s">
        <v>6350</v>
      </c>
      <c r="E1314" s="2" t="s">
        <v>249</v>
      </c>
      <c r="F1314" s="2" t="s">
        <v>2902</v>
      </c>
      <c r="G1314" s="2" t="s">
        <v>149</v>
      </c>
      <c r="H1314" s="2" t="s">
        <v>2903</v>
      </c>
      <c r="I1314" s="2"/>
    </row>
    <row r="1315" spans="1:9" ht="25.5">
      <c r="A1315" s="4" t="e">
        <f t="shared" si="20"/>
        <v>#REF!</v>
      </c>
      <c r="B1315" s="4">
        <v>1722</v>
      </c>
      <c r="C1315" s="4" t="s">
        <v>2021</v>
      </c>
      <c r="D1315" s="2" t="s">
        <v>1064</v>
      </c>
      <c r="E1315" s="2" t="s">
        <v>2873</v>
      </c>
      <c r="F1315" s="2" t="s">
        <v>1573</v>
      </c>
      <c r="G1315" s="2" t="s">
        <v>1173</v>
      </c>
      <c r="H1315" s="2" t="s">
        <v>2898</v>
      </c>
      <c r="I1315" s="2"/>
    </row>
    <row r="1316" spans="1:9" ht="25.5">
      <c r="A1316" s="4" t="e">
        <f t="shared" si="20"/>
        <v>#REF!</v>
      </c>
      <c r="B1316" s="4">
        <v>1722</v>
      </c>
      <c r="C1316" s="4" t="s">
        <v>2917</v>
      </c>
      <c r="D1316" s="30" t="s">
        <v>1209</v>
      </c>
      <c r="E1316" s="30" t="s">
        <v>1020</v>
      </c>
      <c r="F1316" s="2" t="s">
        <v>2422</v>
      </c>
      <c r="G1316" s="2" t="s">
        <v>507</v>
      </c>
      <c r="H1316" s="2" t="s">
        <v>2918</v>
      </c>
      <c r="I1316" s="2"/>
    </row>
    <row r="1317" spans="1:9">
      <c r="A1317" s="4" t="e">
        <f t="shared" si="20"/>
        <v>#REF!</v>
      </c>
      <c r="B1317" s="4">
        <v>1722</v>
      </c>
      <c r="C1317" s="4" t="s">
        <v>802</v>
      </c>
      <c r="D1317" s="2" t="s">
        <v>2558</v>
      </c>
      <c r="E1317" s="2" t="s">
        <v>2923</v>
      </c>
      <c r="F1317" s="2" t="s">
        <v>2559</v>
      </c>
      <c r="G1317" s="2" t="s">
        <v>18</v>
      </c>
      <c r="H1317" s="2" t="s">
        <v>2924</v>
      </c>
      <c r="I1317" s="2"/>
    </row>
    <row r="1318" spans="1:9" ht="38.25">
      <c r="A1318" s="4" t="e">
        <f t="shared" si="20"/>
        <v>#REF!</v>
      </c>
      <c r="B1318" s="4">
        <v>1722</v>
      </c>
      <c r="C1318" s="4" t="s">
        <v>161</v>
      </c>
      <c r="D1318" s="2" t="s">
        <v>562</v>
      </c>
      <c r="E1318" s="2" t="s">
        <v>1961</v>
      </c>
      <c r="F1318" s="2" t="s">
        <v>2669</v>
      </c>
      <c r="G1318" s="2" t="s">
        <v>500</v>
      </c>
      <c r="H1318" s="2" t="s">
        <v>2904</v>
      </c>
      <c r="I1318" s="2"/>
    </row>
    <row r="1319" spans="1:9" ht="25.5">
      <c r="A1319" s="4" t="e">
        <f t="shared" si="20"/>
        <v>#REF!</v>
      </c>
      <c r="B1319" s="4">
        <v>1722</v>
      </c>
      <c r="C1319" s="4" t="s">
        <v>788</v>
      </c>
      <c r="D1319" s="2" t="s">
        <v>235</v>
      </c>
      <c r="E1319" s="2" t="s">
        <v>187</v>
      </c>
      <c r="F1319" s="2" t="s">
        <v>1455</v>
      </c>
      <c r="G1319" s="2" t="s">
        <v>149</v>
      </c>
      <c r="H1319" s="2" t="s">
        <v>2919</v>
      </c>
      <c r="I1319" s="2"/>
    </row>
    <row r="1320" spans="1:9" ht="25.5">
      <c r="A1320" s="4" t="e">
        <f t="shared" si="20"/>
        <v>#REF!</v>
      </c>
      <c r="B1320" s="4">
        <v>1723</v>
      </c>
      <c r="C1320" s="4" t="s">
        <v>730</v>
      </c>
      <c r="D1320" s="2" t="s">
        <v>1233</v>
      </c>
      <c r="E1320" s="2" t="s">
        <v>2934</v>
      </c>
      <c r="F1320" s="2" t="s">
        <v>1573</v>
      </c>
      <c r="G1320" s="2" t="s">
        <v>2762</v>
      </c>
      <c r="H1320" s="2" t="s">
        <v>2935</v>
      </c>
      <c r="I1320" s="2"/>
    </row>
    <row r="1321" spans="1:9" ht="25.5">
      <c r="A1321" s="4" t="e">
        <f t="shared" si="20"/>
        <v>#REF!</v>
      </c>
      <c r="B1321" s="4">
        <v>1723</v>
      </c>
      <c r="C1321" s="4" t="s">
        <v>1114</v>
      </c>
      <c r="D1321" s="2" t="s">
        <v>1010</v>
      </c>
      <c r="E1321" s="2" t="s">
        <v>1533</v>
      </c>
      <c r="F1321" s="2" t="s">
        <v>1200</v>
      </c>
      <c r="G1321" s="2" t="s">
        <v>149</v>
      </c>
      <c r="H1321" s="2" t="s">
        <v>2939</v>
      </c>
      <c r="I1321" s="2"/>
    </row>
    <row r="1322" spans="1:9" ht="25.5">
      <c r="A1322" s="4" t="e">
        <f t="shared" si="20"/>
        <v>#REF!</v>
      </c>
      <c r="B1322" s="4">
        <v>1723</v>
      </c>
      <c r="C1322" s="4" t="s">
        <v>154</v>
      </c>
      <c r="D1322" s="2" t="s">
        <v>2274</v>
      </c>
      <c r="E1322" s="2" t="s">
        <v>274</v>
      </c>
      <c r="F1322" s="41" t="s">
        <v>2416</v>
      </c>
      <c r="G1322" s="41" t="s">
        <v>149</v>
      </c>
      <c r="H1322" s="2" t="s">
        <v>2944</v>
      </c>
      <c r="I1322" s="2"/>
    </row>
    <row r="1323" spans="1:9" ht="25.5">
      <c r="A1323" s="4" t="e">
        <f t="shared" si="20"/>
        <v>#REF!</v>
      </c>
      <c r="B1323" s="4">
        <v>1723</v>
      </c>
      <c r="C1323" s="4" t="s">
        <v>1642</v>
      </c>
      <c r="D1323" s="2" t="s">
        <v>2402</v>
      </c>
      <c r="E1323" s="2" t="s">
        <v>1961</v>
      </c>
      <c r="F1323" s="2" t="s">
        <v>2950</v>
      </c>
      <c r="G1323" s="2" t="s">
        <v>2759</v>
      </c>
      <c r="H1323" s="2" t="s">
        <v>2951</v>
      </c>
      <c r="I1323" s="2"/>
    </row>
    <row r="1324" spans="1:9" ht="25.5">
      <c r="A1324" s="4" t="e">
        <f t="shared" si="20"/>
        <v>#REF!</v>
      </c>
      <c r="B1324" s="4">
        <v>1723</v>
      </c>
      <c r="C1324" s="4" t="s">
        <v>219</v>
      </c>
      <c r="D1324" s="2" t="s">
        <v>1209</v>
      </c>
      <c r="E1324" s="2" t="s">
        <v>23</v>
      </c>
      <c r="F1324" s="2" t="s">
        <v>2954</v>
      </c>
      <c r="G1324" s="2" t="s">
        <v>874</v>
      </c>
      <c r="H1324" s="2" t="s">
        <v>2955</v>
      </c>
      <c r="I1324" s="2"/>
    </row>
    <row r="1325" spans="1:9">
      <c r="A1325" s="4" t="e">
        <f t="shared" si="20"/>
        <v>#REF!</v>
      </c>
      <c r="B1325" s="4">
        <v>1723</v>
      </c>
      <c r="C1325" s="4" t="s">
        <v>2103</v>
      </c>
      <c r="D1325" s="2" t="s">
        <v>2965</v>
      </c>
      <c r="E1325" s="2" t="s">
        <v>193</v>
      </c>
      <c r="F1325" s="2" t="s">
        <v>2966</v>
      </c>
      <c r="G1325" s="2" t="s">
        <v>2818</v>
      </c>
      <c r="H1325" s="2" t="s">
        <v>2967</v>
      </c>
      <c r="I1325" s="2"/>
    </row>
    <row r="1326" spans="1:9" ht="38.25">
      <c r="A1326" s="4" t="e">
        <f t="shared" si="20"/>
        <v>#REF!</v>
      </c>
      <c r="B1326" s="4">
        <v>1723</v>
      </c>
      <c r="C1326" s="4" t="s">
        <v>619</v>
      </c>
      <c r="D1326" s="2" t="s">
        <v>654</v>
      </c>
      <c r="E1326" s="2" t="s">
        <v>2960</v>
      </c>
      <c r="F1326" s="2" t="s">
        <v>1480</v>
      </c>
      <c r="G1326" s="2" t="s">
        <v>288</v>
      </c>
      <c r="H1326" s="2" t="s">
        <v>2961</v>
      </c>
      <c r="I1326" s="2"/>
    </row>
    <row r="1327" spans="1:9" ht="25.5">
      <c r="A1327" s="4" t="e">
        <f t="shared" si="20"/>
        <v>#REF!</v>
      </c>
      <c r="B1327" s="4">
        <v>1723</v>
      </c>
      <c r="C1327" s="4" t="s">
        <v>2945</v>
      </c>
      <c r="D1327" s="2" t="s">
        <v>2946</v>
      </c>
      <c r="E1327" s="2" t="s">
        <v>690</v>
      </c>
      <c r="F1327" s="2" t="s">
        <v>2947</v>
      </c>
      <c r="G1327" s="2" t="s">
        <v>149</v>
      </c>
      <c r="H1327" s="2" t="s">
        <v>2948</v>
      </c>
      <c r="I1327" s="2"/>
    </row>
    <row r="1328" spans="1:9">
      <c r="A1328" s="4" t="e">
        <f t="shared" si="20"/>
        <v>#REF!</v>
      </c>
      <c r="B1328" s="4">
        <v>1723</v>
      </c>
      <c r="C1328" s="4" t="s">
        <v>2624</v>
      </c>
      <c r="D1328" s="2" t="s">
        <v>2807</v>
      </c>
      <c r="E1328" s="2" t="s">
        <v>193</v>
      </c>
      <c r="F1328" s="2" t="s">
        <v>2808</v>
      </c>
      <c r="G1328" s="2" t="s">
        <v>18</v>
      </c>
      <c r="H1328" s="2" t="s">
        <v>2943</v>
      </c>
      <c r="I1328" s="2"/>
    </row>
    <row r="1329" spans="1:9" ht="25.5">
      <c r="A1329" s="4" t="e">
        <f t="shared" si="20"/>
        <v>#REF!</v>
      </c>
      <c r="B1329" s="4">
        <v>1723</v>
      </c>
      <c r="C1329" s="4" t="s">
        <v>1468</v>
      </c>
      <c r="D1329" s="2" t="s">
        <v>235</v>
      </c>
      <c r="E1329" s="2" t="s">
        <v>364</v>
      </c>
      <c r="F1329" s="2" t="s">
        <v>2962</v>
      </c>
      <c r="G1329" s="2" t="s">
        <v>582</v>
      </c>
      <c r="H1329" s="2" t="s">
        <v>2963</v>
      </c>
      <c r="I1329" s="2"/>
    </row>
    <row r="1330" spans="1:9" ht="38.25">
      <c r="A1330" s="4" t="e">
        <f t="shared" si="20"/>
        <v>#REF!</v>
      </c>
      <c r="B1330" s="4">
        <v>1723</v>
      </c>
      <c r="C1330" s="4" t="s">
        <v>1392</v>
      </c>
      <c r="D1330" s="2" t="s">
        <v>52</v>
      </c>
      <c r="E1330" s="2" t="s">
        <v>193</v>
      </c>
      <c r="F1330" s="2" t="s">
        <v>2928</v>
      </c>
      <c r="G1330" s="2" t="s">
        <v>2929</v>
      </c>
      <c r="H1330" s="2" t="s">
        <v>2930</v>
      </c>
      <c r="I1330" s="2"/>
    </row>
    <row r="1331" spans="1:9" ht="25.5">
      <c r="A1331" s="4" t="e">
        <f t="shared" si="20"/>
        <v>#REF!</v>
      </c>
      <c r="B1331" s="4">
        <v>1723</v>
      </c>
      <c r="C1331" s="4" t="s">
        <v>621</v>
      </c>
      <c r="D1331" s="2" t="s">
        <v>2082</v>
      </c>
      <c r="E1331" s="2" t="s">
        <v>681</v>
      </c>
      <c r="F1331" s="2" t="s">
        <v>2734</v>
      </c>
      <c r="G1331" s="2" t="s">
        <v>2867</v>
      </c>
      <c r="H1331" s="2" t="s">
        <v>2964</v>
      </c>
      <c r="I1331" s="2"/>
    </row>
    <row r="1332" spans="1:9" ht="25.5">
      <c r="A1332" s="4" t="e">
        <f t="shared" si="20"/>
        <v>#REF!</v>
      </c>
      <c r="B1332" s="4">
        <v>1723</v>
      </c>
      <c r="C1332" s="4" t="s">
        <v>684</v>
      </c>
      <c r="D1332" s="2" t="s">
        <v>39</v>
      </c>
      <c r="E1332" s="2" t="s">
        <v>364</v>
      </c>
      <c r="F1332" s="2" t="s">
        <v>1267</v>
      </c>
      <c r="G1332" s="2" t="s">
        <v>310</v>
      </c>
      <c r="H1332" s="2" t="s">
        <v>2931</v>
      </c>
      <c r="I1332" s="2"/>
    </row>
    <row r="1333" spans="1:9" ht="25.5">
      <c r="A1333" s="4" t="e">
        <f t="shared" si="20"/>
        <v>#REF!</v>
      </c>
      <c r="B1333" s="4">
        <v>1723</v>
      </c>
      <c r="C1333" s="4" t="s">
        <v>123</v>
      </c>
      <c r="D1333" s="2" t="s">
        <v>2747</v>
      </c>
      <c r="E1333" s="2" t="s">
        <v>1119</v>
      </c>
      <c r="F1333" s="2" t="s">
        <v>2956</v>
      </c>
      <c r="G1333" s="2" t="s">
        <v>2757</v>
      </c>
      <c r="H1333" s="2" t="s">
        <v>2957</v>
      </c>
      <c r="I1333" s="2"/>
    </row>
    <row r="1334" spans="1:9" ht="25.5">
      <c r="A1334" s="4" t="e">
        <f t="shared" si="20"/>
        <v>#REF!</v>
      </c>
      <c r="B1334" s="4">
        <v>1723</v>
      </c>
      <c r="C1334" s="4" t="s">
        <v>200</v>
      </c>
      <c r="D1334" s="2" t="s">
        <v>400</v>
      </c>
      <c r="E1334" s="2" t="s">
        <v>364</v>
      </c>
      <c r="F1334" s="2" t="s">
        <v>2932</v>
      </c>
      <c r="G1334" s="2" t="s">
        <v>2759</v>
      </c>
      <c r="H1334" s="2" t="s">
        <v>2933</v>
      </c>
      <c r="I1334" s="2"/>
    </row>
    <row r="1335" spans="1:9" ht="25.5">
      <c r="A1335" s="4" t="e">
        <f t="shared" si="20"/>
        <v>#REF!</v>
      </c>
      <c r="B1335" s="4">
        <v>1723</v>
      </c>
      <c r="C1335" s="4" t="s">
        <v>505</v>
      </c>
      <c r="D1335" s="2" t="s">
        <v>769</v>
      </c>
      <c r="E1335" s="2" t="s">
        <v>1793</v>
      </c>
      <c r="F1335" s="2" t="s">
        <v>2775</v>
      </c>
      <c r="G1335" s="2" t="s">
        <v>2952</v>
      </c>
      <c r="H1335" s="2" t="s">
        <v>2953</v>
      </c>
      <c r="I1335" s="2"/>
    </row>
    <row r="1336" spans="1:9" ht="25.5">
      <c r="A1336" s="4" t="e">
        <f t="shared" si="20"/>
        <v>#REF!</v>
      </c>
      <c r="B1336" s="4">
        <v>1723</v>
      </c>
      <c r="C1336" s="4" t="s">
        <v>601</v>
      </c>
      <c r="D1336" s="2" t="s">
        <v>1045</v>
      </c>
      <c r="E1336" s="2" t="s">
        <v>433</v>
      </c>
      <c r="F1336" s="2" t="s">
        <v>1267</v>
      </c>
      <c r="G1336" s="2" t="s">
        <v>473</v>
      </c>
      <c r="H1336" s="2" t="s">
        <v>2958</v>
      </c>
      <c r="I1336" s="2"/>
    </row>
    <row r="1337" spans="1:9" ht="25.5">
      <c r="A1337" s="4" t="e">
        <f t="shared" ref="A1337:A1400" si="21">A1336+1</f>
        <v>#REF!</v>
      </c>
      <c r="B1337" s="4">
        <v>1723</v>
      </c>
      <c r="C1337" s="4" t="s">
        <v>531</v>
      </c>
      <c r="D1337" s="2" t="s">
        <v>2640</v>
      </c>
      <c r="E1337" s="2" t="s">
        <v>134</v>
      </c>
      <c r="F1337" s="2" t="s">
        <v>2936</v>
      </c>
      <c r="G1337" s="2" t="s">
        <v>2937</v>
      </c>
      <c r="H1337" s="2" t="s">
        <v>2938</v>
      </c>
      <c r="I1337" s="2"/>
    </row>
    <row r="1338" spans="1:9" ht="25.5">
      <c r="A1338" s="4" t="e">
        <f t="shared" si="21"/>
        <v>#REF!</v>
      </c>
      <c r="B1338" s="4">
        <v>1723</v>
      </c>
      <c r="C1338" s="4" t="s">
        <v>2012</v>
      </c>
      <c r="D1338" s="2" t="s">
        <v>1285</v>
      </c>
      <c r="E1338" s="2" t="s">
        <v>2940</v>
      </c>
      <c r="F1338" s="2" t="s">
        <v>2941</v>
      </c>
      <c r="G1338" s="2" t="s">
        <v>149</v>
      </c>
      <c r="H1338" s="2" t="s">
        <v>2942</v>
      </c>
      <c r="I1338" s="2"/>
    </row>
    <row r="1339" spans="1:9">
      <c r="A1339" s="4" t="e">
        <f t="shared" si="21"/>
        <v>#REF!</v>
      </c>
      <c r="B1339" s="4">
        <v>1723</v>
      </c>
      <c r="C1339" s="4" t="s">
        <v>761</v>
      </c>
      <c r="D1339" s="2" t="s">
        <v>1042</v>
      </c>
      <c r="E1339" s="2" t="s">
        <v>433</v>
      </c>
      <c r="F1339" s="2" t="s">
        <v>1464</v>
      </c>
      <c r="G1339" s="2" t="s">
        <v>2845</v>
      </c>
      <c r="H1339" s="2" t="s">
        <v>2949</v>
      </c>
      <c r="I1339" s="2"/>
    </row>
    <row r="1340" spans="1:9" ht="25.5">
      <c r="A1340" s="4" t="e">
        <f t="shared" si="21"/>
        <v>#REF!</v>
      </c>
      <c r="B1340" s="4">
        <v>1723</v>
      </c>
      <c r="C1340" s="4" t="s">
        <v>46</v>
      </c>
      <c r="D1340" s="2" t="s">
        <v>2335</v>
      </c>
      <c r="E1340" s="2" t="s">
        <v>264</v>
      </c>
      <c r="F1340" s="2" t="s">
        <v>1095</v>
      </c>
      <c r="G1340" s="2" t="s">
        <v>681</v>
      </c>
      <c r="H1340" s="2" t="s">
        <v>2959</v>
      </c>
      <c r="I1340" s="2"/>
    </row>
    <row r="1341" spans="1:9" ht="25.5">
      <c r="A1341" s="4" t="e">
        <f t="shared" si="21"/>
        <v>#REF!</v>
      </c>
      <c r="B1341" s="4">
        <v>1724</v>
      </c>
      <c r="C1341" s="4" t="s">
        <v>826</v>
      </c>
      <c r="D1341" s="2" t="s">
        <v>39</v>
      </c>
      <c r="E1341" s="2" t="s">
        <v>473</v>
      </c>
      <c r="F1341" s="2" t="s">
        <v>2994</v>
      </c>
      <c r="G1341" s="2" t="s">
        <v>310</v>
      </c>
      <c r="H1341" s="2" t="s">
        <v>2995</v>
      </c>
      <c r="I1341" s="2"/>
    </row>
    <row r="1342" spans="1:9" ht="25.5">
      <c r="A1342" s="4" t="e">
        <f t="shared" si="21"/>
        <v>#REF!</v>
      </c>
      <c r="B1342" s="4">
        <v>1724</v>
      </c>
      <c r="C1342" s="4" t="s">
        <v>344</v>
      </c>
      <c r="D1342" s="2" t="s">
        <v>1565</v>
      </c>
      <c r="E1342" s="2" t="s">
        <v>2983</v>
      </c>
      <c r="F1342" s="2" t="s">
        <v>1095</v>
      </c>
      <c r="G1342" s="2" t="s">
        <v>149</v>
      </c>
      <c r="H1342" s="2" t="s">
        <v>2984</v>
      </c>
      <c r="I1342" s="2"/>
    </row>
    <row r="1343" spans="1:9" ht="25.5">
      <c r="A1343" s="4" t="e">
        <f t="shared" si="21"/>
        <v>#REF!</v>
      </c>
      <c r="B1343" s="4">
        <v>1724</v>
      </c>
      <c r="C1343" s="4" t="s">
        <v>1590</v>
      </c>
      <c r="D1343" s="2" t="s">
        <v>101</v>
      </c>
      <c r="E1343" s="2" t="s">
        <v>473</v>
      </c>
      <c r="F1343" s="2" t="s">
        <v>2669</v>
      </c>
      <c r="G1343" s="2" t="s">
        <v>2757</v>
      </c>
      <c r="H1343" s="2" t="s">
        <v>2985</v>
      </c>
      <c r="I1343" s="2"/>
    </row>
    <row r="1344" spans="1:9" ht="25.5">
      <c r="A1344" s="4" t="e">
        <f t="shared" si="21"/>
        <v>#REF!</v>
      </c>
      <c r="B1344" s="4">
        <v>1724</v>
      </c>
      <c r="C1344" s="4" t="s">
        <v>849</v>
      </c>
      <c r="D1344" s="2" t="s">
        <v>2640</v>
      </c>
      <c r="E1344" s="2" t="s">
        <v>74</v>
      </c>
      <c r="F1344" s="2" t="s">
        <v>2999</v>
      </c>
      <c r="G1344" s="2" t="s">
        <v>500</v>
      </c>
      <c r="H1344" s="2" t="s">
        <v>3000</v>
      </c>
      <c r="I1344" s="2"/>
    </row>
    <row r="1345" spans="1:9" ht="25.5">
      <c r="A1345" s="4" t="e">
        <f t="shared" si="21"/>
        <v>#REF!</v>
      </c>
      <c r="B1345" s="4">
        <v>1724</v>
      </c>
      <c r="C1345" s="4" t="s">
        <v>1044</v>
      </c>
      <c r="D1345" s="2" t="s">
        <v>1565</v>
      </c>
      <c r="E1345" s="2" t="s">
        <v>23</v>
      </c>
      <c r="F1345" s="2" t="s">
        <v>1573</v>
      </c>
      <c r="G1345" s="2" t="s">
        <v>582</v>
      </c>
      <c r="H1345" s="2" t="s">
        <v>3012</v>
      </c>
      <c r="I1345" s="2"/>
    </row>
    <row r="1346" spans="1:9" ht="38.25">
      <c r="A1346" s="4" t="e">
        <f t="shared" si="21"/>
        <v>#REF!</v>
      </c>
      <c r="B1346" s="4">
        <v>1724</v>
      </c>
      <c r="C1346" s="4" t="s">
        <v>748</v>
      </c>
      <c r="D1346" s="2" t="s">
        <v>101</v>
      </c>
      <c r="E1346" s="2" t="s">
        <v>2986</v>
      </c>
      <c r="F1346" s="2" t="s">
        <v>2987</v>
      </c>
      <c r="G1346" s="2" t="s">
        <v>2759</v>
      </c>
      <c r="H1346" s="2" t="s">
        <v>2988</v>
      </c>
      <c r="I1346" s="2"/>
    </row>
    <row r="1347" spans="1:9" ht="25.5">
      <c r="A1347" s="4" t="e">
        <f t="shared" si="21"/>
        <v>#REF!</v>
      </c>
      <c r="B1347" s="4">
        <v>1724</v>
      </c>
      <c r="C1347" s="4" t="s">
        <v>1727</v>
      </c>
      <c r="D1347" s="2" t="s">
        <v>77</v>
      </c>
      <c r="E1347" s="2" t="s">
        <v>149</v>
      </c>
      <c r="F1347" s="2" t="s">
        <v>690</v>
      </c>
      <c r="G1347" s="2" t="s">
        <v>288</v>
      </c>
      <c r="H1347" s="2" t="s">
        <v>3001</v>
      </c>
      <c r="I1347" s="2" t="s">
        <v>6449</v>
      </c>
    </row>
    <row r="1348" spans="1:9" ht="38.25">
      <c r="A1348" s="4" t="e">
        <f t="shared" si="21"/>
        <v>#REF!</v>
      </c>
      <c r="B1348" s="4">
        <v>1724</v>
      </c>
      <c r="C1348" s="4" t="s">
        <v>804</v>
      </c>
      <c r="D1348" s="2" t="s">
        <v>2847</v>
      </c>
      <c r="E1348" s="2" t="s">
        <v>23</v>
      </c>
      <c r="F1348" s="2" t="s">
        <v>3013</v>
      </c>
      <c r="G1348" s="2" t="s">
        <v>18</v>
      </c>
      <c r="H1348" s="2" t="s">
        <v>3014</v>
      </c>
      <c r="I1348" s="2"/>
    </row>
    <row r="1349" spans="1:9" ht="89.25">
      <c r="A1349" s="4" t="e">
        <f t="shared" si="21"/>
        <v>#REF!</v>
      </c>
      <c r="B1349" s="4">
        <v>1724</v>
      </c>
      <c r="C1349" s="4" t="s">
        <v>1476</v>
      </c>
      <c r="D1349" s="2" t="s">
        <v>2968</v>
      </c>
      <c r="E1349" s="2" t="s">
        <v>525</v>
      </c>
      <c r="F1349" s="2" t="s">
        <v>2969</v>
      </c>
      <c r="G1349" s="2" t="s">
        <v>2971</v>
      </c>
      <c r="H1349" s="2" t="s">
        <v>2972</v>
      </c>
      <c r="I1349" s="2" t="s">
        <v>2970</v>
      </c>
    </row>
    <row r="1350" spans="1:9" ht="25.5">
      <c r="A1350" s="4" t="e">
        <f t="shared" si="21"/>
        <v>#REF!</v>
      </c>
      <c r="B1350" s="4">
        <v>1724</v>
      </c>
      <c r="C1350" s="4" t="s">
        <v>1857</v>
      </c>
      <c r="D1350" s="2" t="s">
        <v>2871</v>
      </c>
      <c r="E1350" s="2" t="s">
        <v>496</v>
      </c>
      <c r="F1350" s="2" t="s">
        <v>2973</v>
      </c>
      <c r="G1350" s="2" t="s">
        <v>2873</v>
      </c>
      <c r="H1350" s="2" t="s">
        <v>2974</v>
      </c>
      <c r="I1350" s="2"/>
    </row>
    <row r="1351" spans="1:9" ht="25.5">
      <c r="A1351" s="4" t="e">
        <f t="shared" si="21"/>
        <v>#REF!</v>
      </c>
      <c r="B1351" s="4">
        <v>1724</v>
      </c>
      <c r="C1351" s="4" t="s">
        <v>503</v>
      </c>
      <c r="D1351" s="2" t="s">
        <v>2991</v>
      </c>
      <c r="E1351" s="2" t="s">
        <v>48</v>
      </c>
      <c r="F1351" s="2" t="s">
        <v>2992</v>
      </c>
      <c r="G1351" s="2" t="s">
        <v>2845</v>
      </c>
      <c r="H1351" s="2" t="s">
        <v>2993</v>
      </c>
      <c r="I1351" s="2" t="s">
        <v>15612</v>
      </c>
    </row>
    <row r="1352" spans="1:9">
      <c r="A1352" s="4" t="e">
        <f t="shared" si="21"/>
        <v>#REF!</v>
      </c>
      <c r="B1352" s="4">
        <v>1724</v>
      </c>
      <c r="C1352" s="4" t="s">
        <v>852</v>
      </c>
      <c r="D1352" s="2" t="s">
        <v>3002</v>
      </c>
      <c r="E1352" s="2" t="s">
        <v>74</v>
      </c>
      <c r="F1352" s="2" t="s">
        <v>2947</v>
      </c>
      <c r="G1352" s="2" t="s">
        <v>2766</v>
      </c>
      <c r="H1352" s="2" t="s">
        <v>3003</v>
      </c>
      <c r="I1352" s="2"/>
    </row>
    <row r="1353" spans="1:9">
      <c r="A1353" s="4" t="e">
        <f t="shared" si="21"/>
        <v>#REF!</v>
      </c>
      <c r="B1353" s="4">
        <v>1724</v>
      </c>
      <c r="C1353" s="4" t="s">
        <v>852</v>
      </c>
      <c r="D1353" s="2" t="s">
        <v>3004</v>
      </c>
      <c r="E1353" s="2" t="s">
        <v>187</v>
      </c>
      <c r="F1353" s="2" t="s">
        <v>2925</v>
      </c>
      <c r="G1353" s="2" t="s">
        <v>2759</v>
      </c>
      <c r="H1353" s="2" t="s">
        <v>3005</v>
      </c>
      <c r="I1353" s="2"/>
    </row>
    <row r="1354" spans="1:9" ht="25.5">
      <c r="A1354" s="4" t="e">
        <f t="shared" si="21"/>
        <v>#REF!</v>
      </c>
      <c r="B1354" s="4">
        <v>1724</v>
      </c>
      <c r="C1354" s="4" t="s">
        <v>427</v>
      </c>
      <c r="D1354" s="2" t="s">
        <v>362</v>
      </c>
      <c r="E1354" s="2" t="s">
        <v>1923</v>
      </c>
      <c r="F1354" s="2" t="s">
        <v>2975</v>
      </c>
      <c r="G1354" s="2" t="s">
        <v>1481</v>
      </c>
      <c r="H1354" s="2" t="s">
        <v>2976</v>
      </c>
      <c r="I1354" s="2" t="s">
        <v>2842</v>
      </c>
    </row>
    <row r="1355" spans="1:9" ht="25.5">
      <c r="A1355" s="4" t="e">
        <f t="shared" si="21"/>
        <v>#REF!</v>
      </c>
      <c r="B1355" s="4">
        <v>1724</v>
      </c>
      <c r="C1355" s="4" t="s">
        <v>168</v>
      </c>
      <c r="D1355" s="2" t="s">
        <v>1209</v>
      </c>
      <c r="E1355" s="2" t="s">
        <v>1154</v>
      </c>
      <c r="F1355" s="2" t="s">
        <v>2997</v>
      </c>
      <c r="G1355" s="2" t="s">
        <v>1089</v>
      </c>
      <c r="H1355" s="2" t="s">
        <v>3006</v>
      </c>
      <c r="I1355" s="2"/>
    </row>
    <row r="1356" spans="1:9" ht="25.5">
      <c r="A1356" s="4" t="e">
        <f t="shared" si="21"/>
        <v>#REF!</v>
      </c>
      <c r="B1356" s="4">
        <v>1724</v>
      </c>
      <c r="C1356" s="4" t="s">
        <v>517</v>
      </c>
      <c r="D1356" s="2" t="s">
        <v>1045</v>
      </c>
      <c r="E1356" s="2" t="s">
        <v>2845</v>
      </c>
      <c r="F1356" s="2" t="s">
        <v>3015</v>
      </c>
      <c r="G1356" s="2" t="s">
        <v>2796</v>
      </c>
      <c r="H1356" s="2" t="s">
        <v>3016</v>
      </c>
      <c r="I1356" s="2"/>
    </row>
    <row r="1357" spans="1:9" ht="25.5">
      <c r="A1357" s="4" t="e">
        <f t="shared" si="21"/>
        <v>#REF!</v>
      </c>
      <c r="B1357" s="4">
        <v>1724</v>
      </c>
      <c r="C1357" s="4" t="s">
        <v>2744</v>
      </c>
      <c r="D1357" s="2" t="s">
        <v>1233</v>
      </c>
      <c r="E1357" s="2" t="s">
        <v>193</v>
      </c>
      <c r="F1357" s="2" t="s">
        <v>1095</v>
      </c>
      <c r="G1357" s="2" t="s">
        <v>274</v>
      </c>
      <c r="H1357" s="2" t="s">
        <v>2943</v>
      </c>
      <c r="I1357" s="2"/>
    </row>
    <row r="1358" spans="1:9" ht="25.5">
      <c r="A1358" s="4" t="e">
        <f t="shared" si="21"/>
        <v>#REF!</v>
      </c>
      <c r="B1358" s="4">
        <v>1724</v>
      </c>
      <c r="C1358" s="4" t="s">
        <v>1583</v>
      </c>
      <c r="D1358" s="2" t="s">
        <v>2710</v>
      </c>
      <c r="E1358" s="2" t="s">
        <v>310</v>
      </c>
      <c r="F1358" s="2" t="s">
        <v>2977</v>
      </c>
      <c r="G1358" s="2" t="s">
        <v>2759</v>
      </c>
      <c r="H1358" s="2" t="s">
        <v>2978</v>
      </c>
      <c r="I1358" s="2"/>
    </row>
    <row r="1359" spans="1:9" ht="25.5">
      <c r="A1359" s="4" t="e">
        <f t="shared" si="21"/>
        <v>#REF!</v>
      </c>
      <c r="B1359" s="4">
        <v>1724</v>
      </c>
      <c r="C1359" s="4" t="s">
        <v>615</v>
      </c>
      <c r="D1359" s="2" t="s">
        <v>2911</v>
      </c>
      <c r="E1359" s="2" t="s">
        <v>193</v>
      </c>
      <c r="F1359" s="2" t="s">
        <v>2997</v>
      </c>
      <c r="G1359" s="2" t="s">
        <v>134</v>
      </c>
      <c r="H1359" s="2" t="s">
        <v>2998</v>
      </c>
      <c r="I1359" s="2"/>
    </row>
    <row r="1360" spans="1:9" ht="25.5">
      <c r="A1360" s="4" t="e">
        <f t="shared" si="21"/>
        <v>#REF!</v>
      </c>
      <c r="B1360" s="4">
        <v>1724</v>
      </c>
      <c r="C1360" s="4" t="s">
        <v>958</v>
      </c>
      <c r="D1360" s="2" t="s">
        <v>2776</v>
      </c>
      <c r="E1360" s="2" t="s">
        <v>2092</v>
      </c>
      <c r="F1360" s="2" t="s">
        <v>1913</v>
      </c>
      <c r="G1360" s="2" t="s">
        <v>288</v>
      </c>
      <c r="H1360" s="2" t="s">
        <v>2996</v>
      </c>
      <c r="I1360" s="2"/>
    </row>
    <row r="1361" spans="1:9">
      <c r="A1361" s="4" t="e">
        <f t="shared" si="21"/>
        <v>#REF!</v>
      </c>
      <c r="B1361" s="4">
        <v>1724</v>
      </c>
      <c r="C1361" s="4" t="s">
        <v>865</v>
      </c>
      <c r="D1361" s="2" t="s">
        <v>2637</v>
      </c>
      <c r="E1361" s="2" t="s">
        <v>310</v>
      </c>
      <c r="F1361" s="2" t="s">
        <v>2780</v>
      </c>
      <c r="G1361" s="2" t="s">
        <v>94</v>
      </c>
      <c r="H1361" s="2" t="s">
        <v>2980</v>
      </c>
      <c r="I1361" s="2"/>
    </row>
    <row r="1362" spans="1:9">
      <c r="A1362" s="4" t="e">
        <f t="shared" si="21"/>
        <v>#REF!</v>
      </c>
      <c r="B1362" s="4">
        <v>1724</v>
      </c>
      <c r="C1362" s="4" t="s">
        <v>865</v>
      </c>
      <c r="D1362" s="2" t="s">
        <v>130</v>
      </c>
      <c r="E1362" s="2" t="s">
        <v>193</v>
      </c>
      <c r="F1362" s="2" t="s">
        <v>1455</v>
      </c>
      <c r="G1362" s="2" t="s">
        <v>1102</v>
      </c>
      <c r="H1362" s="2" t="s">
        <v>2979</v>
      </c>
      <c r="I1362" s="2"/>
    </row>
    <row r="1363" spans="1:9" ht="25.5">
      <c r="A1363" s="4" t="e">
        <f t="shared" si="21"/>
        <v>#REF!</v>
      </c>
      <c r="B1363" s="4">
        <v>1724</v>
      </c>
      <c r="C1363" s="4" t="s">
        <v>318</v>
      </c>
      <c r="D1363" s="2" t="s">
        <v>1263</v>
      </c>
      <c r="E1363" s="2" t="s">
        <v>278</v>
      </c>
      <c r="F1363" s="2" t="s">
        <v>2989</v>
      </c>
      <c r="G1363" s="2" t="s">
        <v>27</v>
      </c>
      <c r="H1363" s="2" t="s">
        <v>2990</v>
      </c>
      <c r="I1363" s="2"/>
    </row>
    <row r="1364" spans="1:9" ht="25.5">
      <c r="A1364" s="4" t="e">
        <f t="shared" si="21"/>
        <v>#REF!</v>
      </c>
      <c r="B1364" s="4">
        <v>1724</v>
      </c>
      <c r="C1364" s="4" t="s">
        <v>802</v>
      </c>
      <c r="D1364" s="2" t="s">
        <v>195</v>
      </c>
      <c r="E1364" s="2" t="s">
        <v>3010</v>
      </c>
      <c r="F1364" s="2" t="s">
        <v>2780</v>
      </c>
      <c r="G1364" s="2" t="s">
        <v>2845</v>
      </c>
      <c r="H1364" s="2" t="s">
        <v>3011</v>
      </c>
      <c r="I1364" s="2"/>
    </row>
    <row r="1365" spans="1:9" ht="25.5">
      <c r="A1365" s="4" t="e">
        <f t="shared" si="21"/>
        <v>#REF!</v>
      </c>
      <c r="B1365" s="4">
        <v>1724</v>
      </c>
      <c r="C1365" s="4" t="s">
        <v>802</v>
      </c>
      <c r="D1365" s="2" t="s">
        <v>52</v>
      </c>
      <c r="E1365" s="2" t="s">
        <v>3007</v>
      </c>
      <c r="F1365" s="2" t="s">
        <v>3008</v>
      </c>
      <c r="G1365" s="2" t="s">
        <v>27</v>
      </c>
      <c r="H1365" s="2" t="s">
        <v>3009</v>
      </c>
      <c r="I1365" s="2"/>
    </row>
    <row r="1366" spans="1:9" ht="25.5">
      <c r="A1366" s="4" t="e">
        <f t="shared" si="21"/>
        <v>#REF!</v>
      </c>
      <c r="B1366" s="4">
        <v>1724</v>
      </c>
      <c r="C1366" s="4" t="s">
        <v>972</v>
      </c>
      <c r="D1366" s="2" t="s">
        <v>654</v>
      </c>
      <c r="E1366" s="2" t="s">
        <v>766</v>
      </c>
      <c r="F1366" s="2" t="s">
        <v>2981</v>
      </c>
      <c r="G1366" s="2" t="s">
        <v>149</v>
      </c>
      <c r="H1366" s="2" t="s">
        <v>2982</v>
      </c>
      <c r="I1366" s="2"/>
    </row>
    <row r="1367" spans="1:9" ht="25.5">
      <c r="A1367" s="4" t="e">
        <f t="shared" si="21"/>
        <v>#REF!</v>
      </c>
      <c r="B1367" s="4">
        <v>1725</v>
      </c>
      <c r="C1367" s="4" t="s">
        <v>270</v>
      </c>
      <c r="D1367" s="2" t="s">
        <v>1042</v>
      </c>
      <c r="E1367" s="2" t="s">
        <v>1119</v>
      </c>
      <c r="F1367" s="2" t="s">
        <v>1573</v>
      </c>
      <c r="G1367" s="2" t="s">
        <v>2845</v>
      </c>
      <c r="H1367" s="2" t="s">
        <v>2957</v>
      </c>
      <c r="I1367" s="2"/>
    </row>
    <row r="1368" spans="1:9" ht="25.5">
      <c r="A1368" s="4" t="e">
        <f t="shared" si="21"/>
        <v>#REF!</v>
      </c>
      <c r="B1368" s="4">
        <v>1725</v>
      </c>
      <c r="C1368" s="4" t="s">
        <v>730</v>
      </c>
      <c r="D1368" s="2" t="s">
        <v>1285</v>
      </c>
      <c r="E1368" s="2" t="s">
        <v>166</v>
      </c>
      <c r="F1368" s="2" t="s">
        <v>2941</v>
      </c>
      <c r="G1368" s="2" t="s">
        <v>149</v>
      </c>
      <c r="H1368" s="2" t="s">
        <v>3022</v>
      </c>
      <c r="I1368" s="2"/>
    </row>
    <row r="1369" spans="1:9" ht="25.5">
      <c r="A1369" s="4" t="e">
        <f t="shared" si="21"/>
        <v>#REF!</v>
      </c>
      <c r="B1369" s="4">
        <v>1725</v>
      </c>
      <c r="C1369" s="4" t="s">
        <v>1114</v>
      </c>
      <c r="D1369" s="2" t="s">
        <v>654</v>
      </c>
      <c r="E1369" s="2" t="s">
        <v>10</v>
      </c>
      <c r="F1369" s="2" t="s">
        <v>2981</v>
      </c>
      <c r="G1369" s="2" t="s">
        <v>149</v>
      </c>
      <c r="H1369" s="2" t="s">
        <v>3028</v>
      </c>
      <c r="I1369" s="2"/>
    </row>
    <row r="1370" spans="1:9" ht="25.5">
      <c r="A1370" s="4" t="e">
        <f t="shared" si="21"/>
        <v>#REF!</v>
      </c>
      <c r="B1370" s="4">
        <v>1725</v>
      </c>
      <c r="C1370" s="4" t="s">
        <v>2634</v>
      </c>
      <c r="D1370" s="2" t="s">
        <v>546</v>
      </c>
      <c r="E1370" s="2" t="s">
        <v>310</v>
      </c>
      <c r="F1370" s="2" t="s">
        <v>3053</v>
      </c>
      <c r="G1370" s="2" t="s">
        <v>221</v>
      </c>
      <c r="H1370" s="2" t="s">
        <v>3054</v>
      </c>
      <c r="I1370" s="2"/>
    </row>
    <row r="1371" spans="1:9" ht="25.5">
      <c r="A1371" s="4" t="e">
        <f t="shared" si="21"/>
        <v>#REF!</v>
      </c>
      <c r="B1371" s="4">
        <v>1725</v>
      </c>
      <c r="C1371" s="4" t="s">
        <v>675</v>
      </c>
      <c r="D1371" s="2" t="s">
        <v>3067</v>
      </c>
      <c r="E1371" s="2" t="s">
        <v>3068</v>
      </c>
      <c r="F1371" s="2" t="s">
        <v>3069</v>
      </c>
      <c r="G1371" s="2" t="s">
        <v>149</v>
      </c>
      <c r="H1371" s="2" t="s">
        <v>3070</v>
      </c>
      <c r="I1371" s="2"/>
    </row>
    <row r="1372" spans="1:9" ht="38.25">
      <c r="A1372" s="4" t="e">
        <f t="shared" si="21"/>
        <v>#REF!</v>
      </c>
      <c r="B1372" s="4">
        <v>1725</v>
      </c>
      <c r="C1372" s="4" t="s">
        <v>1736</v>
      </c>
      <c r="D1372" s="2" t="s">
        <v>654</v>
      </c>
      <c r="E1372" s="2" t="s">
        <v>3023</v>
      </c>
      <c r="F1372" s="2" t="s">
        <v>3024</v>
      </c>
      <c r="G1372" s="2" t="s">
        <v>1578</v>
      </c>
      <c r="H1372" s="2" t="s">
        <v>3025</v>
      </c>
      <c r="I1372" s="2"/>
    </row>
    <row r="1373" spans="1:9" ht="25.5">
      <c r="A1373" s="4" t="e">
        <f t="shared" si="21"/>
        <v>#REF!</v>
      </c>
      <c r="B1373" s="4">
        <v>1725</v>
      </c>
      <c r="C1373" s="4" t="s">
        <v>1146</v>
      </c>
      <c r="D1373" s="2" t="s">
        <v>2478</v>
      </c>
      <c r="E1373" s="2" t="s">
        <v>23</v>
      </c>
      <c r="F1373" s="2" t="s">
        <v>2879</v>
      </c>
      <c r="G1373" s="2" t="s">
        <v>3060</v>
      </c>
      <c r="H1373" s="2" t="s">
        <v>3061</v>
      </c>
      <c r="I1373" s="2"/>
    </row>
    <row r="1374" spans="1:9" ht="25.5">
      <c r="A1374" s="4" t="e">
        <f t="shared" si="21"/>
        <v>#REF!</v>
      </c>
      <c r="B1374" s="4">
        <v>1725</v>
      </c>
      <c r="C1374" s="4" t="s">
        <v>170</v>
      </c>
      <c r="D1374" s="2" t="s">
        <v>2026</v>
      </c>
      <c r="E1374" s="2" t="s">
        <v>1961</v>
      </c>
      <c r="F1374" s="2" t="s">
        <v>3073</v>
      </c>
      <c r="G1374" s="2" t="s">
        <v>149</v>
      </c>
      <c r="H1374" s="2" t="s">
        <v>3074</v>
      </c>
      <c r="I1374" s="2"/>
    </row>
    <row r="1375" spans="1:9" ht="25.5">
      <c r="A1375" s="4" t="e">
        <f t="shared" si="21"/>
        <v>#REF!</v>
      </c>
      <c r="B1375" s="4">
        <v>1725</v>
      </c>
      <c r="C1375" s="4" t="s">
        <v>472</v>
      </c>
      <c r="D1375" s="2" t="s">
        <v>1470</v>
      </c>
      <c r="E1375" s="2" t="s">
        <v>274</v>
      </c>
      <c r="F1375" s="2" t="s">
        <v>3062</v>
      </c>
      <c r="G1375" s="2" t="s">
        <v>134</v>
      </c>
      <c r="H1375" s="2" t="s">
        <v>3063</v>
      </c>
      <c r="I1375" s="2" t="s">
        <v>3064</v>
      </c>
    </row>
    <row r="1376" spans="1:9" ht="25.5">
      <c r="A1376" s="4" t="e">
        <f t="shared" si="21"/>
        <v>#REF!</v>
      </c>
      <c r="B1376" s="4">
        <v>1725</v>
      </c>
      <c r="C1376" s="4" t="s">
        <v>1277</v>
      </c>
      <c r="D1376" s="2" t="s">
        <v>1233</v>
      </c>
      <c r="E1376" s="2" t="s">
        <v>10</v>
      </c>
      <c r="F1376" s="2" t="s">
        <v>3058</v>
      </c>
      <c r="G1376" s="2" t="s">
        <v>209</v>
      </c>
      <c r="H1376" s="2" t="s">
        <v>3059</v>
      </c>
      <c r="I1376" s="2"/>
    </row>
    <row r="1377" spans="1:9" ht="25.5">
      <c r="A1377" s="4" t="e">
        <f t="shared" si="21"/>
        <v>#REF!</v>
      </c>
      <c r="B1377" s="4">
        <v>1725</v>
      </c>
      <c r="C1377" s="4" t="s">
        <v>663</v>
      </c>
      <c r="D1377" s="2" t="s">
        <v>3029</v>
      </c>
      <c r="E1377" s="2" t="s">
        <v>2320</v>
      </c>
      <c r="F1377" s="2" t="s">
        <v>3030</v>
      </c>
      <c r="G1377" s="2" t="s">
        <v>209</v>
      </c>
      <c r="H1377" s="2" t="s">
        <v>3031</v>
      </c>
      <c r="I1377" s="2"/>
    </row>
    <row r="1378" spans="1:9" ht="25.5">
      <c r="A1378" s="4" t="e">
        <f t="shared" si="21"/>
        <v>#REF!</v>
      </c>
      <c r="B1378" s="4">
        <v>1725</v>
      </c>
      <c r="C1378" s="4" t="s">
        <v>983</v>
      </c>
      <c r="D1378" s="2" t="s">
        <v>2747</v>
      </c>
      <c r="E1378" s="2" t="s">
        <v>110</v>
      </c>
      <c r="F1378" s="2" t="s">
        <v>3038</v>
      </c>
      <c r="G1378" s="2" t="s">
        <v>310</v>
      </c>
      <c r="H1378" s="2" t="s">
        <v>3039</v>
      </c>
      <c r="I1378" s="2" t="s">
        <v>3037</v>
      </c>
    </row>
    <row r="1379" spans="1:9" ht="25.5">
      <c r="A1379" s="4" t="e">
        <f t="shared" si="21"/>
        <v>#REF!</v>
      </c>
      <c r="B1379" s="4">
        <v>1725</v>
      </c>
      <c r="C1379" s="4" t="s">
        <v>872</v>
      </c>
      <c r="D1379" s="2" t="s">
        <v>235</v>
      </c>
      <c r="E1379" s="2" t="s">
        <v>3026</v>
      </c>
      <c r="F1379" s="2" t="s">
        <v>2879</v>
      </c>
      <c r="G1379" s="2" t="s">
        <v>500</v>
      </c>
      <c r="H1379" s="2" t="s">
        <v>3027</v>
      </c>
      <c r="I1379" s="2"/>
    </row>
    <row r="1380" spans="1:9" ht="25.5">
      <c r="A1380" s="4" t="e">
        <f t="shared" si="21"/>
        <v>#REF!</v>
      </c>
      <c r="B1380" s="4">
        <v>1725</v>
      </c>
      <c r="C1380" s="4" t="s">
        <v>1220</v>
      </c>
      <c r="D1380" s="2" t="s">
        <v>3032</v>
      </c>
      <c r="E1380" s="2" t="s">
        <v>359</v>
      </c>
      <c r="F1380" s="2" t="s">
        <v>3033</v>
      </c>
      <c r="G1380" s="2" t="s">
        <v>27</v>
      </c>
      <c r="H1380" s="2" t="s">
        <v>3034</v>
      </c>
      <c r="I1380" s="2"/>
    </row>
    <row r="1381" spans="1:9" ht="25.5">
      <c r="A1381" s="4" t="e">
        <f t="shared" si="21"/>
        <v>#REF!</v>
      </c>
      <c r="B1381" s="4">
        <v>1725</v>
      </c>
      <c r="C1381" s="6" t="s">
        <v>1890</v>
      </c>
      <c r="D1381" s="2" t="s">
        <v>258</v>
      </c>
      <c r="E1381" s="2" t="s">
        <v>193</v>
      </c>
      <c r="F1381" s="2" t="s">
        <v>3040</v>
      </c>
      <c r="G1381" s="2" t="s">
        <v>473</v>
      </c>
      <c r="H1381" s="2" t="s">
        <v>3041</v>
      </c>
      <c r="I1381" s="2"/>
    </row>
    <row r="1382" spans="1:9" ht="25.5">
      <c r="A1382" s="4" t="e">
        <f t="shared" si="21"/>
        <v>#REF!</v>
      </c>
      <c r="B1382" s="4">
        <v>1725</v>
      </c>
      <c r="C1382" s="4" t="s">
        <v>568</v>
      </c>
      <c r="D1382" s="2" t="s">
        <v>1233</v>
      </c>
      <c r="E1382" s="2" t="s">
        <v>1321</v>
      </c>
      <c r="F1382" s="2" t="s">
        <v>3071</v>
      </c>
      <c r="G1382" s="2" t="s">
        <v>288</v>
      </c>
      <c r="H1382" s="2" t="s">
        <v>3072</v>
      </c>
      <c r="I1382" s="2"/>
    </row>
    <row r="1383" spans="1:9" ht="25.5">
      <c r="A1383" s="4" t="e">
        <f t="shared" si="21"/>
        <v>#REF!</v>
      </c>
      <c r="B1383" s="4">
        <v>1725</v>
      </c>
      <c r="C1383" s="4" t="s">
        <v>2391</v>
      </c>
      <c r="D1383" s="2" t="s">
        <v>2509</v>
      </c>
      <c r="E1383" s="2" t="s">
        <v>278</v>
      </c>
      <c r="F1383" s="2" t="s">
        <v>3043</v>
      </c>
      <c r="G1383" s="2" t="s">
        <v>2083</v>
      </c>
      <c r="H1383" s="2" t="s">
        <v>3044</v>
      </c>
      <c r="I1383" s="2" t="s">
        <v>3042</v>
      </c>
    </row>
    <row r="1384" spans="1:9" ht="38.25">
      <c r="A1384" s="4" t="e">
        <f t="shared" si="21"/>
        <v>#REF!</v>
      </c>
      <c r="B1384" s="4">
        <v>1725</v>
      </c>
      <c r="C1384" s="4" t="s">
        <v>847</v>
      </c>
      <c r="D1384" s="2" t="s">
        <v>1209</v>
      </c>
      <c r="E1384" s="2" t="s">
        <v>500</v>
      </c>
      <c r="F1384" s="2" t="s">
        <v>2840</v>
      </c>
      <c r="G1384" s="2" t="s">
        <v>874</v>
      </c>
      <c r="H1384" s="2" t="s">
        <v>3066</v>
      </c>
      <c r="I1384" s="2" t="s">
        <v>3065</v>
      </c>
    </row>
    <row r="1385" spans="1:9" ht="38.25">
      <c r="A1385" s="4" t="e">
        <f t="shared" si="21"/>
        <v>#REF!</v>
      </c>
      <c r="B1385" s="4">
        <v>1725</v>
      </c>
      <c r="C1385" s="4" t="s">
        <v>764</v>
      </c>
      <c r="D1385" s="2" t="s">
        <v>39</v>
      </c>
      <c r="E1385" s="2" t="s">
        <v>44</v>
      </c>
      <c r="F1385" s="2" t="s">
        <v>3045</v>
      </c>
      <c r="G1385" s="2" t="s">
        <v>310</v>
      </c>
      <c r="H1385" s="2" t="s">
        <v>3046</v>
      </c>
      <c r="I1385" s="2" t="s">
        <v>3047</v>
      </c>
    </row>
    <row r="1386" spans="1:9" ht="25.5">
      <c r="A1386" s="4" t="e">
        <f t="shared" si="21"/>
        <v>#REF!</v>
      </c>
      <c r="B1386" s="4">
        <v>1725</v>
      </c>
      <c r="C1386" s="4" t="s">
        <v>2130</v>
      </c>
      <c r="D1386" s="2" t="s">
        <v>769</v>
      </c>
      <c r="E1386" s="2" t="s">
        <v>1650</v>
      </c>
      <c r="F1386" s="2" t="s">
        <v>3035</v>
      </c>
      <c r="G1386" s="2" t="s">
        <v>209</v>
      </c>
      <c r="H1386" s="2" t="s">
        <v>3036</v>
      </c>
      <c r="I1386" s="2"/>
    </row>
    <row r="1387" spans="1:9" ht="25.5">
      <c r="A1387" s="4" t="e">
        <f t="shared" si="21"/>
        <v>#REF!</v>
      </c>
      <c r="B1387" s="4">
        <v>1725</v>
      </c>
      <c r="C1387" s="4" t="s">
        <v>189</v>
      </c>
      <c r="D1387" s="2" t="s">
        <v>3055</v>
      </c>
      <c r="E1387" s="2" t="s">
        <v>500</v>
      </c>
      <c r="F1387" s="2" t="s">
        <v>1573</v>
      </c>
      <c r="G1387" s="2" t="s">
        <v>149</v>
      </c>
      <c r="H1387" s="2" t="s">
        <v>3057</v>
      </c>
      <c r="I1387" s="2" t="s">
        <v>3056</v>
      </c>
    </row>
    <row r="1388" spans="1:9" ht="25.5">
      <c r="A1388" s="4" t="e">
        <f t="shared" si="21"/>
        <v>#REF!</v>
      </c>
      <c r="B1388" s="4">
        <v>1725</v>
      </c>
      <c r="C1388" s="4" t="s">
        <v>1886</v>
      </c>
      <c r="D1388" s="2" t="s">
        <v>562</v>
      </c>
      <c r="E1388" s="2" t="s">
        <v>193</v>
      </c>
      <c r="F1388" s="2" t="s">
        <v>3021</v>
      </c>
      <c r="G1388" s="2" t="s">
        <v>500</v>
      </c>
      <c r="H1388" s="2" t="s">
        <v>2967</v>
      </c>
      <c r="I1388" s="2"/>
    </row>
    <row r="1389" spans="1:9" ht="25.5">
      <c r="A1389" s="4" t="e">
        <f t="shared" si="21"/>
        <v>#REF!</v>
      </c>
      <c r="B1389" s="4">
        <v>1725</v>
      </c>
      <c r="C1389" s="4" t="s">
        <v>3017</v>
      </c>
      <c r="D1389" s="2" t="s">
        <v>2863</v>
      </c>
      <c r="E1389" s="2" t="s">
        <v>3018</v>
      </c>
      <c r="F1389" s="2" t="s">
        <v>3019</v>
      </c>
      <c r="G1389" s="2" t="s">
        <v>2809</v>
      </c>
      <c r="H1389" s="2" t="s">
        <v>3020</v>
      </c>
      <c r="I1389" s="2"/>
    </row>
    <row r="1390" spans="1:9" ht="25.5">
      <c r="A1390" s="4" t="e">
        <f t="shared" si="21"/>
        <v>#REF!</v>
      </c>
      <c r="B1390" s="4">
        <v>1725</v>
      </c>
      <c r="C1390" s="4" t="s">
        <v>696</v>
      </c>
      <c r="D1390" s="2" t="s">
        <v>229</v>
      </c>
      <c r="E1390" s="2" t="s">
        <v>2505</v>
      </c>
      <c r="F1390" s="2" t="s">
        <v>6351</v>
      </c>
      <c r="G1390" s="2" t="s">
        <v>463</v>
      </c>
      <c r="H1390" s="2" t="s">
        <v>3048</v>
      </c>
      <c r="I1390" s="2"/>
    </row>
    <row r="1391" spans="1:9" ht="25.5">
      <c r="A1391" s="4" t="e">
        <f t="shared" si="21"/>
        <v>#REF!</v>
      </c>
      <c r="B1391" s="4">
        <v>1725</v>
      </c>
      <c r="C1391" s="4" t="s">
        <v>550</v>
      </c>
      <c r="D1391" s="2" t="s">
        <v>2637</v>
      </c>
      <c r="E1391" s="2" t="s">
        <v>10</v>
      </c>
      <c r="F1391" s="2" t="s">
        <v>3049</v>
      </c>
      <c r="G1391" s="2" t="s">
        <v>94</v>
      </c>
      <c r="H1391" s="2" t="s">
        <v>3050</v>
      </c>
      <c r="I1391" s="2"/>
    </row>
    <row r="1392" spans="1:9" ht="25.5">
      <c r="A1392" s="4" t="e">
        <f t="shared" si="21"/>
        <v>#REF!</v>
      </c>
      <c r="B1392" s="4">
        <v>1725</v>
      </c>
      <c r="C1392" s="4" t="s">
        <v>550</v>
      </c>
      <c r="D1392" s="2" t="s">
        <v>158</v>
      </c>
      <c r="E1392" s="2" t="s">
        <v>264</v>
      </c>
      <c r="F1392" s="2" t="s">
        <v>3051</v>
      </c>
      <c r="G1392" s="2" t="s">
        <v>149</v>
      </c>
      <c r="H1392" s="2" t="s">
        <v>3052</v>
      </c>
      <c r="I1392" s="2"/>
    </row>
    <row r="1393" spans="1:9" ht="25.5">
      <c r="A1393" s="4" t="e">
        <f t="shared" si="21"/>
        <v>#REF!</v>
      </c>
      <c r="B1393" s="4">
        <v>1726</v>
      </c>
      <c r="C1393" s="4" t="s">
        <v>1989</v>
      </c>
      <c r="D1393" s="2" t="s">
        <v>562</v>
      </c>
      <c r="E1393" s="2" t="s">
        <v>3112</v>
      </c>
      <c r="F1393" s="2" t="s">
        <v>3113</v>
      </c>
      <c r="G1393" s="2" t="s">
        <v>681</v>
      </c>
      <c r="H1393" s="2" t="s">
        <v>3114</v>
      </c>
      <c r="I1393" s="2"/>
    </row>
    <row r="1394" spans="1:9" ht="25.5">
      <c r="A1394" s="4" t="e">
        <f t="shared" si="21"/>
        <v>#REF!</v>
      </c>
      <c r="B1394" s="4">
        <v>1726</v>
      </c>
      <c r="C1394" s="4" t="s">
        <v>1415</v>
      </c>
      <c r="D1394" s="2" t="s">
        <v>362</v>
      </c>
      <c r="E1394" s="2" t="s">
        <v>288</v>
      </c>
      <c r="F1394" s="2" t="s">
        <v>3109</v>
      </c>
      <c r="G1394" s="2" t="s">
        <v>1481</v>
      </c>
      <c r="H1394" s="2" t="s">
        <v>3110</v>
      </c>
      <c r="I1394" s="2"/>
    </row>
    <row r="1395" spans="1:9" ht="25.5">
      <c r="A1395" s="4" t="e">
        <f t="shared" si="21"/>
        <v>#REF!</v>
      </c>
      <c r="B1395" s="4">
        <v>1726</v>
      </c>
      <c r="C1395" s="4" t="s">
        <v>692</v>
      </c>
      <c r="D1395" s="2" t="s">
        <v>3079</v>
      </c>
      <c r="E1395" s="2" t="s">
        <v>193</v>
      </c>
      <c r="F1395" s="38" t="s">
        <v>1179</v>
      </c>
      <c r="G1395" s="38" t="s">
        <v>221</v>
      </c>
      <c r="H1395" s="2" t="s">
        <v>3080</v>
      </c>
      <c r="I1395" s="2" t="s">
        <v>3081</v>
      </c>
    </row>
    <row r="1396" spans="1:9" ht="25.5">
      <c r="A1396" s="4" t="e">
        <f t="shared" si="21"/>
        <v>#REF!</v>
      </c>
      <c r="B1396" s="4">
        <v>1726</v>
      </c>
      <c r="C1396" s="4" t="s">
        <v>3087</v>
      </c>
      <c r="D1396" s="2" t="s">
        <v>3088</v>
      </c>
      <c r="E1396" s="2" t="s">
        <v>149</v>
      </c>
      <c r="F1396" s="2" t="s">
        <v>3089</v>
      </c>
      <c r="G1396" s="2" t="s">
        <v>310</v>
      </c>
      <c r="H1396" s="2" t="s">
        <v>3090</v>
      </c>
      <c r="I1396" s="2"/>
    </row>
    <row r="1397" spans="1:9" ht="25.5">
      <c r="A1397" s="4" t="e">
        <f t="shared" si="21"/>
        <v>#REF!</v>
      </c>
      <c r="B1397" s="4">
        <v>1726</v>
      </c>
      <c r="C1397" s="4" t="s">
        <v>1004</v>
      </c>
      <c r="D1397" s="2" t="s">
        <v>2871</v>
      </c>
      <c r="E1397" s="2" t="s">
        <v>3075</v>
      </c>
      <c r="F1397" s="2" t="s">
        <v>3076</v>
      </c>
      <c r="G1397" s="2" t="s">
        <v>3077</v>
      </c>
      <c r="H1397" s="2" t="s">
        <v>3078</v>
      </c>
      <c r="I1397" s="2" t="s">
        <v>6450</v>
      </c>
    </row>
    <row r="1398" spans="1:9" ht="25.5">
      <c r="A1398" s="4" t="e">
        <f t="shared" si="21"/>
        <v>#REF!</v>
      </c>
      <c r="B1398" s="4">
        <v>1726</v>
      </c>
      <c r="C1398" s="4" t="s">
        <v>503</v>
      </c>
      <c r="D1398" s="2" t="s">
        <v>400</v>
      </c>
      <c r="E1398" s="2" t="s">
        <v>500</v>
      </c>
      <c r="F1398" s="2" t="s">
        <v>433</v>
      </c>
      <c r="G1398" s="2" t="s">
        <v>274</v>
      </c>
      <c r="H1398" s="2" t="s">
        <v>3107</v>
      </c>
      <c r="I1398" s="2"/>
    </row>
    <row r="1399" spans="1:9" ht="25.5">
      <c r="A1399" s="4" t="e">
        <f t="shared" si="21"/>
        <v>#REF!</v>
      </c>
      <c r="B1399" s="4">
        <v>1726</v>
      </c>
      <c r="C1399" s="4" t="s">
        <v>3119</v>
      </c>
      <c r="D1399" s="2" t="s">
        <v>1342</v>
      </c>
      <c r="E1399" s="2" t="s">
        <v>264</v>
      </c>
      <c r="F1399" s="2" t="s">
        <v>1095</v>
      </c>
      <c r="G1399" s="2" t="s">
        <v>500</v>
      </c>
      <c r="H1399" s="2" t="s">
        <v>3120</v>
      </c>
      <c r="I1399" s="2"/>
    </row>
    <row r="1400" spans="1:9" ht="25.5">
      <c r="A1400" s="4" t="e">
        <f t="shared" si="21"/>
        <v>#REF!</v>
      </c>
      <c r="B1400" s="4">
        <v>1726</v>
      </c>
      <c r="C1400" s="4" t="s">
        <v>2352</v>
      </c>
      <c r="D1400" s="2" t="s">
        <v>1042</v>
      </c>
      <c r="E1400" s="2" t="s">
        <v>193</v>
      </c>
      <c r="F1400" s="2" t="s">
        <v>10</v>
      </c>
      <c r="G1400" s="2" t="s">
        <v>310</v>
      </c>
      <c r="H1400" s="2" t="s">
        <v>3084</v>
      </c>
      <c r="I1400" s="2" t="s">
        <v>3085</v>
      </c>
    </row>
    <row r="1401" spans="1:9" ht="25.5">
      <c r="A1401" s="4" t="e">
        <f t="shared" ref="A1401:A1464" si="22">A1400+1</f>
        <v>#REF!</v>
      </c>
      <c r="B1401" s="4">
        <v>1726</v>
      </c>
      <c r="C1401" s="4" t="s">
        <v>3091</v>
      </c>
      <c r="D1401" s="2" t="s">
        <v>3032</v>
      </c>
      <c r="E1401" s="2" t="s">
        <v>310</v>
      </c>
      <c r="F1401" s="2" t="s">
        <v>3092</v>
      </c>
      <c r="G1401" s="2" t="s">
        <v>209</v>
      </c>
      <c r="H1401" s="2" t="s">
        <v>3093</v>
      </c>
      <c r="I1401" s="2"/>
    </row>
    <row r="1402" spans="1:9" ht="25.5">
      <c r="A1402" s="4" t="e">
        <f t="shared" si="22"/>
        <v>#REF!</v>
      </c>
      <c r="B1402" s="4">
        <v>1726</v>
      </c>
      <c r="C1402" s="4" t="s">
        <v>1612</v>
      </c>
      <c r="D1402" s="2" t="s">
        <v>3099</v>
      </c>
      <c r="E1402" s="2" t="s">
        <v>193</v>
      </c>
      <c r="F1402" s="2" t="s">
        <v>1433</v>
      </c>
      <c r="G1402" s="2" t="s">
        <v>3100</v>
      </c>
      <c r="H1402" s="2" t="s">
        <v>3101</v>
      </c>
      <c r="I1402" s="2"/>
    </row>
    <row r="1403" spans="1:9" ht="51">
      <c r="A1403" s="4" t="e">
        <f t="shared" si="22"/>
        <v>#REF!</v>
      </c>
      <c r="B1403" s="4">
        <v>1726</v>
      </c>
      <c r="C1403" s="4" t="s">
        <v>608</v>
      </c>
      <c r="D1403" s="2" t="s">
        <v>400</v>
      </c>
      <c r="E1403" s="2" t="s">
        <v>3115</v>
      </c>
      <c r="F1403" s="2" t="s">
        <v>3116</v>
      </c>
      <c r="G1403" s="2" t="s">
        <v>3117</v>
      </c>
      <c r="H1403" s="2" t="s">
        <v>3118</v>
      </c>
      <c r="I1403" s="2" t="s">
        <v>15531</v>
      </c>
    </row>
    <row r="1404" spans="1:9" ht="25.5">
      <c r="A1404" s="4" t="e">
        <f t="shared" si="22"/>
        <v>#REF!</v>
      </c>
      <c r="B1404" s="4">
        <v>1726</v>
      </c>
      <c r="C1404" s="4" t="s">
        <v>2178</v>
      </c>
      <c r="D1404" s="2" t="s">
        <v>52</v>
      </c>
      <c r="E1404" s="2" t="s">
        <v>149</v>
      </c>
      <c r="F1404" s="2" t="s">
        <v>3094</v>
      </c>
      <c r="G1404" s="2" t="s">
        <v>681</v>
      </c>
      <c r="H1404" s="2" t="s">
        <v>3095</v>
      </c>
      <c r="I1404" s="2" t="s">
        <v>3096</v>
      </c>
    </row>
    <row r="1405" spans="1:9" ht="25.5">
      <c r="A1405" s="4" t="e">
        <f t="shared" si="22"/>
        <v>#REF!</v>
      </c>
      <c r="B1405" s="4">
        <v>1726</v>
      </c>
      <c r="C1405" s="4" t="s">
        <v>1297</v>
      </c>
      <c r="D1405" s="2" t="s">
        <v>2402</v>
      </c>
      <c r="E1405" s="2" t="s">
        <v>496</v>
      </c>
      <c r="F1405" s="2" t="s">
        <v>1091</v>
      </c>
      <c r="G1405" s="2" t="s">
        <v>310</v>
      </c>
      <c r="H1405" s="2" t="s">
        <v>3082</v>
      </c>
      <c r="I1405" s="2" t="s">
        <v>6451</v>
      </c>
    </row>
    <row r="1406" spans="1:9" ht="25.5">
      <c r="A1406" s="4" t="e">
        <f t="shared" si="22"/>
        <v>#REF!</v>
      </c>
      <c r="B1406" s="4">
        <v>1726</v>
      </c>
      <c r="C1406" s="4" t="s">
        <v>1029</v>
      </c>
      <c r="D1406" s="2" t="s">
        <v>2177</v>
      </c>
      <c r="E1406" s="2" t="s">
        <v>1650</v>
      </c>
      <c r="F1406" s="2" t="s">
        <v>3097</v>
      </c>
      <c r="G1406" s="2" t="s">
        <v>681</v>
      </c>
      <c r="H1406" s="2" t="s">
        <v>3098</v>
      </c>
      <c r="I1406" s="2"/>
    </row>
    <row r="1407" spans="1:9" ht="38.25">
      <c r="A1407" s="4" t="e">
        <f t="shared" si="22"/>
        <v>#REF!</v>
      </c>
      <c r="B1407" s="4">
        <v>1726</v>
      </c>
      <c r="C1407" s="4" t="s">
        <v>544</v>
      </c>
      <c r="D1407" s="2" t="s">
        <v>2231</v>
      </c>
      <c r="E1407" s="2" t="s">
        <v>500</v>
      </c>
      <c r="F1407" s="2" t="s">
        <v>3103</v>
      </c>
      <c r="G1407" s="2" t="s">
        <v>500</v>
      </c>
      <c r="H1407" s="2" t="s">
        <v>3104</v>
      </c>
      <c r="I1407" s="2" t="s">
        <v>3102</v>
      </c>
    </row>
    <row r="1408" spans="1:9" ht="25.5">
      <c r="A1408" s="4" t="e">
        <f t="shared" si="22"/>
        <v>#REF!</v>
      </c>
      <c r="B1408" s="4">
        <v>1726</v>
      </c>
      <c r="C1408" s="4" t="s">
        <v>2583</v>
      </c>
      <c r="D1408" s="2" t="s">
        <v>2335</v>
      </c>
      <c r="E1408" s="2" t="s">
        <v>1872</v>
      </c>
      <c r="F1408" s="2" t="s">
        <v>1095</v>
      </c>
      <c r="G1408" s="2" t="s">
        <v>681</v>
      </c>
      <c r="H1408" s="2" t="s">
        <v>3108</v>
      </c>
      <c r="I1408" s="2" t="s">
        <v>3037</v>
      </c>
    </row>
    <row r="1409" spans="1:9" ht="25.5">
      <c r="A1409" s="4" t="e">
        <f t="shared" si="22"/>
        <v>#REF!</v>
      </c>
      <c r="B1409" s="4">
        <v>1726</v>
      </c>
      <c r="C1409" s="4" t="s">
        <v>1317</v>
      </c>
      <c r="D1409" s="2" t="s">
        <v>376</v>
      </c>
      <c r="E1409" s="2" t="s">
        <v>142</v>
      </c>
      <c r="F1409" s="2" t="s">
        <v>1095</v>
      </c>
      <c r="G1409" s="2" t="s">
        <v>310</v>
      </c>
      <c r="H1409" s="2" t="s">
        <v>3111</v>
      </c>
      <c r="I1409" s="2"/>
    </row>
    <row r="1410" spans="1:9" ht="25.5">
      <c r="A1410" s="4" t="e">
        <f t="shared" si="22"/>
        <v>#REF!</v>
      </c>
      <c r="B1410" s="4">
        <v>1726</v>
      </c>
      <c r="C1410" s="4" t="s">
        <v>2081</v>
      </c>
      <c r="D1410" s="2" t="s">
        <v>39</v>
      </c>
      <c r="E1410" s="2" t="s">
        <v>3105</v>
      </c>
      <c r="F1410" s="2" t="s">
        <v>2994</v>
      </c>
      <c r="G1410" s="2" t="s">
        <v>310</v>
      </c>
      <c r="H1410" s="2" t="s">
        <v>3106</v>
      </c>
      <c r="I1410" s="2"/>
    </row>
    <row r="1411" spans="1:9" ht="25.5">
      <c r="A1411" s="4" t="e">
        <f t="shared" si="22"/>
        <v>#REF!</v>
      </c>
      <c r="B1411" s="4">
        <v>1726</v>
      </c>
      <c r="C1411" s="4" t="s">
        <v>76</v>
      </c>
      <c r="D1411" s="2" t="s">
        <v>2807</v>
      </c>
      <c r="E1411" s="2" t="s">
        <v>310</v>
      </c>
      <c r="F1411" s="2" t="s">
        <v>2808</v>
      </c>
      <c r="G1411" s="2" t="s">
        <v>310</v>
      </c>
      <c r="H1411" s="2" t="s">
        <v>3086</v>
      </c>
      <c r="I1411" s="2" t="s">
        <v>3083</v>
      </c>
    </row>
    <row r="1412" spans="1:9" ht="25.5">
      <c r="A1412" s="4" t="e">
        <f t="shared" si="22"/>
        <v>#REF!</v>
      </c>
      <c r="B1412" s="4">
        <v>1727</v>
      </c>
      <c r="C1412" s="4" t="s">
        <v>628</v>
      </c>
      <c r="D1412" s="2" t="s">
        <v>3002</v>
      </c>
      <c r="E1412" s="2" t="s">
        <v>128</v>
      </c>
      <c r="F1412" s="2" t="s">
        <v>3155</v>
      </c>
      <c r="G1412" s="2" t="s">
        <v>681</v>
      </c>
      <c r="H1412" s="2" t="s">
        <v>3156</v>
      </c>
      <c r="I1412" s="2" t="s">
        <v>3157</v>
      </c>
    </row>
    <row r="1413" spans="1:9" ht="38.25">
      <c r="A1413" s="4" t="e">
        <f t="shared" si="22"/>
        <v>#REF!</v>
      </c>
      <c r="B1413" s="4">
        <v>1727</v>
      </c>
      <c r="C1413" s="4" t="s">
        <v>1250</v>
      </c>
      <c r="D1413" s="2" t="s">
        <v>616</v>
      </c>
      <c r="E1413" s="2" t="s">
        <v>1137</v>
      </c>
      <c r="F1413" s="2" t="s">
        <v>3121</v>
      </c>
      <c r="G1413" s="2" t="s">
        <v>310</v>
      </c>
      <c r="H1413" s="2" t="s">
        <v>3122</v>
      </c>
      <c r="I1413" s="2"/>
    </row>
    <row r="1414" spans="1:9" ht="25.5">
      <c r="A1414" s="4" t="e">
        <f t="shared" si="22"/>
        <v>#REF!</v>
      </c>
      <c r="B1414" s="4">
        <v>1727</v>
      </c>
      <c r="C1414" s="4" t="s">
        <v>909</v>
      </c>
      <c r="D1414" s="2" t="s">
        <v>1580</v>
      </c>
      <c r="E1414" s="2" t="s">
        <v>2873</v>
      </c>
      <c r="F1414" s="2" t="s">
        <v>3153</v>
      </c>
      <c r="G1414" s="2" t="s">
        <v>6355</v>
      </c>
      <c r="H1414" s="2" t="s">
        <v>3154</v>
      </c>
      <c r="I1414" s="2"/>
    </row>
    <row r="1415" spans="1:9" ht="25.5">
      <c r="A1415" s="4" t="e">
        <f t="shared" si="22"/>
        <v>#REF!</v>
      </c>
      <c r="B1415" s="4">
        <v>1727</v>
      </c>
      <c r="C1415" s="4" t="s">
        <v>2103</v>
      </c>
      <c r="D1415" s="2" t="s">
        <v>3158</v>
      </c>
      <c r="E1415" s="2" t="s">
        <v>44</v>
      </c>
      <c r="F1415" s="2" t="s">
        <v>3159</v>
      </c>
      <c r="G1415" s="2" t="s">
        <v>94</v>
      </c>
      <c r="H1415" s="2" t="s">
        <v>3160</v>
      </c>
      <c r="I1415" s="2"/>
    </row>
    <row r="1416" spans="1:9" ht="25.5">
      <c r="A1416" s="4" t="e">
        <f t="shared" si="22"/>
        <v>#REF!</v>
      </c>
      <c r="B1416" s="4">
        <v>1727</v>
      </c>
      <c r="C1416" s="4" t="s">
        <v>990</v>
      </c>
      <c r="D1416" s="2" t="s">
        <v>654</v>
      </c>
      <c r="E1416" s="2" t="s">
        <v>285</v>
      </c>
      <c r="F1416" s="2" t="s">
        <v>3051</v>
      </c>
      <c r="G1416" s="2" t="s">
        <v>473</v>
      </c>
      <c r="H1416" s="2" t="s">
        <v>6354</v>
      </c>
      <c r="I1416" s="2"/>
    </row>
    <row r="1417" spans="1:9" ht="38.25">
      <c r="A1417" s="4" t="e">
        <f t="shared" si="22"/>
        <v>#REF!</v>
      </c>
      <c r="B1417" s="4">
        <v>1727</v>
      </c>
      <c r="C1417" s="4" t="s">
        <v>1797</v>
      </c>
      <c r="D1417" s="2" t="s">
        <v>2911</v>
      </c>
      <c r="E1417" s="2" t="s">
        <v>149</v>
      </c>
      <c r="F1417" s="2" t="s">
        <v>2997</v>
      </c>
      <c r="G1417" s="2" t="s">
        <v>134</v>
      </c>
      <c r="H1417" s="2" t="s">
        <v>6353</v>
      </c>
      <c r="I1417" s="2"/>
    </row>
    <row r="1418" spans="1:9" ht="38.25">
      <c r="A1418" s="4" t="e">
        <f t="shared" si="22"/>
        <v>#REF!</v>
      </c>
      <c r="B1418" s="4">
        <v>1727</v>
      </c>
      <c r="C1418" s="4" t="s">
        <v>1807</v>
      </c>
      <c r="D1418" s="2" t="s">
        <v>2013</v>
      </c>
      <c r="E1418" s="2" t="s">
        <v>3136</v>
      </c>
      <c r="F1418" s="2" t="s">
        <v>3137</v>
      </c>
      <c r="G1418" s="2" t="s">
        <v>681</v>
      </c>
      <c r="H1418" s="2" t="s">
        <v>3138</v>
      </c>
      <c r="I1418" s="2" t="s">
        <v>3131</v>
      </c>
    </row>
    <row r="1419" spans="1:9" ht="25.5">
      <c r="A1419" s="4" t="e">
        <f t="shared" si="22"/>
        <v>#REF!</v>
      </c>
      <c r="B1419" s="4">
        <v>1727</v>
      </c>
      <c r="C1419" s="4" t="s">
        <v>902</v>
      </c>
      <c r="D1419" s="2" t="s">
        <v>3143</v>
      </c>
      <c r="E1419" s="2" t="s">
        <v>1803</v>
      </c>
      <c r="F1419" s="2" t="s">
        <v>3144</v>
      </c>
      <c r="G1419" s="2" t="s">
        <v>209</v>
      </c>
      <c r="H1419" s="2" t="s">
        <v>3145</v>
      </c>
      <c r="I1419" s="2"/>
    </row>
    <row r="1420" spans="1:9" ht="25.5">
      <c r="A1420" s="4" t="e">
        <f t="shared" si="22"/>
        <v>#REF!</v>
      </c>
      <c r="B1420" s="4">
        <v>1727</v>
      </c>
      <c r="C1420" s="4" t="s">
        <v>3146</v>
      </c>
      <c r="D1420" s="2" t="s">
        <v>1042</v>
      </c>
      <c r="E1420" s="2" t="s">
        <v>310</v>
      </c>
      <c r="F1420" s="2" t="s">
        <v>1573</v>
      </c>
      <c r="G1420" s="2" t="s">
        <v>310</v>
      </c>
      <c r="H1420" s="2" t="s">
        <v>3147</v>
      </c>
      <c r="I1420" s="2"/>
    </row>
    <row r="1421" spans="1:9" ht="25.5">
      <c r="A1421" s="4" t="e">
        <f t="shared" si="22"/>
        <v>#REF!</v>
      </c>
      <c r="B1421" s="4">
        <v>1727</v>
      </c>
      <c r="C1421" s="4" t="s">
        <v>523</v>
      </c>
      <c r="D1421" s="2" t="s">
        <v>1669</v>
      </c>
      <c r="E1421" s="2" t="s">
        <v>1578</v>
      </c>
      <c r="F1421" s="2" t="s">
        <v>3124</v>
      </c>
      <c r="G1421" s="2" t="s">
        <v>149</v>
      </c>
      <c r="H1421" s="2" t="s">
        <v>3125</v>
      </c>
      <c r="I1421" s="2"/>
    </row>
    <row r="1422" spans="1:9" ht="25.5">
      <c r="A1422" s="4" t="e">
        <f t="shared" si="22"/>
        <v>#REF!</v>
      </c>
      <c r="B1422" s="4">
        <v>1727</v>
      </c>
      <c r="C1422" s="4" t="s">
        <v>586</v>
      </c>
      <c r="D1422" s="2" t="s">
        <v>2086</v>
      </c>
      <c r="E1422" s="2" t="s">
        <v>1977</v>
      </c>
      <c r="F1422" s="2" t="s">
        <v>3033</v>
      </c>
      <c r="G1422" s="2" t="s">
        <v>209</v>
      </c>
      <c r="H1422" s="2" t="s">
        <v>3130</v>
      </c>
      <c r="I1422" s="2"/>
    </row>
    <row r="1423" spans="1:9" ht="25.5">
      <c r="A1423" s="4" t="e">
        <f t="shared" si="22"/>
        <v>#REF!</v>
      </c>
      <c r="B1423" s="4">
        <v>1727</v>
      </c>
      <c r="C1423" s="4" t="s">
        <v>2744</v>
      </c>
      <c r="D1423" s="2" t="s">
        <v>130</v>
      </c>
      <c r="E1423" s="2" t="s">
        <v>221</v>
      </c>
      <c r="F1423" s="2" t="s">
        <v>1464</v>
      </c>
      <c r="G1423" s="2" t="s">
        <v>1102</v>
      </c>
      <c r="H1423" s="2" t="s">
        <v>3161</v>
      </c>
      <c r="I1423" s="2"/>
    </row>
    <row r="1424" spans="1:9" ht="25.5">
      <c r="A1424" s="4" t="e">
        <f t="shared" si="22"/>
        <v>#REF!</v>
      </c>
      <c r="B1424" s="4">
        <v>1727</v>
      </c>
      <c r="C1424" s="4" t="s">
        <v>656</v>
      </c>
      <c r="D1424" s="2" t="s">
        <v>654</v>
      </c>
      <c r="E1424" s="2" t="s">
        <v>179</v>
      </c>
      <c r="F1424" s="2" t="s">
        <v>2981</v>
      </c>
      <c r="G1424" s="2" t="s">
        <v>149</v>
      </c>
      <c r="H1424" s="2" t="s">
        <v>6352</v>
      </c>
      <c r="I1424" s="2" t="s">
        <v>3131</v>
      </c>
    </row>
    <row r="1425" spans="1:9" ht="38.25">
      <c r="A1425" s="4" t="e">
        <f t="shared" si="22"/>
        <v>#REF!</v>
      </c>
      <c r="B1425" s="4">
        <v>1727</v>
      </c>
      <c r="C1425" s="4" t="s">
        <v>3148</v>
      </c>
      <c r="D1425" s="2" t="s">
        <v>654</v>
      </c>
      <c r="E1425" s="2" t="s">
        <v>3149</v>
      </c>
      <c r="F1425" s="2" t="s">
        <v>1480</v>
      </c>
      <c r="G1425" s="2" t="s">
        <v>288</v>
      </c>
      <c r="H1425" s="2" t="s">
        <v>3150</v>
      </c>
      <c r="I1425" s="2"/>
    </row>
    <row r="1426" spans="1:9">
      <c r="A1426" s="4" t="e">
        <f t="shared" si="22"/>
        <v>#REF!</v>
      </c>
      <c r="B1426" s="4">
        <v>1727</v>
      </c>
      <c r="C1426" s="4" t="s">
        <v>531</v>
      </c>
      <c r="D1426" s="2" t="s">
        <v>3067</v>
      </c>
      <c r="E1426" s="2" t="s">
        <v>264</v>
      </c>
      <c r="F1426" s="2" t="s">
        <v>3126</v>
      </c>
      <c r="G1426" s="2" t="s">
        <v>94</v>
      </c>
      <c r="H1426" s="2" t="s">
        <v>3127</v>
      </c>
      <c r="I1426" s="2"/>
    </row>
    <row r="1427" spans="1:9" ht="25.5">
      <c r="A1427" s="4" t="e">
        <f t="shared" si="22"/>
        <v>#REF!</v>
      </c>
      <c r="B1427" s="4">
        <v>1727</v>
      </c>
      <c r="C1427" s="4" t="s">
        <v>565</v>
      </c>
      <c r="D1427" s="2" t="s">
        <v>1285</v>
      </c>
      <c r="E1427" s="2" t="s">
        <v>74</v>
      </c>
      <c r="F1427" s="2" t="s">
        <v>3151</v>
      </c>
      <c r="G1427" s="2" t="s">
        <v>149</v>
      </c>
      <c r="H1427" s="2" t="s">
        <v>3152</v>
      </c>
      <c r="I1427" s="2"/>
    </row>
    <row r="1428" spans="1:9" ht="25.5">
      <c r="A1428" s="4" t="e">
        <f t="shared" si="22"/>
        <v>#REF!</v>
      </c>
      <c r="B1428" s="4">
        <v>1727</v>
      </c>
      <c r="C1428" s="4" t="s">
        <v>639</v>
      </c>
      <c r="D1428" s="2" t="s">
        <v>3128</v>
      </c>
      <c r="E1428" s="2" t="s">
        <v>310</v>
      </c>
      <c r="F1428" s="2" t="s">
        <v>2849</v>
      </c>
      <c r="G1428" s="2" t="s">
        <v>18</v>
      </c>
      <c r="H1428" s="2" t="s">
        <v>3129</v>
      </c>
      <c r="I1428" s="2"/>
    </row>
    <row r="1429" spans="1:9" ht="25.5">
      <c r="A1429" s="4" t="e">
        <f t="shared" si="22"/>
        <v>#REF!</v>
      </c>
      <c r="B1429" s="4">
        <v>1727</v>
      </c>
      <c r="C1429" s="4" t="s">
        <v>818</v>
      </c>
      <c r="D1429" s="2" t="s">
        <v>3132</v>
      </c>
      <c r="E1429" s="2" t="s">
        <v>364</v>
      </c>
      <c r="F1429" s="2" t="s">
        <v>3126</v>
      </c>
      <c r="G1429" s="2" t="s">
        <v>310</v>
      </c>
      <c r="H1429" s="2" t="s">
        <v>3133</v>
      </c>
      <c r="I1429" s="2"/>
    </row>
    <row r="1430" spans="1:9" ht="25.5">
      <c r="A1430" s="4" t="e">
        <f t="shared" si="22"/>
        <v>#REF!</v>
      </c>
      <c r="B1430" s="4">
        <v>1727</v>
      </c>
      <c r="C1430" s="4" t="s">
        <v>384</v>
      </c>
      <c r="D1430" s="2" t="s">
        <v>2776</v>
      </c>
      <c r="E1430" s="2" t="s">
        <v>310</v>
      </c>
      <c r="F1430" s="2" t="s">
        <v>3141</v>
      </c>
      <c r="G1430" s="2" t="s">
        <v>288</v>
      </c>
      <c r="H1430" s="2" t="s">
        <v>3142</v>
      </c>
      <c r="I1430" s="2"/>
    </row>
    <row r="1431" spans="1:9" ht="25.5">
      <c r="A1431" s="4" t="e">
        <f t="shared" si="22"/>
        <v>#REF!</v>
      </c>
      <c r="B1431" s="4">
        <v>1727</v>
      </c>
      <c r="C1431" s="4" t="s">
        <v>885</v>
      </c>
      <c r="D1431" s="2" t="s">
        <v>101</v>
      </c>
      <c r="E1431" s="2" t="s">
        <v>496</v>
      </c>
      <c r="F1431" s="2" t="s">
        <v>3134</v>
      </c>
      <c r="G1431" s="2" t="s">
        <v>310</v>
      </c>
      <c r="H1431" s="2" t="s">
        <v>3135</v>
      </c>
      <c r="I1431" s="2"/>
    </row>
    <row r="1432" spans="1:9" ht="25.5">
      <c r="A1432" s="4" t="e">
        <f t="shared" si="22"/>
        <v>#REF!</v>
      </c>
      <c r="B1432" s="4">
        <v>1727</v>
      </c>
      <c r="C1432" s="4" t="s">
        <v>1256</v>
      </c>
      <c r="D1432" s="2" t="s">
        <v>1470</v>
      </c>
      <c r="E1432" s="2" t="s">
        <v>310</v>
      </c>
      <c r="F1432" s="2" t="s">
        <v>193</v>
      </c>
      <c r="G1432" s="2" t="s">
        <v>134</v>
      </c>
      <c r="H1432" s="2" t="s">
        <v>3123</v>
      </c>
      <c r="I1432" s="2"/>
    </row>
    <row r="1433" spans="1:9" ht="25.5">
      <c r="A1433" s="4" t="e">
        <f t="shared" si="22"/>
        <v>#REF!</v>
      </c>
      <c r="B1433" s="4">
        <v>1727</v>
      </c>
      <c r="C1433" s="4" t="s">
        <v>986</v>
      </c>
      <c r="D1433" s="2" t="s">
        <v>235</v>
      </c>
      <c r="E1433" s="2" t="s">
        <v>310</v>
      </c>
      <c r="F1433" s="2" t="s">
        <v>3139</v>
      </c>
      <c r="G1433" s="2" t="s">
        <v>500</v>
      </c>
      <c r="H1433" s="2" t="s">
        <v>3140</v>
      </c>
      <c r="I1433" s="2"/>
    </row>
    <row r="1434" spans="1:9" ht="25.5">
      <c r="A1434" s="4" t="e">
        <f t="shared" si="22"/>
        <v>#REF!</v>
      </c>
      <c r="B1434" s="4">
        <v>1728</v>
      </c>
      <c r="C1434" s="4" t="s">
        <v>344</v>
      </c>
      <c r="D1434" s="2" t="s">
        <v>1233</v>
      </c>
      <c r="E1434" s="2" t="s">
        <v>1062</v>
      </c>
      <c r="F1434" s="2" t="s">
        <v>3168</v>
      </c>
      <c r="G1434" s="2" t="s">
        <v>288</v>
      </c>
      <c r="H1434" s="2" t="s">
        <v>3169</v>
      </c>
      <c r="I1434" s="2"/>
    </row>
    <row r="1435" spans="1:9" ht="25.5">
      <c r="A1435" s="4" t="e">
        <f t="shared" si="22"/>
        <v>#REF!</v>
      </c>
      <c r="B1435" s="4">
        <v>1728</v>
      </c>
      <c r="C1435" s="4" t="s">
        <v>1536</v>
      </c>
      <c r="D1435" s="2" t="s">
        <v>3189</v>
      </c>
      <c r="E1435" s="2" t="s">
        <v>274</v>
      </c>
      <c r="F1435" s="2" t="s">
        <v>3033</v>
      </c>
      <c r="G1435" s="2" t="s">
        <v>209</v>
      </c>
      <c r="H1435" s="2" t="s">
        <v>3191</v>
      </c>
      <c r="I1435" s="2" t="s">
        <v>3190</v>
      </c>
    </row>
    <row r="1436" spans="1:9">
      <c r="A1436" s="4" t="e">
        <f t="shared" si="22"/>
        <v>#REF!</v>
      </c>
      <c r="B1436" s="4">
        <v>1728</v>
      </c>
      <c r="C1436" s="4" t="s">
        <v>1727</v>
      </c>
      <c r="D1436" s="2" t="s">
        <v>654</v>
      </c>
      <c r="E1436" s="2" t="s">
        <v>1679</v>
      </c>
      <c r="F1436" s="2" t="s">
        <v>3209</v>
      </c>
      <c r="G1436" s="2" t="s">
        <v>473</v>
      </c>
      <c r="H1436" s="2" t="s">
        <v>3210</v>
      </c>
      <c r="I1436" s="2"/>
    </row>
    <row r="1437" spans="1:9" ht="25.5">
      <c r="A1437" s="4" t="e">
        <f t="shared" si="22"/>
        <v>#REF!</v>
      </c>
      <c r="B1437" s="4">
        <v>1728</v>
      </c>
      <c r="C1437" s="4" t="s">
        <v>660</v>
      </c>
      <c r="D1437" s="2" t="s">
        <v>3175</v>
      </c>
      <c r="E1437" s="2" t="s">
        <v>2554</v>
      </c>
      <c r="F1437" s="2" t="s">
        <v>3176</v>
      </c>
      <c r="G1437" s="2" t="s">
        <v>1462</v>
      </c>
      <c r="H1437" s="2" t="s">
        <v>3177</v>
      </c>
      <c r="I1437" s="2" t="s">
        <v>1595</v>
      </c>
    </row>
    <row r="1438" spans="1:9" ht="25.5">
      <c r="A1438" s="4" t="e">
        <f t="shared" si="22"/>
        <v>#REF!</v>
      </c>
      <c r="B1438" s="4">
        <v>1728</v>
      </c>
      <c r="C1438" s="4" t="s">
        <v>660</v>
      </c>
      <c r="D1438" s="2" t="s">
        <v>3175</v>
      </c>
      <c r="E1438" s="2" t="s">
        <v>9</v>
      </c>
      <c r="F1438" s="2" t="s">
        <v>3176</v>
      </c>
      <c r="G1438" s="2" t="s">
        <v>1462</v>
      </c>
      <c r="H1438" s="2" t="s">
        <v>3178</v>
      </c>
      <c r="I1438" s="2" t="s">
        <v>1595</v>
      </c>
    </row>
    <row r="1439" spans="1:9">
      <c r="A1439" s="4" t="e">
        <f t="shared" si="22"/>
        <v>#REF!</v>
      </c>
      <c r="B1439" s="4">
        <v>1728</v>
      </c>
      <c r="C1439" s="4" t="s">
        <v>6356</v>
      </c>
      <c r="D1439" s="2" t="s">
        <v>3165</v>
      </c>
      <c r="E1439" s="2" t="s">
        <v>193</v>
      </c>
      <c r="F1439" s="2" t="s">
        <v>3166</v>
      </c>
      <c r="G1439" s="2" t="s">
        <v>500</v>
      </c>
      <c r="H1439" s="2" t="s">
        <v>3167</v>
      </c>
      <c r="I1439" s="2"/>
    </row>
    <row r="1440" spans="1:9" ht="25.5">
      <c r="A1440" s="4" t="e">
        <f t="shared" si="22"/>
        <v>#REF!</v>
      </c>
      <c r="B1440" s="4">
        <v>1728</v>
      </c>
      <c r="C1440" s="4" t="s">
        <v>1241</v>
      </c>
      <c r="D1440" s="2" t="s">
        <v>1064</v>
      </c>
      <c r="E1440" s="2" t="s">
        <v>264</v>
      </c>
      <c r="F1440" s="2" t="s">
        <v>3211</v>
      </c>
      <c r="G1440" s="2" t="s">
        <v>582</v>
      </c>
      <c r="H1440" s="2" t="s">
        <v>3212</v>
      </c>
      <c r="I1440" s="2"/>
    </row>
    <row r="1441" spans="1:9" ht="38.25">
      <c r="A1441" s="4" t="e">
        <f t="shared" si="22"/>
        <v>#REF!</v>
      </c>
      <c r="B1441" s="4">
        <v>1728</v>
      </c>
      <c r="C1441" s="4" t="s">
        <v>902</v>
      </c>
      <c r="D1441" s="2" t="s">
        <v>3200</v>
      </c>
      <c r="E1441" s="2" t="s">
        <v>278</v>
      </c>
      <c r="F1441" s="2" t="s">
        <v>15226</v>
      </c>
      <c r="G1441" s="2" t="s">
        <v>364</v>
      </c>
      <c r="H1441" s="2" t="s">
        <v>3202</v>
      </c>
      <c r="I1441" s="2" t="s">
        <v>3201</v>
      </c>
    </row>
    <row r="1442" spans="1:9" ht="25.5">
      <c r="A1442" s="4" t="e">
        <f t="shared" si="22"/>
        <v>#REF!</v>
      </c>
      <c r="B1442" s="4">
        <v>1728</v>
      </c>
      <c r="C1442" s="4" t="s">
        <v>902</v>
      </c>
      <c r="D1442" s="2" t="s">
        <v>1233</v>
      </c>
      <c r="E1442" s="2" t="s">
        <v>44</v>
      </c>
      <c r="F1442" s="2" t="s">
        <v>3198</v>
      </c>
      <c r="G1442" s="2" t="s">
        <v>1522</v>
      </c>
      <c r="H1442" s="2" t="s">
        <v>3199</v>
      </c>
      <c r="I1442" s="2"/>
    </row>
    <row r="1443" spans="1:9" ht="25.5">
      <c r="A1443" s="4" t="e">
        <f t="shared" si="22"/>
        <v>#REF!</v>
      </c>
      <c r="B1443" s="4">
        <v>1728</v>
      </c>
      <c r="C1443" s="4" t="s">
        <v>418</v>
      </c>
      <c r="D1443" s="2" t="s">
        <v>195</v>
      </c>
      <c r="E1443" s="2" t="s">
        <v>750</v>
      </c>
      <c r="F1443" s="2" t="s">
        <v>2887</v>
      </c>
      <c r="G1443" s="2" t="s">
        <v>310</v>
      </c>
      <c r="H1443" s="2" t="s">
        <v>3183</v>
      </c>
      <c r="I1443" s="2" t="s">
        <v>3182</v>
      </c>
    </row>
    <row r="1444" spans="1:9" ht="25.5">
      <c r="A1444" s="4" t="e">
        <f t="shared" si="22"/>
        <v>#REF!</v>
      </c>
      <c r="B1444" s="4">
        <v>1728</v>
      </c>
      <c r="C1444" s="4" t="s">
        <v>1392</v>
      </c>
      <c r="D1444" s="2" t="s">
        <v>1045</v>
      </c>
      <c r="E1444" s="2" t="s">
        <v>3163</v>
      </c>
      <c r="F1444" s="2" t="s">
        <v>2981</v>
      </c>
      <c r="G1444" s="2" t="s">
        <v>473</v>
      </c>
      <c r="H1444" s="2" t="s">
        <v>3164</v>
      </c>
      <c r="I1444" s="2"/>
    </row>
    <row r="1445" spans="1:9" ht="25.5">
      <c r="A1445" s="4" t="e">
        <f t="shared" si="22"/>
        <v>#REF!</v>
      </c>
      <c r="B1445" s="4">
        <v>1728</v>
      </c>
      <c r="C1445" s="4" t="s">
        <v>651</v>
      </c>
      <c r="D1445" s="2" t="s">
        <v>376</v>
      </c>
      <c r="E1445" s="2" t="s">
        <v>6357</v>
      </c>
      <c r="F1445" s="2" t="s">
        <v>3134</v>
      </c>
      <c r="G1445" s="2" t="s">
        <v>94</v>
      </c>
      <c r="H1445" s="2" t="s">
        <v>3170</v>
      </c>
      <c r="I1445" s="2"/>
    </row>
    <row r="1446" spans="1:9" ht="25.5">
      <c r="A1446" s="4" t="e">
        <f t="shared" si="22"/>
        <v>#REF!</v>
      </c>
      <c r="B1446" s="4">
        <v>1728</v>
      </c>
      <c r="C1446" s="4" t="s">
        <v>768</v>
      </c>
      <c r="D1446" s="2" t="s">
        <v>3088</v>
      </c>
      <c r="E1446" s="2" t="s">
        <v>310</v>
      </c>
      <c r="F1446" s="2" t="s">
        <v>3192</v>
      </c>
      <c r="G1446" s="2" t="s">
        <v>3193</v>
      </c>
      <c r="H1446" s="2" t="s">
        <v>3194</v>
      </c>
      <c r="I1446" s="2"/>
    </row>
    <row r="1447" spans="1:9" ht="25.5">
      <c r="A1447" s="4" t="e">
        <f t="shared" si="22"/>
        <v>#REF!</v>
      </c>
      <c r="B1447" s="4">
        <v>1728</v>
      </c>
      <c r="C1447" s="4" t="s">
        <v>847</v>
      </c>
      <c r="D1447" s="2" t="s">
        <v>52</v>
      </c>
      <c r="E1447" s="2" t="s">
        <v>1803</v>
      </c>
      <c r="F1447" s="2" t="s">
        <v>2814</v>
      </c>
      <c r="G1447" s="2" t="s">
        <v>681</v>
      </c>
      <c r="H1447" s="2" t="s">
        <v>3206</v>
      </c>
      <c r="I1447" s="2"/>
    </row>
    <row r="1448" spans="1:9" ht="25.5">
      <c r="A1448" s="4" t="e">
        <f t="shared" si="22"/>
        <v>#REF!</v>
      </c>
      <c r="B1448" s="4">
        <v>1728</v>
      </c>
      <c r="C1448" s="4" t="s">
        <v>2613</v>
      </c>
      <c r="D1448" s="2" t="s">
        <v>373</v>
      </c>
      <c r="E1448" s="2" t="s">
        <v>179</v>
      </c>
      <c r="F1448" s="2" t="s">
        <v>3051</v>
      </c>
      <c r="G1448" s="2" t="s">
        <v>149</v>
      </c>
      <c r="H1448" s="2" t="s">
        <v>3171</v>
      </c>
      <c r="I1448" s="2"/>
    </row>
    <row r="1449" spans="1:9" ht="38.25">
      <c r="A1449" s="4" t="e">
        <f t="shared" si="22"/>
        <v>#REF!</v>
      </c>
      <c r="B1449" s="4">
        <v>1728</v>
      </c>
      <c r="C1449" s="4" t="s">
        <v>1235</v>
      </c>
      <c r="D1449" s="2" t="s">
        <v>3195</v>
      </c>
      <c r="E1449" s="2" t="s">
        <v>1466</v>
      </c>
      <c r="F1449" s="2" t="s">
        <v>3196</v>
      </c>
      <c r="G1449" s="2" t="s">
        <v>215</v>
      </c>
      <c r="H1449" s="2" t="s">
        <v>3197</v>
      </c>
      <c r="I1449" s="2" t="s">
        <v>15533</v>
      </c>
    </row>
    <row r="1450" spans="1:9" ht="25.5">
      <c r="A1450" s="4" t="e">
        <f t="shared" si="22"/>
        <v>#REF!</v>
      </c>
      <c r="B1450" s="4">
        <v>1728</v>
      </c>
      <c r="C1450" s="4" t="s">
        <v>694</v>
      </c>
      <c r="D1450" s="2" t="s">
        <v>3179</v>
      </c>
      <c r="E1450" s="2" t="s">
        <v>179</v>
      </c>
      <c r="F1450" s="2" t="s">
        <v>3043</v>
      </c>
      <c r="G1450" s="2" t="s">
        <v>3180</v>
      </c>
      <c r="H1450" s="2" t="s">
        <v>3181</v>
      </c>
      <c r="I1450" s="2"/>
    </row>
    <row r="1451" spans="1:9">
      <c r="A1451" s="4" t="e">
        <f t="shared" si="22"/>
        <v>#REF!</v>
      </c>
      <c r="B1451" s="4">
        <v>1728</v>
      </c>
      <c r="C1451" s="4" t="s">
        <v>565</v>
      </c>
      <c r="D1451" s="2" t="s">
        <v>1912</v>
      </c>
      <c r="E1451" s="2" t="s">
        <v>2479</v>
      </c>
      <c r="F1451" s="2" t="s">
        <v>3207</v>
      </c>
      <c r="G1451" s="2" t="s">
        <v>149</v>
      </c>
      <c r="H1451" s="2" t="s">
        <v>3208</v>
      </c>
      <c r="I1451" s="2"/>
    </row>
    <row r="1452" spans="1:9" ht="25.5">
      <c r="A1452" s="4" t="e">
        <f t="shared" si="22"/>
        <v>#REF!</v>
      </c>
      <c r="B1452" s="4">
        <v>1728</v>
      </c>
      <c r="C1452" s="4" t="s">
        <v>1134</v>
      </c>
      <c r="D1452" s="2" t="s">
        <v>2335</v>
      </c>
      <c r="E1452" s="2" t="s">
        <v>3203</v>
      </c>
      <c r="F1452" s="2" t="s">
        <v>1095</v>
      </c>
      <c r="G1452" s="2" t="s">
        <v>681</v>
      </c>
      <c r="H1452" s="2" t="s">
        <v>3204</v>
      </c>
      <c r="I1452" s="2"/>
    </row>
    <row r="1453" spans="1:9" ht="25.5">
      <c r="A1453" s="4" t="e">
        <f t="shared" si="22"/>
        <v>#REF!</v>
      </c>
      <c r="B1453" s="4">
        <v>1728</v>
      </c>
      <c r="C1453" s="4" t="s">
        <v>550</v>
      </c>
      <c r="D1453" s="2" t="s">
        <v>39</v>
      </c>
      <c r="E1453" s="2" t="s">
        <v>1062</v>
      </c>
      <c r="F1453" s="2" t="s">
        <v>3187</v>
      </c>
      <c r="G1453" s="2" t="s">
        <v>310</v>
      </c>
      <c r="H1453" s="2" t="s">
        <v>3188</v>
      </c>
      <c r="I1453" s="2" t="s">
        <v>3186</v>
      </c>
    </row>
    <row r="1454" spans="1:9" ht="25.5">
      <c r="A1454" s="4" t="e">
        <f t="shared" si="22"/>
        <v>#REF!</v>
      </c>
      <c r="B1454" s="4">
        <v>1728</v>
      </c>
      <c r="C1454" s="4" t="s">
        <v>1652</v>
      </c>
      <c r="D1454" s="2" t="s">
        <v>616</v>
      </c>
      <c r="E1454" s="2" t="s">
        <v>193</v>
      </c>
      <c r="F1454" s="2" t="s">
        <v>3121</v>
      </c>
      <c r="G1454" s="2" t="s">
        <v>310</v>
      </c>
      <c r="H1454" s="2" t="s">
        <v>3205</v>
      </c>
      <c r="I1454" s="2"/>
    </row>
    <row r="1455" spans="1:9" ht="25.5">
      <c r="A1455" s="4" t="e">
        <f t="shared" si="22"/>
        <v>#REF!</v>
      </c>
      <c r="B1455" s="4">
        <v>1728</v>
      </c>
      <c r="C1455" s="4" t="s">
        <v>1161</v>
      </c>
      <c r="D1455" s="2" t="s">
        <v>3172</v>
      </c>
      <c r="E1455" s="2" t="s">
        <v>1808</v>
      </c>
      <c r="F1455" s="2" t="s">
        <v>3173</v>
      </c>
      <c r="G1455" s="2" t="s">
        <v>681</v>
      </c>
      <c r="H1455" s="2" t="s">
        <v>3174</v>
      </c>
      <c r="I1455" s="2"/>
    </row>
    <row r="1456" spans="1:9" ht="25.5">
      <c r="A1456" s="4" t="e">
        <f t="shared" si="22"/>
        <v>#REF!</v>
      </c>
      <c r="B1456" s="4">
        <v>1728</v>
      </c>
      <c r="C1456" s="4" t="s">
        <v>424</v>
      </c>
      <c r="D1456" s="2" t="s">
        <v>769</v>
      </c>
      <c r="E1456" s="2" t="s">
        <v>1961</v>
      </c>
      <c r="F1456" s="2" t="s">
        <v>3051</v>
      </c>
      <c r="G1456" s="2" t="s">
        <v>1278</v>
      </c>
      <c r="H1456" s="2" t="s">
        <v>3162</v>
      </c>
      <c r="I1456" s="2"/>
    </row>
    <row r="1457" spans="1:9" ht="25.5">
      <c r="A1457" s="4" t="e">
        <f t="shared" si="22"/>
        <v>#REF!</v>
      </c>
      <c r="B1457" s="4">
        <v>1728</v>
      </c>
      <c r="C1457" s="4" t="s">
        <v>1068</v>
      </c>
      <c r="D1457" s="2" t="s">
        <v>2747</v>
      </c>
      <c r="E1457" s="2" t="s">
        <v>249</v>
      </c>
      <c r="F1457" s="2" t="s">
        <v>3184</v>
      </c>
      <c r="G1457" s="2" t="s">
        <v>310</v>
      </c>
      <c r="H1457" s="2" t="s">
        <v>3185</v>
      </c>
      <c r="I1457" s="2"/>
    </row>
    <row r="1458" spans="1:9" ht="25.5">
      <c r="A1458" s="4" t="e">
        <f t="shared" si="22"/>
        <v>#REF!</v>
      </c>
      <c r="B1458" s="4">
        <v>1729</v>
      </c>
      <c r="C1458" s="4" t="s">
        <v>232</v>
      </c>
      <c r="D1458" s="2" t="s">
        <v>3263</v>
      </c>
      <c r="E1458" s="2" t="s">
        <v>1650</v>
      </c>
      <c r="F1458" s="2" t="s">
        <v>515</v>
      </c>
      <c r="G1458" s="2" t="s">
        <v>209</v>
      </c>
      <c r="H1458" s="2" t="s">
        <v>3264</v>
      </c>
      <c r="I1458" s="2"/>
    </row>
    <row r="1459" spans="1:9">
      <c r="A1459" s="4" t="e">
        <f t="shared" si="22"/>
        <v>#REF!</v>
      </c>
      <c r="B1459" s="4">
        <v>1729</v>
      </c>
      <c r="C1459" s="4" t="s">
        <v>232</v>
      </c>
      <c r="D1459" s="2" t="s">
        <v>195</v>
      </c>
      <c r="E1459" s="2" t="s">
        <v>22</v>
      </c>
      <c r="F1459" s="2" t="s">
        <v>3258</v>
      </c>
      <c r="G1459" s="2" t="s">
        <v>310</v>
      </c>
      <c r="H1459" s="2" t="s">
        <v>3259</v>
      </c>
      <c r="I1459" s="2"/>
    </row>
    <row r="1460" spans="1:9">
      <c r="A1460" s="4" t="e">
        <f t="shared" si="22"/>
        <v>#REF!</v>
      </c>
      <c r="B1460" s="4">
        <v>1729</v>
      </c>
      <c r="C1460" s="4" t="s">
        <v>232</v>
      </c>
      <c r="D1460" s="2" t="s">
        <v>3260</v>
      </c>
      <c r="E1460" s="2" t="s">
        <v>582</v>
      </c>
      <c r="F1460" s="2" t="s">
        <v>3261</v>
      </c>
      <c r="G1460" s="2" t="s">
        <v>274</v>
      </c>
      <c r="H1460" s="2" t="s">
        <v>3262</v>
      </c>
      <c r="I1460" s="2"/>
    </row>
    <row r="1461" spans="1:9">
      <c r="A1461" s="4" t="e">
        <f t="shared" si="22"/>
        <v>#REF!</v>
      </c>
      <c r="B1461" s="4">
        <v>1729</v>
      </c>
      <c r="C1461" s="4" t="s">
        <v>232</v>
      </c>
      <c r="D1461" s="2" t="s">
        <v>3256</v>
      </c>
      <c r="E1461" s="2" t="s">
        <v>681</v>
      </c>
      <c r="F1461" s="2" t="s">
        <v>1650</v>
      </c>
      <c r="G1461" s="2" t="s">
        <v>364</v>
      </c>
      <c r="H1461" s="2" t="s">
        <v>3257</v>
      </c>
      <c r="I1461" s="2"/>
    </row>
    <row r="1462" spans="1:9">
      <c r="A1462" s="4" t="e">
        <f t="shared" si="22"/>
        <v>#REF!</v>
      </c>
      <c r="B1462" s="4">
        <v>1729</v>
      </c>
      <c r="C1462" s="4" t="s">
        <v>3239</v>
      </c>
      <c r="D1462" s="2" t="s">
        <v>562</v>
      </c>
      <c r="E1462" s="2" t="s">
        <v>53</v>
      </c>
      <c r="F1462" s="2" t="s">
        <v>278</v>
      </c>
      <c r="G1462" s="2" t="s">
        <v>681</v>
      </c>
      <c r="H1462" s="2" t="s">
        <v>3240</v>
      </c>
      <c r="I1462" s="2"/>
    </row>
    <row r="1463" spans="1:9">
      <c r="A1463" s="4" t="e">
        <f t="shared" si="22"/>
        <v>#REF!</v>
      </c>
      <c r="B1463" s="4">
        <v>1729</v>
      </c>
      <c r="C1463" s="4" t="s">
        <v>2042</v>
      </c>
      <c r="D1463" s="2" t="s">
        <v>3067</v>
      </c>
      <c r="E1463" s="2" t="s">
        <v>310</v>
      </c>
      <c r="F1463" s="2" t="s">
        <v>193</v>
      </c>
      <c r="G1463" s="2" t="s">
        <v>149</v>
      </c>
      <c r="H1463" s="2" t="s">
        <v>6358</v>
      </c>
      <c r="I1463" s="2"/>
    </row>
    <row r="1464" spans="1:9" ht="25.5">
      <c r="A1464" s="4" t="e">
        <f t="shared" si="22"/>
        <v>#REF!</v>
      </c>
      <c r="B1464" s="4">
        <v>1729</v>
      </c>
      <c r="C1464" s="4" t="s">
        <v>1447</v>
      </c>
      <c r="D1464" s="2" t="s">
        <v>117</v>
      </c>
      <c r="E1464" s="2" t="s">
        <v>209</v>
      </c>
      <c r="F1464" s="2" t="s">
        <v>23</v>
      </c>
      <c r="G1464" s="2" t="s">
        <v>274</v>
      </c>
      <c r="H1464" s="2" t="s">
        <v>3233</v>
      </c>
      <c r="I1464" s="2" t="s">
        <v>3234</v>
      </c>
    </row>
    <row r="1465" spans="1:9" ht="25.5">
      <c r="A1465" s="4" t="e">
        <f t="shared" ref="A1465:A1528" si="23">A1464+1</f>
        <v>#REF!</v>
      </c>
      <c r="B1465" s="4">
        <v>1729</v>
      </c>
      <c r="C1465" s="4" t="s">
        <v>61</v>
      </c>
      <c r="D1465" s="2" t="s">
        <v>1209</v>
      </c>
      <c r="E1465" s="2" t="s">
        <v>166</v>
      </c>
      <c r="F1465" s="2" t="s">
        <v>2997</v>
      </c>
      <c r="G1465" s="2" t="s">
        <v>215</v>
      </c>
      <c r="H1465" s="2" t="s">
        <v>3222</v>
      </c>
      <c r="I1465" s="2"/>
    </row>
    <row r="1466" spans="1:9">
      <c r="A1466" s="4" t="e">
        <f t="shared" si="23"/>
        <v>#REF!</v>
      </c>
      <c r="B1466" s="4">
        <v>1729</v>
      </c>
      <c r="C1466" s="4" t="s">
        <v>3247</v>
      </c>
      <c r="D1466" s="2" t="s">
        <v>3248</v>
      </c>
      <c r="E1466" s="2" t="s">
        <v>364</v>
      </c>
      <c r="F1466" s="2" t="s">
        <v>31</v>
      </c>
      <c r="G1466" s="2" t="s">
        <v>500</v>
      </c>
      <c r="H1466" s="2" t="s">
        <v>3249</v>
      </c>
      <c r="I1466" s="2"/>
    </row>
    <row r="1467" spans="1:9" ht="25.5">
      <c r="A1467" s="4" t="e">
        <f t="shared" si="23"/>
        <v>#REF!</v>
      </c>
      <c r="B1467" s="4">
        <v>1729</v>
      </c>
      <c r="C1467" s="4" t="s">
        <v>1402</v>
      </c>
      <c r="D1467" s="2" t="s">
        <v>35</v>
      </c>
      <c r="E1467" s="2" t="s">
        <v>3223</v>
      </c>
      <c r="F1467" s="2" t="s">
        <v>3224</v>
      </c>
      <c r="G1467" s="2" t="s">
        <v>18</v>
      </c>
      <c r="H1467" s="2" t="s">
        <v>3225</v>
      </c>
      <c r="I1467" s="2"/>
    </row>
    <row r="1468" spans="1:9" ht="25.5">
      <c r="A1468" s="4" t="e">
        <f t="shared" si="23"/>
        <v>#REF!</v>
      </c>
      <c r="B1468" s="4">
        <v>1729</v>
      </c>
      <c r="C1468" s="4" t="s">
        <v>2333</v>
      </c>
      <c r="D1468" s="2" t="s">
        <v>2549</v>
      </c>
      <c r="E1468" s="2" t="s">
        <v>128</v>
      </c>
      <c r="F1468" s="2" t="s">
        <v>3275</v>
      </c>
      <c r="G1468" s="2" t="s">
        <v>310</v>
      </c>
      <c r="H1468" s="2" t="s">
        <v>3276</v>
      </c>
      <c r="I1468" s="2"/>
    </row>
    <row r="1469" spans="1:9">
      <c r="A1469" s="4" t="e">
        <f t="shared" si="23"/>
        <v>#REF!</v>
      </c>
      <c r="B1469" s="4">
        <v>1729</v>
      </c>
      <c r="C1469" s="4" t="s">
        <v>1661</v>
      </c>
      <c r="D1469" s="2" t="s">
        <v>3277</v>
      </c>
      <c r="E1469" s="2" t="s">
        <v>1650</v>
      </c>
      <c r="F1469" s="2" t="s">
        <v>797</v>
      </c>
      <c r="G1469" s="2" t="s">
        <v>288</v>
      </c>
      <c r="H1469" s="2" t="s">
        <v>3278</v>
      </c>
      <c r="I1469" s="2"/>
    </row>
    <row r="1470" spans="1:9">
      <c r="A1470" s="4" t="e">
        <f t="shared" si="23"/>
        <v>#REF!</v>
      </c>
      <c r="B1470" s="4">
        <v>1729</v>
      </c>
      <c r="C1470" s="4" t="s">
        <v>1608</v>
      </c>
      <c r="D1470" s="2" t="s">
        <v>3004</v>
      </c>
      <c r="E1470" s="2" t="s">
        <v>3237</v>
      </c>
      <c r="F1470" s="2" t="s">
        <v>193</v>
      </c>
      <c r="G1470" s="2" t="s">
        <v>310</v>
      </c>
      <c r="H1470" s="2" t="s">
        <v>3238</v>
      </c>
      <c r="I1470" s="2"/>
    </row>
    <row r="1471" spans="1:9" ht="25.5">
      <c r="A1471" s="4" t="e">
        <f t="shared" si="23"/>
        <v>#REF!</v>
      </c>
      <c r="B1471" s="4">
        <v>1729</v>
      </c>
      <c r="C1471" s="4" t="s">
        <v>108</v>
      </c>
      <c r="D1471" s="2" t="s">
        <v>3128</v>
      </c>
      <c r="E1471" s="2" t="s">
        <v>193</v>
      </c>
      <c r="F1471" s="2" t="s">
        <v>3035</v>
      </c>
      <c r="G1471" s="2" t="s">
        <v>18</v>
      </c>
      <c r="H1471" s="2" t="s">
        <v>3213</v>
      </c>
      <c r="I1471" s="2"/>
    </row>
    <row r="1472" spans="1:9" ht="25.5">
      <c r="A1472" s="4" t="e">
        <f t="shared" si="23"/>
        <v>#REF!</v>
      </c>
      <c r="B1472" s="4">
        <v>1729</v>
      </c>
      <c r="C1472" s="4" t="s">
        <v>3214</v>
      </c>
      <c r="D1472" s="2" t="s">
        <v>2911</v>
      </c>
      <c r="E1472" s="2" t="s">
        <v>90</v>
      </c>
      <c r="F1472" s="2" t="s">
        <v>2997</v>
      </c>
      <c r="G1472" s="2" t="s">
        <v>134</v>
      </c>
      <c r="H1472" s="2" t="s">
        <v>3215</v>
      </c>
      <c r="I1472" s="2"/>
    </row>
    <row r="1473" spans="1:9" ht="25.5">
      <c r="A1473" s="4" t="e">
        <f t="shared" si="23"/>
        <v>#REF!</v>
      </c>
      <c r="B1473" s="4">
        <v>1729</v>
      </c>
      <c r="C1473" s="4" t="s">
        <v>586</v>
      </c>
      <c r="D1473" s="2" t="s">
        <v>1209</v>
      </c>
      <c r="E1473" s="2" t="s">
        <v>209</v>
      </c>
      <c r="F1473" s="2" t="s">
        <v>3226</v>
      </c>
      <c r="G1473" s="2" t="s">
        <v>874</v>
      </c>
      <c r="H1473" s="2" t="s">
        <v>3227</v>
      </c>
      <c r="I1473" s="2"/>
    </row>
    <row r="1474" spans="1:9">
      <c r="A1474" s="4" t="e">
        <f t="shared" si="23"/>
        <v>#REF!</v>
      </c>
      <c r="B1474" s="4">
        <v>1729</v>
      </c>
      <c r="C1474" s="4" t="s">
        <v>34</v>
      </c>
      <c r="D1474" s="2" t="s">
        <v>3228</v>
      </c>
      <c r="E1474" s="2" t="s">
        <v>3229</v>
      </c>
      <c r="F1474" s="2" t="s">
        <v>3230</v>
      </c>
      <c r="G1474" s="2" t="s">
        <v>3231</v>
      </c>
      <c r="H1474" s="2" t="s">
        <v>3232</v>
      </c>
      <c r="I1474" s="2"/>
    </row>
    <row r="1475" spans="1:9">
      <c r="A1475" s="4" t="e">
        <f t="shared" si="23"/>
        <v>#REF!</v>
      </c>
      <c r="B1475" s="4">
        <v>1729</v>
      </c>
      <c r="C1475" s="4" t="s">
        <v>123</v>
      </c>
      <c r="D1475" s="2" t="s">
        <v>130</v>
      </c>
      <c r="E1475" s="2" t="s">
        <v>110</v>
      </c>
      <c r="F1475" s="2" t="s">
        <v>187</v>
      </c>
      <c r="G1475" s="2" t="s">
        <v>288</v>
      </c>
      <c r="H1475" s="2" t="s">
        <v>3265</v>
      </c>
      <c r="I1475" s="2"/>
    </row>
    <row r="1476" spans="1:9" ht="25.5">
      <c r="A1476" s="4" t="e">
        <f t="shared" si="23"/>
        <v>#REF!</v>
      </c>
      <c r="B1476" s="4">
        <v>1729</v>
      </c>
      <c r="C1476" s="4" t="s">
        <v>1019</v>
      </c>
      <c r="D1476" s="2" t="s">
        <v>3216</v>
      </c>
      <c r="E1476" s="2" t="s">
        <v>149</v>
      </c>
      <c r="F1476" s="2" t="s">
        <v>1573</v>
      </c>
      <c r="G1476" s="2" t="s">
        <v>310</v>
      </c>
      <c r="H1476" s="2" t="s">
        <v>3218</v>
      </c>
      <c r="I1476" s="2" t="s">
        <v>3217</v>
      </c>
    </row>
    <row r="1477" spans="1:9">
      <c r="A1477" s="4" t="e">
        <f t="shared" si="23"/>
        <v>#REF!</v>
      </c>
      <c r="B1477" s="4">
        <v>1729</v>
      </c>
      <c r="C1477" s="4" t="s">
        <v>541</v>
      </c>
      <c r="D1477" s="2" t="s">
        <v>3241</v>
      </c>
      <c r="E1477" s="2" t="s">
        <v>209</v>
      </c>
      <c r="F1477" s="2" t="s">
        <v>3242</v>
      </c>
      <c r="G1477" s="2" t="s">
        <v>209</v>
      </c>
      <c r="H1477" s="2" t="s">
        <v>3243</v>
      </c>
      <c r="I1477" s="2"/>
    </row>
    <row r="1478" spans="1:9" ht="25.5">
      <c r="A1478" s="4" t="e">
        <f t="shared" si="23"/>
        <v>#REF!</v>
      </c>
      <c r="B1478" s="4">
        <v>1729</v>
      </c>
      <c r="C1478" s="4" t="s">
        <v>1087</v>
      </c>
      <c r="D1478" s="2" t="s">
        <v>3266</v>
      </c>
      <c r="E1478" s="2" t="s">
        <v>66</v>
      </c>
      <c r="F1478" s="38" t="s">
        <v>3267</v>
      </c>
      <c r="G1478" s="38" t="s">
        <v>221</v>
      </c>
      <c r="H1478" s="2" t="s">
        <v>3268</v>
      </c>
      <c r="I1478" s="2"/>
    </row>
    <row r="1479" spans="1:9" ht="25.5">
      <c r="A1479" s="4" t="e">
        <f t="shared" si="23"/>
        <v>#REF!</v>
      </c>
      <c r="B1479" s="4">
        <v>1729</v>
      </c>
      <c r="C1479" s="4" t="s">
        <v>544</v>
      </c>
      <c r="D1479" s="2" t="s">
        <v>3244</v>
      </c>
      <c r="E1479" s="2" t="s">
        <v>3245</v>
      </c>
      <c r="F1479" s="2" t="s">
        <v>15554</v>
      </c>
      <c r="G1479" s="2" t="s">
        <v>310</v>
      </c>
      <c r="H1479" s="2" t="s">
        <v>3246</v>
      </c>
      <c r="I1479" s="2"/>
    </row>
    <row r="1480" spans="1:9" ht="25.5">
      <c r="A1480" s="4" t="e">
        <f t="shared" si="23"/>
        <v>#REF!</v>
      </c>
      <c r="B1480" s="4">
        <v>1729</v>
      </c>
      <c r="C1480" s="4" t="s">
        <v>785</v>
      </c>
      <c r="D1480" s="2" t="s">
        <v>3269</v>
      </c>
      <c r="E1480" s="2" t="s">
        <v>216</v>
      </c>
      <c r="F1480" s="2" t="s">
        <v>434</v>
      </c>
      <c r="G1480" s="2" t="s">
        <v>288</v>
      </c>
      <c r="H1480" s="2" t="s">
        <v>3270</v>
      </c>
      <c r="I1480" s="2"/>
    </row>
    <row r="1481" spans="1:9" ht="25.5">
      <c r="A1481" s="4" t="e">
        <f t="shared" si="23"/>
        <v>#REF!</v>
      </c>
      <c r="B1481" s="4">
        <v>1729</v>
      </c>
      <c r="C1481" s="4" t="s">
        <v>1801</v>
      </c>
      <c r="D1481" s="2" t="s">
        <v>2383</v>
      </c>
      <c r="E1481" s="2" t="s">
        <v>247</v>
      </c>
      <c r="F1481" s="2" t="s">
        <v>3235</v>
      </c>
      <c r="G1481" s="2" t="s">
        <v>473</v>
      </c>
      <c r="H1481" s="2" t="s">
        <v>3236</v>
      </c>
      <c r="I1481" s="2"/>
    </row>
    <row r="1482" spans="1:9" ht="38.25">
      <c r="A1482" s="4" t="e">
        <f t="shared" si="23"/>
        <v>#REF!</v>
      </c>
      <c r="B1482" s="4">
        <v>1729</v>
      </c>
      <c r="C1482" s="4" t="s">
        <v>57</v>
      </c>
      <c r="D1482" s="2" t="s">
        <v>3219</v>
      </c>
      <c r="E1482" s="2" t="s">
        <v>193</v>
      </c>
      <c r="F1482" s="2" t="s">
        <v>3220</v>
      </c>
      <c r="G1482" s="2" t="s">
        <v>840</v>
      </c>
      <c r="H1482" s="2" t="s">
        <v>3221</v>
      </c>
      <c r="I1482" s="2"/>
    </row>
    <row r="1483" spans="1:9" ht="25.5">
      <c r="A1483" s="4" t="e">
        <f t="shared" si="23"/>
        <v>#REF!</v>
      </c>
      <c r="B1483" s="4">
        <v>1729</v>
      </c>
      <c r="C1483" s="4" t="s">
        <v>948</v>
      </c>
      <c r="D1483" s="2" t="s">
        <v>3253</v>
      </c>
      <c r="E1483" s="2" t="s">
        <v>797</v>
      </c>
      <c r="F1483" s="2" t="s">
        <v>3254</v>
      </c>
      <c r="G1483" s="2" t="s">
        <v>18</v>
      </c>
      <c r="H1483" s="2" t="s">
        <v>3255</v>
      </c>
      <c r="I1483" s="2"/>
    </row>
    <row r="1484" spans="1:9" ht="38.25">
      <c r="A1484" s="4" t="e">
        <f t="shared" si="23"/>
        <v>#REF!</v>
      </c>
      <c r="B1484" s="4">
        <v>1729</v>
      </c>
      <c r="C1484" s="4" t="s">
        <v>948</v>
      </c>
      <c r="D1484" s="2" t="s">
        <v>3250</v>
      </c>
      <c r="E1484" s="2" t="s">
        <v>44</v>
      </c>
      <c r="F1484" s="2" t="s">
        <v>3251</v>
      </c>
      <c r="G1484" s="2" t="s">
        <v>209</v>
      </c>
      <c r="H1484" s="2" t="s">
        <v>3252</v>
      </c>
      <c r="I1484" s="2"/>
    </row>
    <row r="1485" spans="1:9" ht="38.25">
      <c r="A1485" s="4" t="e">
        <f t="shared" si="23"/>
        <v>#REF!</v>
      </c>
      <c r="B1485" s="4">
        <v>1729</v>
      </c>
      <c r="C1485" s="4" t="s">
        <v>557</v>
      </c>
      <c r="D1485" s="2" t="s">
        <v>3271</v>
      </c>
      <c r="E1485" s="2" t="s">
        <v>797</v>
      </c>
      <c r="F1485" s="2" t="s">
        <v>3272</v>
      </c>
      <c r="G1485" s="2" t="s">
        <v>1481</v>
      </c>
      <c r="H1485" s="2" t="s">
        <v>3273</v>
      </c>
      <c r="I1485" s="2" t="s">
        <v>3274</v>
      </c>
    </row>
    <row r="1486" spans="1:9">
      <c r="A1486" s="4" t="e">
        <f t="shared" si="23"/>
        <v>#REF!</v>
      </c>
      <c r="B1486" s="4">
        <v>1730</v>
      </c>
      <c r="C1486" s="4" t="s">
        <v>1381</v>
      </c>
      <c r="D1486" s="2" t="s">
        <v>400</v>
      </c>
      <c r="E1486" s="2" t="s">
        <v>274</v>
      </c>
      <c r="F1486" s="2" t="s">
        <v>3315</v>
      </c>
      <c r="G1486" s="2" t="s">
        <v>18</v>
      </c>
      <c r="H1486" s="2" t="s">
        <v>3316</v>
      </c>
      <c r="I1486" s="2" t="s">
        <v>3314</v>
      </c>
    </row>
    <row r="1487" spans="1:9">
      <c r="A1487" s="4" t="e">
        <f t="shared" si="23"/>
        <v>#REF!</v>
      </c>
      <c r="B1487" s="4">
        <v>1730</v>
      </c>
      <c r="C1487" s="4" t="s">
        <v>1622</v>
      </c>
      <c r="D1487" s="2" t="s">
        <v>3248</v>
      </c>
      <c r="E1487" s="2" t="s">
        <v>473</v>
      </c>
      <c r="F1487" s="2" t="s">
        <v>31</v>
      </c>
      <c r="G1487" s="2" t="s">
        <v>500</v>
      </c>
      <c r="H1487" s="2" t="s">
        <v>3313</v>
      </c>
      <c r="I1487" s="2" t="s">
        <v>3312</v>
      </c>
    </row>
    <row r="1488" spans="1:9">
      <c r="A1488" s="4" t="e">
        <f t="shared" si="23"/>
        <v>#REF!</v>
      </c>
      <c r="B1488" s="4">
        <v>1730</v>
      </c>
      <c r="C1488" s="4" t="s">
        <v>1223</v>
      </c>
      <c r="D1488" s="2" t="s">
        <v>459</v>
      </c>
      <c r="E1488" s="2" t="s">
        <v>149</v>
      </c>
      <c r="F1488" s="2" t="s">
        <v>193</v>
      </c>
      <c r="G1488" s="2" t="s">
        <v>310</v>
      </c>
      <c r="H1488" s="2" t="s">
        <v>3297</v>
      </c>
      <c r="I1488" s="2" t="s">
        <v>3296</v>
      </c>
    </row>
    <row r="1489" spans="1:9">
      <c r="A1489" s="4" t="e">
        <f t="shared" si="23"/>
        <v>#REF!</v>
      </c>
      <c r="B1489" s="4">
        <v>1730</v>
      </c>
      <c r="C1489" s="4" t="s">
        <v>2333</v>
      </c>
      <c r="D1489" s="2" t="s">
        <v>654</v>
      </c>
      <c r="E1489" s="2" t="s">
        <v>745</v>
      </c>
      <c r="F1489" s="2" t="s">
        <v>216</v>
      </c>
      <c r="G1489" s="2" t="s">
        <v>149</v>
      </c>
      <c r="H1489" s="2" t="s">
        <v>3330</v>
      </c>
      <c r="I1489" s="2" t="s">
        <v>3329</v>
      </c>
    </row>
    <row r="1490" spans="1:9">
      <c r="A1490" s="4" t="e">
        <f t="shared" si="23"/>
        <v>#REF!</v>
      </c>
      <c r="B1490" s="4">
        <v>1730</v>
      </c>
      <c r="C1490" s="4" t="s">
        <v>672</v>
      </c>
      <c r="D1490" s="2" t="s">
        <v>1233</v>
      </c>
      <c r="E1490" s="2" t="s">
        <v>44</v>
      </c>
      <c r="F1490" s="2" t="s">
        <v>10</v>
      </c>
      <c r="G1490" s="2" t="s">
        <v>209</v>
      </c>
      <c r="H1490" s="2" t="s">
        <v>3322</v>
      </c>
      <c r="I1490" s="2" t="s">
        <v>3321</v>
      </c>
    </row>
    <row r="1491" spans="1:9">
      <c r="A1491" s="4" t="e">
        <f t="shared" si="23"/>
        <v>#REF!</v>
      </c>
      <c r="B1491" s="4">
        <v>1730</v>
      </c>
      <c r="C1491" s="4" t="s">
        <v>1526</v>
      </c>
      <c r="D1491" s="2" t="s">
        <v>654</v>
      </c>
      <c r="E1491" s="2" t="s">
        <v>32</v>
      </c>
      <c r="F1491" s="2" t="s">
        <v>226</v>
      </c>
      <c r="G1491" s="2" t="s">
        <v>1522</v>
      </c>
      <c r="H1491" s="2" t="s">
        <v>3295</v>
      </c>
      <c r="I1491" s="2" t="s">
        <v>3294</v>
      </c>
    </row>
    <row r="1492" spans="1:9">
      <c r="A1492" s="4" t="e">
        <f t="shared" si="23"/>
        <v>#REF!</v>
      </c>
      <c r="B1492" s="4">
        <v>1730</v>
      </c>
      <c r="C1492" s="4" t="s">
        <v>3298</v>
      </c>
      <c r="D1492" s="2" t="s">
        <v>1470</v>
      </c>
      <c r="E1492" s="2" t="s">
        <v>364</v>
      </c>
      <c r="F1492" s="2" t="s">
        <v>10</v>
      </c>
      <c r="G1492" s="2" t="s">
        <v>141</v>
      </c>
      <c r="H1492" s="2" t="s">
        <v>3300</v>
      </c>
      <c r="I1492" s="2" t="s">
        <v>3299</v>
      </c>
    </row>
    <row r="1493" spans="1:9" ht="114.75">
      <c r="A1493" s="4" t="e">
        <f t="shared" si="23"/>
        <v>#REF!</v>
      </c>
      <c r="B1493" s="4">
        <v>1730</v>
      </c>
      <c r="C1493" s="4" t="s">
        <v>1454</v>
      </c>
      <c r="D1493" s="2" t="s">
        <v>3306</v>
      </c>
      <c r="E1493" s="2" t="s">
        <v>1137</v>
      </c>
      <c r="F1493" s="2" t="s">
        <v>3307</v>
      </c>
      <c r="G1493" s="2" t="s">
        <v>15536</v>
      </c>
      <c r="H1493" s="2" t="s">
        <v>3308</v>
      </c>
      <c r="I1493" s="2"/>
    </row>
    <row r="1494" spans="1:9" ht="25.5">
      <c r="A1494" s="4" t="e">
        <f t="shared" si="23"/>
        <v>#REF!</v>
      </c>
      <c r="B1494" s="4">
        <v>1730</v>
      </c>
      <c r="C1494" s="4" t="s">
        <v>3301</v>
      </c>
      <c r="D1494" s="2" t="s">
        <v>6359</v>
      </c>
      <c r="E1494" s="2" t="s">
        <v>44</v>
      </c>
      <c r="F1494" s="2" t="s">
        <v>249</v>
      </c>
      <c r="G1494" s="2" t="s">
        <v>473</v>
      </c>
      <c r="H1494" s="2" t="s">
        <v>6360</v>
      </c>
      <c r="I1494" s="2" t="s">
        <v>3305</v>
      </c>
    </row>
    <row r="1495" spans="1:9">
      <c r="A1495" s="4" t="e">
        <f t="shared" si="23"/>
        <v>#REF!</v>
      </c>
      <c r="B1495" s="4">
        <v>1730</v>
      </c>
      <c r="C1495" s="4" t="s">
        <v>3301</v>
      </c>
      <c r="D1495" s="2" t="s">
        <v>3189</v>
      </c>
      <c r="E1495" s="2" t="s">
        <v>44</v>
      </c>
      <c r="F1495" s="2" t="s">
        <v>3303</v>
      </c>
      <c r="G1495" s="2" t="s">
        <v>209</v>
      </c>
      <c r="H1495" s="2" t="s">
        <v>3304</v>
      </c>
      <c r="I1495" s="2" t="s">
        <v>3302</v>
      </c>
    </row>
    <row r="1496" spans="1:9">
      <c r="A1496" s="4" t="e">
        <f t="shared" si="23"/>
        <v>#REF!</v>
      </c>
      <c r="B1496" s="4">
        <v>1730</v>
      </c>
      <c r="C1496" s="4" t="s">
        <v>1014</v>
      </c>
      <c r="D1496" s="2" t="s">
        <v>769</v>
      </c>
      <c r="E1496" s="2" t="s">
        <v>310</v>
      </c>
      <c r="F1496" s="2" t="s">
        <v>3282</v>
      </c>
      <c r="G1496" s="2" t="s">
        <v>3283</v>
      </c>
      <c r="H1496" s="2" t="s">
        <v>3284</v>
      </c>
      <c r="I1496" s="2"/>
    </row>
    <row r="1497" spans="1:9">
      <c r="A1497" s="4" t="e">
        <f t="shared" si="23"/>
        <v>#REF!</v>
      </c>
      <c r="B1497" s="4">
        <v>1730</v>
      </c>
      <c r="C1497" s="4" t="s">
        <v>207</v>
      </c>
      <c r="D1497" s="2" t="s">
        <v>3200</v>
      </c>
      <c r="E1497" s="2" t="s">
        <v>1961</v>
      </c>
      <c r="F1497" s="2" t="s">
        <v>936</v>
      </c>
      <c r="G1497" s="2" t="s">
        <v>364</v>
      </c>
      <c r="H1497" s="2" t="s">
        <v>3285</v>
      </c>
      <c r="I1497" s="2"/>
    </row>
    <row r="1498" spans="1:9">
      <c r="A1498" s="4" t="e">
        <f t="shared" si="23"/>
        <v>#REF!</v>
      </c>
      <c r="B1498" s="4">
        <v>1730</v>
      </c>
      <c r="C1498" s="4" t="s">
        <v>1323</v>
      </c>
      <c r="D1498" s="2" t="s">
        <v>130</v>
      </c>
      <c r="E1498" s="2" t="s">
        <v>681</v>
      </c>
      <c r="F1498" s="2" t="s">
        <v>187</v>
      </c>
      <c r="G1498" s="2" t="s">
        <v>1522</v>
      </c>
      <c r="H1498" s="2" t="s">
        <v>3318</v>
      </c>
      <c r="I1498" s="2" t="s">
        <v>3317</v>
      </c>
    </row>
    <row r="1499" spans="1:9">
      <c r="A1499" s="4" t="e">
        <f t="shared" si="23"/>
        <v>#REF!</v>
      </c>
      <c r="B1499" s="4">
        <v>1730</v>
      </c>
      <c r="C1499" s="4" t="s">
        <v>517</v>
      </c>
      <c r="D1499" s="2" t="s">
        <v>35</v>
      </c>
      <c r="E1499" s="2" t="s">
        <v>193</v>
      </c>
      <c r="F1499" s="2" t="s">
        <v>44</v>
      </c>
      <c r="G1499" s="2" t="s">
        <v>18</v>
      </c>
      <c r="H1499" s="2" t="s">
        <v>3332</v>
      </c>
      <c r="I1499" s="2" t="s">
        <v>3331</v>
      </c>
    </row>
    <row r="1500" spans="1:9">
      <c r="A1500" s="4" t="e">
        <f t="shared" si="23"/>
        <v>#REF!</v>
      </c>
      <c r="B1500" s="4">
        <v>1730</v>
      </c>
      <c r="C1500" s="4" t="s">
        <v>648</v>
      </c>
      <c r="D1500" s="2" t="s">
        <v>39</v>
      </c>
      <c r="E1500" s="2" t="s">
        <v>149</v>
      </c>
      <c r="F1500" s="2" t="s">
        <v>249</v>
      </c>
      <c r="G1500" s="2" t="s">
        <v>3279</v>
      </c>
      <c r="H1500" s="2" t="s">
        <v>3280</v>
      </c>
      <c r="I1500" s="2"/>
    </row>
    <row r="1501" spans="1:9">
      <c r="A1501" s="4" t="e">
        <f t="shared" si="23"/>
        <v>#REF!</v>
      </c>
      <c r="B1501" s="4">
        <v>1730</v>
      </c>
      <c r="C1501" s="4" t="s">
        <v>3148</v>
      </c>
      <c r="D1501" s="2" t="s">
        <v>195</v>
      </c>
      <c r="E1501" s="2" t="s">
        <v>149</v>
      </c>
      <c r="F1501" s="2" t="s">
        <v>226</v>
      </c>
      <c r="G1501" s="2" t="s">
        <v>310</v>
      </c>
      <c r="H1501" s="2" t="s">
        <v>3320</v>
      </c>
      <c r="I1501" s="2" t="s">
        <v>3319</v>
      </c>
    </row>
    <row r="1502" spans="1:9" ht="25.5">
      <c r="A1502" s="4" t="e">
        <f t="shared" si="23"/>
        <v>#REF!</v>
      </c>
      <c r="B1502" s="4">
        <v>1730</v>
      </c>
      <c r="C1502" s="4" t="s">
        <v>876</v>
      </c>
      <c r="D1502" s="2" t="s">
        <v>1285</v>
      </c>
      <c r="E1502" s="2" t="s">
        <v>681</v>
      </c>
      <c r="F1502" s="2" t="s">
        <v>3287</v>
      </c>
      <c r="G1502" s="2" t="s">
        <v>149</v>
      </c>
      <c r="H1502" s="2" t="s">
        <v>3288</v>
      </c>
      <c r="I1502" s="2" t="s">
        <v>3286</v>
      </c>
    </row>
    <row r="1503" spans="1:9">
      <c r="A1503" s="4" t="e">
        <f t="shared" si="23"/>
        <v>#REF!</v>
      </c>
      <c r="B1503" s="4">
        <v>1730</v>
      </c>
      <c r="C1503" s="4" t="s">
        <v>1886</v>
      </c>
      <c r="D1503" s="2" t="s">
        <v>616</v>
      </c>
      <c r="E1503" s="2" t="s">
        <v>299</v>
      </c>
      <c r="F1503" s="2" t="s">
        <v>193</v>
      </c>
      <c r="G1503" s="2" t="s">
        <v>1481</v>
      </c>
      <c r="H1503" s="2" t="s">
        <v>3281</v>
      </c>
      <c r="I1503" s="2"/>
    </row>
    <row r="1504" spans="1:9" ht="25.5">
      <c r="A1504" s="4" t="e">
        <f t="shared" si="23"/>
        <v>#REF!</v>
      </c>
      <c r="B1504" s="4">
        <v>1730</v>
      </c>
      <c r="C1504" s="4" t="s">
        <v>458</v>
      </c>
      <c r="D1504" s="2" t="s">
        <v>3309</v>
      </c>
      <c r="E1504" s="2" t="s">
        <v>1379</v>
      </c>
      <c r="F1504" s="2" t="s">
        <v>3310</v>
      </c>
      <c r="G1504" s="2" t="s">
        <v>1154</v>
      </c>
      <c r="H1504" s="2" t="s">
        <v>3311</v>
      </c>
      <c r="I1504" s="2" t="s">
        <v>6452</v>
      </c>
    </row>
    <row r="1505" spans="1:9" ht="25.5">
      <c r="A1505" s="4" t="e">
        <f t="shared" si="23"/>
        <v>#REF!</v>
      </c>
      <c r="B1505" s="4">
        <v>1730</v>
      </c>
      <c r="C1505" s="4" t="s">
        <v>799</v>
      </c>
      <c r="D1505" s="2" t="s">
        <v>3219</v>
      </c>
      <c r="E1505" s="2" t="s">
        <v>3325</v>
      </c>
      <c r="F1505" s="2" t="s">
        <v>3327</v>
      </c>
      <c r="G1505" s="2" t="s">
        <v>840</v>
      </c>
      <c r="H1505" s="2" t="s">
        <v>3328</v>
      </c>
      <c r="I1505" s="2" t="s">
        <v>3326</v>
      </c>
    </row>
    <row r="1506" spans="1:9" ht="25.5">
      <c r="A1506" s="4" t="e">
        <f t="shared" si="23"/>
        <v>#REF!</v>
      </c>
      <c r="B1506" s="4">
        <v>1730</v>
      </c>
      <c r="C1506" s="4" t="s">
        <v>46</v>
      </c>
      <c r="D1506" s="2" t="s">
        <v>225</v>
      </c>
      <c r="E1506" s="2" t="s">
        <v>500</v>
      </c>
      <c r="F1506" s="2" t="s">
        <v>10</v>
      </c>
      <c r="G1506" s="2" t="s">
        <v>310</v>
      </c>
      <c r="H1506" s="2" t="s">
        <v>3324</v>
      </c>
      <c r="I1506" s="2" t="s">
        <v>3323</v>
      </c>
    </row>
    <row r="1507" spans="1:9" ht="25.5">
      <c r="A1507" s="4" t="e">
        <f t="shared" si="23"/>
        <v>#REF!</v>
      </c>
      <c r="B1507" s="4">
        <v>1730</v>
      </c>
      <c r="C1507" s="4" t="s">
        <v>318</v>
      </c>
      <c r="D1507" s="2" t="s">
        <v>3289</v>
      </c>
      <c r="E1507" s="2" t="s">
        <v>3290</v>
      </c>
      <c r="F1507" s="2" t="s">
        <v>3292</v>
      </c>
      <c r="G1507" s="2" t="s">
        <v>310</v>
      </c>
      <c r="H1507" s="2" t="s">
        <v>3293</v>
      </c>
      <c r="I1507" s="2" t="s">
        <v>3291</v>
      </c>
    </row>
    <row r="1508" spans="1:9">
      <c r="A1508" s="4" t="e">
        <f t="shared" si="23"/>
        <v>#REF!</v>
      </c>
      <c r="B1508" s="4">
        <v>1731</v>
      </c>
      <c r="C1508" s="4" t="s">
        <v>270</v>
      </c>
      <c r="D1508" s="2" t="s">
        <v>101</v>
      </c>
      <c r="E1508" s="2" t="s">
        <v>175</v>
      </c>
      <c r="F1508" s="2" t="s">
        <v>193</v>
      </c>
      <c r="G1508" s="2" t="s">
        <v>310</v>
      </c>
      <c r="H1508" s="2" t="s">
        <v>3335</v>
      </c>
      <c r="I1508" s="2"/>
    </row>
    <row r="1509" spans="1:9">
      <c r="A1509" s="4" t="e">
        <f t="shared" si="23"/>
        <v>#REF!</v>
      </c>
      <c r="B1509" s="4">
        <v>1731</v>
      </c>
      <c r="C1509" s="4" t="s">
        <v>7</v>
      </c>
      <c r="D1509" s="2" t="s">
        <v>77</v>
      </c>
      <c r="E1509" s="2" t="s">
        <v>1154</v>
      </c>
      <c r="F1509" s="2" t="s">
        <v>690</v>
      </c>
      <c r="G1509" s="2" t="s">
        <v>3337</v>
      </c>
      <c r="H1509" s="2" t="s">
        <v>6362</v>
      </c>
      <c r="I1509" s="2"/>
    </row>
    <row r="1510" spans="1:9" ht="25.5">
      <c r="A1510" s="4" t="e">
        <f t="shared" si="23"/>
        <v>#REF!</v>
      </c>
      <c r="B1510" s="4">
        <v>1731</v>
      </c>
      <c r="C1510" s="4" t="s">
        <v>1156</v>
      </c>
      <c r="D1510" s="2" t="s">
        <v>6361</v>
      </c>
      <c r="E1510" s="2" t="s">
        <v>284</v>
      </c>
      <c r="F1510" s="2" t="s">
        <v>3134</v>
      </c>
      <c r="G1510" s="2" t="s">
        <v>274</v>
      </c>
      <c r="H1510" s="2" t="s">
        <v>3334</v>
      </c>
      <c r="I1510" s="2"/>
    </row>
    <row r="1511" spans="1:9">
      <c r="A1511" s="4" t="e">
        <f t="shared" si="23"/>
        <v>#REF!</v>
      </c>
      <c r="B1511" s="4">
        <v>1731</v>
      </c>
      <c r="C1511" s="4" t="s">
        <v>1402</v>
      </c>
      <c r="D1511" s="2" t="s">
        <v>3338</v>
      </c>
      <c r="E1511" s="2" t="s">
        <v>10</v>
      </c>
      <c r="F1511" s="2" t="s">
        <v>1020</v>
      </c>
      <c r="G1511" s="2" t="s">
        <v>473</v>
      </c>
      <c r="H1511" s="2" t="s">
        <v>3339</v>
      </c>
      <c r="I1511" s="2"/>
    </row>
    <row r="1512" spans="1:9" ht="25.5">
      <c r="A1512" s="4" t="e">
        <f t="shared" si="23"/>
        <v>#REF!</v>
      </c>
      <c r="B1512" s="4">
        <v>1731</v>
      </c>
      <c r="C1512" s="4" t="s">
        <v>590</v>
      </c>
      <c r="D1512" s="2" t="s">
        <v>2335</v>
      </c>
      <c r="E1512" s="2" t="s">
        <v>1321</v>
      </c>
      <c r="F1512" s="2" t="s">
        <v>193</v>
      </c>
      <c r="G1512" s="2" t="s">
        <v>681</v>
      </c>
      <c r="H1512" s="2" t="s">
        <v>3348</v>
      </c>
      <c r="I1512" s="2" t="s">
        <v>3347</v>
      </c>
    </row>
    <row r="1513" spans="1:9" ht="89.25">
      <c r="A1513" s="4" t="e">
        <f t="shared" si="23"/>
        <v>#REF!</v>
      </c>
      <c r="B1513" s="4">
        <v>1731</v>
      </c>
      <c r="C1513" s="4" t="s">
        <v>983</v>
      </c>
      <c r="D1513" s="2" t="s">
        <v>101</v>
      </c>
      <c r="E1513" s="2" t="s">
        <v>310</v>
      </c>
      <c r="F1513" s="2" t="s">
        <v>10</v>
      </c>
      <c r="G1513" s="2" t="s">
        <v>274</v>
      </c>
      <c r="H1513" s="2" t="s">
        <v>3342</v>
      </c>
      <c r="I1513" s="2" t="s">
        <v>15556</v>
      </c>
    </row>
    <row r="1514" spans="1:9">
      <c r="A1514" s="4" t="e">
        <f t="shared" si="23"/>
        <v>#REF!</v>
      </c>
      <c r="B1514" s="4">
        <v>1731</v>
      </c>
      <c r="C1514" s="4" t="s">
        <v>990</v>
      </c>
      <c r="D1514" s="2" t="s">
        <v>616</v>
      </c>
      <c r="E1514" s="2" t="s">
        <v>3349</v>
      </c>
      <c r="F1514" s="2" t="s">
        <v>277</v>
      </c>
      <c r="G1514" s="2" t="s">
        <v>18</v>
      </c>
      <c r="H1514" s="2" t="s">
        <v>3351</v>
      </c>
      <c r="I1514" s="2" t="s">
        <v>3350</v>
      </c>
    </row>
    <row r="1515" spans="1:9">
      <c r="A1515" s="4" t="e">
        <f t="shared" si="23"/>
        <v>#REF!</v>
      </c>
      <c r="B1515" s="4">
        <v>1731</v>
      </c>
      <c r="C1515" s="4" t="s">
        <v>1196</v>
      </c>
      <c r="D1515" s="2" t="s">
        <v>1209</v>
      </c>
      <c r="E1515" s="2" t="s">
        <v>3359</v>
      </c>
      <c r="F1515" s="2" t="s">
        <v>1466</v>
      </c>
      <c r="G1515" s="2" t="s">
        <v>874</v>
      </c>
      <c r="H1515" s="2" t="s">
        <v>3360</v>
      </c>
      <c r="I1515" s="2"/>
    </row>
    <row r="1516" spans="1:9">
      <c r="A1516" s="4" t="e">
        <f t="shared" si="23"/>
        <v>#REF!</v>
      </c>
      <c r="B1516" s="4">
        <v>1731</v>
      </c>
      <c r="C1516" s="4" t="s">
        <v>492</v>
      </c>
      <c r="D1516" s="2" t="s">
        <v>654</v>
      </c>
      <c r="E1516" s="2" t="s">
        <v>274</v>
      </c>
      <c r="F1516" s="2" t="s">
        <v>9</v>
      </c>
      <c r="G1516" s="2" t="s">
        <v>3336</v>
      </c>
      <c r="H1516" s="2" t="s">
        <v>175</v>
      </c>
      <c r="I1516" s="2"/>
    </row>
    <row r="1517" spans="1:9" ht="25.5">
      <c r="A1517" s="4" t="e">
        <f t="shared" si="23"/>
        <v>#REF!</v>
      </c>
      <c r="B1517" s="4">
        <v>1731</v>
      </c>
      <c r="C1517" s="4" t="s">
        <v>1903</v>
      </c>
      <c r="D1517" s="2" t="s">
        <v>3355</v>
      </c>
      <c r="E1517" s="2" t="s">
        <v>3356</v>
      </c>
      <c r="F1517" s="2" t="s">
        <v>216</v>
      </c>
      <c r="G1517" s="2" t="s">
        <v>1154</v>
      </c>
      <c r="H1517" s="2" t="s">
        <v>3358</v>
      </c>
      <c r="I1517" s="2" t="s">
        <v>3357</v>
      </c>
    </row>
    <row r="1518" spans="1:9" ht="25.5">
      <c r="A1518" s="4" t="e">
        <f t="shared" si="23"/>
        <v>#REF!</v>
      </c>
      <c r="B1518" s="4">
        <v>1731</v>
      </c>
      <c r="C1518" s="4" t="s">
        <v>29</v>
      </c>
      <c r="D1518" s="2" t="s">
        <v>2595</v>
      </c>
      <c r="E1518" s="2" t="s">
        <v>1321</v>
      </c>
      <c r="F1518" s="2" t="s">
        <v>3340</v>
      </c>
      <c r="G1518" s="2" t="s">
        <v>274</v>
      </c>
      <c r="H1518" s="2" t="s">
        <v>3341</v>
      </c>
      <c r="I1518" s="2"/>
    </row>
    <row r="1519" spans="1:9" ht="25.5">
      <c r="A1519" s="4" t="e">
        <f t="shared" si="23"/>
        <v>#REF!</v>
      </c>
      <c r="B1519" s="4">
        <v>1731</v>
      </c>
      <c r="C1519" s="4" t="s">
        <v>387</v>
      </c>
      <c r="D1519" s="2" t="s">
        <v>3352</v>
      </c>
      <c r="E1519" s="2" t="s">
        <v>274</v>
      </c>
      <c r="F1519" s="2" t="s">
        <v>2554</v>
      </c>
      <c r="G1519" s="2" t="s">
        <v>310</v>
      </c>
      <c r="H1519" s="2" t="s">
        <v>3354</v>
      </c>
      <c r="I1519" s="2" t="s">
        <v>3353</v>
      </c>
    </row>
    <row r="1520" spans="1:9">
      <c r="A1520" s="4" t="e">
        <f t="shared" si="23"/>
        <v>#REF!</v>
      </c>
      <c r="B1520" s="4">
        <v>1731</v>
      </c>
      <c r="C1520" s="4" t="s">
        <v>611</v>
      </c>
      <c r="D1520" s="2" t="s">
        <v>1342</v>
      </c>
      <c r="E1520" s="2" t="s">
        <v>3361</v>
      </c>
      <c r="F1520" s="2" t="s">
        <v>193</v>
      </c>
      <c r="G1520" s="2" t="s">
        <v>3362</v>
      </c>
      <c r="H1520" s="2" t="s">
        <v>3363</v>
      </c>
      <c r="I1520" s="2"/>
    </row>
    <row r="1521" spans="1:9" ht="25.5">
      <c r="A1521" s="4" t="e">
        <f t="shared" si="23"/>
        <v>#REF!</v>
      </c>
      <c r="B1521" s="4">
        <v>1731</v>
      </c>
      <c r="C1521" s="4" t="s">
        <v>1227</v>
      </c>
      <c r="D1521" s="2" t="s">
        <v>2111</v>
      </c>
      <c r="E1521" s="2" t="s">
        <v>1379</v>
      </c>
      <c r="F1521" s="2" t="s">
        <v>53</v>
      </c>
      <c r="G1521" s="2" t="s">
        <v>149</v>
      </c>
      <c r="H1521" s="2" t="s">
        <v>3344</v>
      </c>
      <c r="I1521" s="2" t="s">
        <v>3343</v>
      </c>
    </row>
    <row r="1522" spans="1:9">
      <c r="A1522" s="4" t="e">
        <f t="shared" si="23"/>
        <v>#REF!</v>
      </c>
      <c r="B1522" s="4">
        <v>1731</v>
      </c>
      <c r="C1522" s="4" t="s">
        <v>2583</v>
      </c>
      <c r="D1522" s="2" t="s">
        <v>3345</v>
      </c>
      <c r="E1522" s="2" t="s">
        <v>149</v>
      </c>
      <c r="F1522" s="2" t="s">
        <v>750</v>
      </c>
      <c r="G1522" s="2" t="s">
        <v>500</v>
      </c>
      <c r="H1522" s="2" t="s">
        <v>3346</v>
      </c>
      <c r="I1522" s="2"/>
    </row>
    <row r="1523" spans="1:9">
      <c r="A1523" s="4" t="e">
        <f t="shared" si="23"/>
        <v>#REF!</v>
      </c>
      <c r="B1523" s="4">
        <v>1731</v>
      </c>
      <c r="C1523" s="4" t="s">
        <v>1849</v>
      </c>
      <c r="D1523" s="2" t="s">
        <v>3241</v>
      </c>
      <c r="E1523" s="2" t="s">
        <v>3368</v>
      </c>
      <c r="F1523" s="2" t="s">
        <v>299</v>
      </c>
      <c r="G1523" s="2" t="s">
        <v>209</v>
      </c>
      <c r="H1523" s="2" t="s">
        <v>3370</v>
      </c>
      <c r="I1523" s="2" t="s">
        <v>3369</v>
      </c>
    </row>
    <row r="1524" spans="1:9">
      <c r="A1524" s="4" t="e">
        <f t="shared" si="23"/>
        <v>#REF!</v>
      </c>
      <c r="B1524" s="4">
        <v>1731</v>
      </c>
      <c r="C1524" s="4" t="s">
        <v>997</v>
      </c>
      <c r="D1524" s="2" t="s">
        <v>6361</v>
      </c>
      <c r="E1524" s="2" t="s">
        <v>193</v>
      </c>
      <c r="F1524" s="2" t="s">
        <v>10</v>
      </c>
      <c r="G1524" s="2" t="s">
        <v>288</v>
      </c>
      <c r="H1524" s="2" t="s">
        <v>3367</v>
      </c>
      <c r="I1524" s="2" t="s">
        <v>3366</v>
      </c>
    </row>
    <row r="1525" spans="1:9">
      <c r="A1525" s="4" t="e">
        <f t="shared" si="23"/>
        <v>#REF!</v>
      </c>
      <c r="B1525" s="4">
        <v>1731</v>
      </c>
      <c r="C1525" s="4" t="s">
        <v>997</v>
      </c>
      <c r="D1525" s="2" t="s">
        <v>6363</v>
      </c>
      <c r="E1525" s="2" t="s">
        <v>1977</v>
      </c>
      <c r="F1525" s="2" t="s">
        <v>128</v>
      </c>
      <c r="G1525" s="2" t="s">
        <v>134</v>
      </c>
      <c r="H1525" s="2" t="s">
        <v>3365</v>
      </c>
      <c r="I1525" s="2" t="s">
        <v>3364</v>
      </c>
    </row>
    <row r="1526" spans="1:9" ht="25.5">
      <c r="A1526" s="4" t="e">
        <f t="shared" si="23"/>
        <v>#REF!</v>
      </c>
      <c r="B1526" s="4">
        <v>1731</v>
      </c>
      <c r="C1526" s="4" t="s">
        <v>436</v>
      </c>
      <c r="D1526" s="2" t="s">
        <v>130</v>
      </c>
      <c r="E1526" s="2" t="s">
        <v>1302</v>
      </c>
      <c r="F1526" s="2" t="s">
        <v>1137</v>
      </c>
      <c r="G1526" s="2" t="s">
        <v>1102</v>
      </c>
      <c r="H1526" s="2" t="s">
        <v>3333</v>
      </c>
      <c r="I1526" s="2"/>
    </row>
    <row r="1527" spans="1:9" ht="25.5">
      <c r="A1527" s="4" t="e">
        <f t="shared" si="23"/>
        <v>#REF!</v>
      </c>
      <c r="B1527" s="4">
        <v>1732</v>
      </c>
      <c r="C1527" s="4" t="s">
        <v>499</v>
      </c>
      <c r="D1527" s="2" t="s">
        <v>1973</v>
      </c>
      <c r="E1527" s="2" t="s">
        <v>22</v>
      </c>
      <c r="F1527" s="2" t="s">
        <v>193</v>
      </c>
      <c r="G1527" s="2" t="s">
        <v>274</v>
      </c>
      <c r="H1527" s="2" t="s">
        <v>3386</v>
      </c>
      <c r="I1527" s="2"/>
    </row>
    <row r="1528" spans="1:9" ht="25.5">
      <c r="A1528" s="4" t="e">
        <f t="shared" si="23"/>
        <v>#REF!</v>
      </c>
      <c r="B1528" s="4">
        <v>1732</v>
      </c>
      <c r="C1528" s="4" t="s">
        <v>3381</v>
      </c>
      <c r="D1528" s="2" t="s">
        <v>333</v>
      </c>
      <c r="E1528" s="2" t="s">
        <v>1466</v>
      </c>
      <c r="F1528" s="2" t="s">
        <v>3382</v>
      </c>
      <c r="G1528" s="2" t="s">
        <v>1481</v>
      </c>
      <c r="H1528" s="2" t="s">
        <v>3383</v>
      </c>
      <c r="I1528" s="2" t="s">
        <v>3384</v>
      </c>
    </row>
    <row r="1529" spans="1:9" ht="25.5">
      <c r="A1529" s="4" t="e">
        <f t="shared" ref="A1529:A1589" si="24">A1528+1</f>
        <v>#REF!</v>
      </c>
      <c r="B1529" s="4">
        <v>1732</v>
      </c>
      <c r="C1529" s="4" t="s">
        <v>1550</v>
      </c>
      <c r="D1529" s="2" t="s">
        <v>3371</v>
      </c>
      <c r="E1529" s="2" t="s">
        <v>310</v>
      </c>
      <c r="F1529" s="38" t="s">
        <v>3372</v>
      </c>
      <c r="G1529" s="38" t="s">
        <v>221</v>
      </c>
      <c r="H1529" s="2" t="s">
        <v>3373</v>
      </c>
      <c r="I1529" s="2"/>
    </row>
    <row r="1530" spans="1:9" ht="25.5">
      <c r="A1530" s="4" t="e">
        <f t="shared" si="24"/>
        <v>#REF!</v>
      </c>
      <c r="B1530" s="4">
        <v>1732</v>
      </c>
      <c r="C1530" s="4" t="s">
        <v>1181</v>
      </c>
      <c r="D1530" s="2" t="s">
        <v>3219</v>
      </c>
      <c r="E1530" s="2" t="s">
        <v>1650</v>
      </c>
      <c r="F1530" s="2" t="s">
        <v>3409</v>
      </c>
      <c r="G1530" s="2" t="s">
        <v>840</v>
      </c>
      <c r="H1530" s="2" t="s">
        <v>3410</v>
      </c>
      <c r="I1530" s="2"/>
    </row>
    <row r="1531" spans="1:9">
      <c r="A1531" s="4" t="e">
        <f t="shared" si="24"/>
        <v>#REF!</v>
      </c>
      <c r="B1531" s="4">
        <v>1732</v>
      </c>
      <c r="C1531" s="4" t="s">
        <v>3247</v>
      </c>
      <c r="D1531" s="2" t="s">
        <v>3374</v>
      </c>
      <c r="E1531" s="2" t="s">
        <v>193</v>
      </c>
      <c r="F1531" s="2" t="s">
        <v>1020</v>
      </c>
      <c r="G1531" s="2" t="s">
        <v>18</v>
      </c>
      <c r="H1531" s="2" t="s">
        <v>3394</v>
      </c>
      <c r="I1531" s="2"/>
    </row>
    <row r="1532" spans="1:9">
      <c r="A1532" s="4" t="e">
        <f t="shared" si="24"/>
        <v>#REF!</v>
      </c>
      <c r="B1532" s="4">
        <v>1732</v>
      </c>
      <c r="C1532" s="4" t="s">
        <v>628</v>
      </c>
      <c r="D1532" s="2" t="s">
        <v>3067</v>
      </c>
      <c r="E1532" s="2" t="s">
        <v>1119</v>
      </c>
      <c r="F1532" s="2" t="s">
        <v>193</v>
      </c>
      <c r="G1532" s="2" t="s">
        <v>149</v>
      </c>
      <c r="H1532" s="2" t="s">
        <v>6366</v>
      </c>
      <c r="I1532" s="2"/>
    </row>
    <row r="1533" spans="1:9" ht="25.5">
      <c r="A1533" s="4" t="e">
        <f t="shared" si="24"/>
        <v>#REF!</v>
      </c>
      <c r="B1533" s="4">
        <v>1732</v>
      </c>
      <c r="C1533" s="4" t="s">
        <v>692</v>
      </c>
      <c r="D1533" s="2" t="s">
        <v>35</v>
      </c>
      <c r="E1533" s="2" t="s">
        <v>187</v>
      </c>
      <c r="F1533" s="2" t="s">
        <v>44</v>
      </c>
      <c r="G1533" s="2" t="s">
        <v>18</v>
      </c>
      <c r="H1533" s="2" t="s">
        <v>3377</v>
      </c>
      <c r="I1533" s="2" t="s">
        <v>3378</v>
      </c>
    </row>
    <row r="1534" spans="1:9" ht="25.5">
      <c r="A1534" s="4" t="e">
        <f t="shared" si="24"/>
        <v>#REF!</v>
      </c>
      <c r="B1534" s="4">
        <v>1732</v>
      </c>
      <c r="C1534" s="4" t="s">
        <v>170</v>
      </c>
      <c r="D1534" s="2" t="s">
        <v>3411</v>
      </c>
      <c r="E1534" s="2" t="s">
        <v>500</v>
      </c>
      <c r="F1534" s="2" t="s">
        <v>6367</v>
      </c>
      <c r="G1534" s="2" t="s">
        <v>1119</v>
      </c>
      <c r="H1534" s="2" t="s">
        <v>3412</v>
      </c>
      <c r="I1534" s="2"/>
    </row>
    <row r="1535" spans="1:9" ht="25.5">
      <c r="A1535" s="4" t="e">
        <f t="shared" si="24"/>
        <v>#REF!</v>
      </c>
      <c r="B1535" s="4">
        <v>1732</v>
      </c>
      <c r="C1535" s="4" t="s">
        <v>748</v>
      </c>
      <c r="D1535" s="2" t="s">
        <v>3385</v>
      </c>
      <c r="E1535" s="2" t="s">
        <v>283</v>
      </c>
      <c r="F1535" s="2" t="s">
        <v>3261</v>
      </c>
      <c r="G1535" s="2" t="s">
        <v>274</v>
      </c>
      <c r="H1535" s="2" t="s">
        <v>3386</v>
      </c>
      <c r="I1535" s="2"/>
    </row>
    <row r="1536" spans="1:9">
      <c r="A1536" s="4" t="e">
        <f t="shared" si="24"/>
        <v>#REF!</v>
      </c>
      <c r="B1536" s="4">
        <v>1732</v>
      </c>
      <c r="C1536" s="4" t="s">
        <v>186</v>
      </c>
      <c r="D1536" s="2" t="s">
        <v>1470</v>
      </c>
      <c r="E1536" s="2" t="s">
        <v>310</v>
      </c>
      <c r="F1536" s="2" t="s">
        <v>1763</v>
      </c>
      <c r="G1536" s="2" t="s">
        <v>141</v>
      </c>
      <c r="H1536" s="2" t="s">
        <v>3395</v>
      </c>
      <c r="I1536" s="2"/>
    </row>
    <row r="1537" spans="1:9">
      <c r="A1537" s="4" t="e">
        <f t="shared" si="24"/>
        <v>#REF!</v>
      </c>
      <c r="B1537" s="4">
        <v>1732</v>
      </c>
      <c r="C1537" s="4" t="s">
        <v>672</v>
      </c>
      <c r="D1537" s="2" t="s">
        <v>3403</v>
      </c>
      <c r="E1537" s="2" t="s">
        <v>10</v>
      </c>
      <c r="F1537" s="2" t="s">
        <v>797</v>
      </c>
      <c r="G1537" s="2" t="s">
        <v>288</v>
      </c>
      <c r="H1537" s="2" t="s">
        <v>3404</v>
      </c>
      <c r="I1537" s="2"/>
    </row>
    <row r="1538" spans="1:9">
      <c r="A1538" s="4" t="e">
        <f t="shared" si="24"/>
        <v>#REF!</v>
      </c>
      <c r="B1538" s="4">
        <v>1732</v>
      </c>
      <c r="C1538" s="4" t="s">
        <v>492</v>
      </c>
      <c r="D1538" s="2" t="s">
        <v>1342</v>
      </c>
      <c r="E1538" s="2" t="s">
        <v>1293</v>
      </c>
      <c r="F1538" s="2" t="s">
        <v>278</v>
      </c>
      <c r="G1538" s="2" t="s">
        <v>681</v>
      </c>
      <c r="H1538" s="2" t="s">
        <v>3379</v>
      </c>
      <c r="I1538" s="2"/>
    </row>
    <row r="1539" spans="1:9">
      <c r="A1539" s="4" t="e">
        <f t="shared" si="24"/>
        <v>#REF!</v>
      </c>
      <c r="B1539" s="4">
        <v>1732</v>
      </c>
      <c r="C1539" s="4" t="s">
        <v>596</v>
      </c>
      <c r="D1539" s="2" t="s">
        <v>654</v>
      </c>
      <c r="E1539" s="2" t="s">
        <v>310</v>
      </c>
      <c r="F1539" s="2" t="s">
        <v>434</v>
      </c>
      <c r="G1539" s="2" t="s">
        <v>18</v>
      </c>
      <c r="H1539" s="2" t="s">
        <v>3400</v>
      </c>
      <c r="I1539" s="2"/>
    </row>
    <row r="1540" spans="1:9">
      <c r="A1540" s="4" t="e">
        <f t="shared" si="24"/>
        <v>#REF!</v>
      </c>
      <c r="B1540" s="4">
        <v>1732</v>
      </c>
      <c r="C1540" s="4" t="s">
        <v>443</v>
      </c>
      <c r="D1540" s="2" t="s">
        <v>3380</v>
      </c>
      <c r="E1540" s="2" t="s">
        <v>193</v>
      </c>
      <c r="F1540" s="2" t="s">
        <v>193</v>
      </c>
      <c r="G1540" s="2" t="s">
        <v>364</v>
      </c>
      <c r="H1540" s="2" t="s">
        <v>6364</v>
      </c>
      <c r="I1540" s="2"/>
    </row>
    <row r="1541" spans="1:9">
      <c r="A1541" s="4" t="e">
        <f t="shared" si="24"/>
        <v>#REF!</v>
      </c>
      <c r="B1541" s="4">
        <v>1732</v>
      </c>
      <c r="C1541" s="4" t="s">
        <v>29</v>
      </c>
      <c r="D1541" s="2" t="s">
        <v>3387</v>
      </c>
      <c r="E1541" s="2" t="s">
        <v>434</v>
      </c>
      <c r="F1541" s="2" t="s">
        <v>10</v>
      </c>
      <c r="G1541" s="2" t="s">
        <v>310</v>
      </c>
      <c r="H1541" s="2" t="s">
        <v>3388</v>
      </c>
      <c r="I1541" s="2"/>
    </row>
    <row r="1542" spans="1:9">
      <c r="A1542" s="4" t="e">
        <f t="shared" si="24"/>
        <v>#REF!</v>
      </c>
      <c r="B1542" s="4">
        <v>1732</v>
      </c>
      <c r="C1542" s="4" t="s">
        <v>3091</v>
      </c>
      <c r="D1542" s="2" t="s">
        <v>546</v>
      </c>
      <c r="E1542" s="2" t="s">
        <v>1293</v>
      </c>
      <c r="F1542" s="2" t="s">
        <v>969</v>
      </c>
      <c r="G1542" s="2" t="s">
        <v>2873</v>
      </c>
      <c r="H1542" s="2" t="s">
        <v>3392</v>
      </c>
      <c r="I1542" s="2"/>
    </row>
    <row r="1543" spans="1:9">
      <c r="A1543" s="4" t="e">
        <f t="shared" si="24"/>
        <v>#REF!</v>
      </c>
      <c r="B1543" s="4">
        <v>1732</v>
      </c>
      <c r="C1543" s="4" t="s">
        <v>3396</v>
      </c>
      <c r="D1543" s="2" t="s">
        <v>77</v>
      </c>
      <c r="E1543" s="2" t="s">
        <v>193</v>
      </c>
      <c r="F1543" s="2" t="s">
        <v>3397</v>
      </c>
      <c r="G1543" s="2" t="s">
        <v>310</v>
      </c>
      <c r="H1543" s="2" t="s">
        <v>3398</v>
      </c>
      <c r="I1543" s="2"/>
    </row>
    <row r="1544" spans="1:9" ht="25.5">
      <c r="A1544" s="4" t="e">
        <f t="shared" si="24"/>
        <v>#REF!</v>
      </c>
      <c r="B1544" s="4">
        <v>1732</v>
      </c>
      <c r="C1544" s="4" t="s">
        <v>2326</v>
      </c>
      <c r="D1544" s="2" t="s">
        <v>3405</v>
      </c>
      <c r="E1544" s="2" t="s">
        <v>149</v>
      </c>
      <c r="F1544" s="2" t="s">
        <v>434</v>
      </c>
      <c r="G1544" s="2" t="s">
        <v>288</v>
      </c>
      <c r="H1544" s="2" t="s">
        <v>3406</v>
      </c>
      <c r="I1544" s="2"/>
    </row>
    <row r="1545" spans="1:9" ht="25.5">
      <c r="A1545" s="4" t="e">
        <f t="shared" si="24"/>
        <v>#REF!</v>
      </c>
      <c r="B1545" s="4">
        <v>1732</v>
      </c>
      <c r="C1545" s="4" t="s">
        <v>1733</v>
      </c>
      <c r="D1545" s="2" t="s">
        <v>3189</v>
      </c>
      <c r="E1545" s="2" t="s">
        <v>2554</v>
      </c>
      <c r="F1545" s="2" t="s">
        <v>2895</v>
      </c>
      <c r="G1545" s="2" t="s">
        <v>209</v>
      </c>
      <c r="H1545" s="2" t="s">
        <v>3416</v>
      </c>
      <c r="I1545" s="2" t="s">
        <v>3415</v>
      </c>
    </row>
    <row r="1546" spans="1:9">
      <c r="A1546" s="4" t="e">
        <f t="shared" si="24"/>
        <v>#REF!</v>
      </c>
      <c r="B1546" s="4">
        <v>1732</v>
      </c>
      <c r="C1546" s="4" t="s">
        <v>1778</v>
      </c>
      <c r="D1546" s="2" t="s">
        <v>2665</v>
      </c>
      <c r="E1546" s="2" t="s">
        <v>149</v>
      </c>
      <c r="F1546" s="2" t="s">
        <v>10</v>
      </c>
      <c r="G1546" s="2" t="s">
        <v>310</v>
      </c>
      <c r="H1546" s="2" t="s">
        <v>3401</v>
      </c>
      <c r="I1546" s="2" t="s">
        <v>3402</v>
      </c>
    </row>
    <row r="1547" spans="1:9" ht="25.5">
      <c r="A1547" s="4" t="e">
        <f t="shared" si="24"/>
        <v>#REF!</v>
      </c>
      <c r="B1547" s="4">
        <v>1732</v>
      </c>
      <c r="C1547" s="4" t="s">
        <v>1026</v>
      </c>
      <c r="D1547" s="2" t="s">
        <v>52</v>
      </c>
      <c r="E1547" s="2" t="s">
        <v>1310</v>
      </c>
      <c r="F1547" s="2" t="s">
        <v>44</v>
      </c>
      <c r="G1547" s="2" t="s">
        <v>681</v>
      </c>
      <c r="H1547" s="2" t="s">
        <v>6365</v>
      </c>
      <c r="I1547" s="2" t="s">
        <v>1595</v>
      </c>
    </row>
    <row r="1548" spans="1:9">
      <c r="A1548" s="4" t="e">
        <f t="shared" si="24"/>
        <v>#REF!</v>
      </c>
      <c r="B1548" s="4">
        <v>1732</v>
      </c>
      <c r="C1548" s="4" t="s">
        <v>1026</v>
      </c>
      <c r="D1548" s="2" t="s">
        <v>52</v>
      </c>
      <c r="E1548" s="2" t="s">
        <v>3389</v>
      </c>
      <c r="F1548" s="2" t="s">
        <v>44</v>
      </c>
      <c r="G1548" s="2" t="s">
        <v>681</v>
      </c>
      <c r="H1548" s="2" t="s">
        <v>3390</v>
      </c>
      <c r="I1548" s="2" t="s">
        <v>1595</v>
      </c>
    </row>
    <row r="1549" spans="1:9">
      <c r="A1549" s="4" t="e">
        <f t="shared" si="24"/>
        <v>#REF!</v>
      </c>
      <c r="B1549" s="4">
        <v>1732</v>
      </c>
      <c r="C1549" s="4" t="s">
        <v>2583</v>
      </c>
      <c r="D1549" s="2" t="s">
        <v>1708</v>
      </c>
      <c r="E1549" s="2" t="s">
        <v>193</v>
      </c>
      <c r="F1549" s="2" t="s">
        <v>297</v>
      </c>
      <c r="G1549" s="2" t="s">
        <v>27</v>
      </c>
      <c r="H1549" s="2" t="s">
        <v>3399</v>
      </c>
      <c r="I1549" s="2"/>
    </row>
    <row r="1550" spans="1:9" ht="25.5">
      <c r="A1550" s="4" t="e">
        <f t="shared" si="24"/>
        <v>#REF!</v>
      </c>
      <c r="B1550" s="4">
        <v>1732</v>
      </c>
      <c r="C1550" s="4" t="s">
        <v>997</v>
      </c>
      <c r="D1550" s="2" t="s">
        <v>1548</v>
      </c>
      <c r="E1550" s="2" t="s">
        <v>1321</v>
      </c>
      <c r="F1550" s="2" t="s">
        <v>3407</v>
      </c>
      <c r="G1550" s="2" t="s">
        <v>149</v>
      </c>
      <c r="H1550" s="2" t="s">
        <v>3408</v>
      </c>
      <c r="I1550" s="2"/>
    </row>
    <row r="1551" spans="1:9" ht="25.5">
      <c r="A1551" s="4" t="e">
        <f t="shared" si="24"/>
        <v>#REF!</v>
      </c>
      <c r="B1551" s="4">
        <v>1732</v>
      </c>
      <c r="C1551" s="4" t="s">
        <v>862</v>
      </c>
      <c r="D1551" s="2" t="s">
        <v>3165</v>
      </c>
      <c r="E1551" s="2" t="s">
        <v>149</v>
      </c>
      <c r="F1551" s="2" t="s">
        <v>3413</v>
      </c>
      <c r="G1551" s="2" t="s">
        <v>500</v>
      </c>
      <c r="H1551" s="2" t="s">
        <v>3414</v>
      </c>
      <c r="I1551" s="2"/>
    </row>
    <row r="1552" spans="1:9">
      <c r="A1552" s="4" t="e">
        <f t="shared" si="24"/>
        <v>#REF!</v>
      </c>
      <c r="B1552" s="4">
        <v>1732</v>
      </c>
      <c r="C1552" s="4" t="s">
        <v>1121</v>
      </c>
      <c r="D1552" s="2" t="s">
        <v>616</v>
      </c>
      <c r="E1552" s="2" t="s">
        <v>31</v>
      </c>
      <c r="F1552" s="2" t="s">
        <v>193</v>
      </c>
      <c r="G1552" s="2" t="s">
        <v>1481</v>
      </c>
      <c r="H1552" s="2" t="s">
        <v>3393</v>
      </c>
      <c r="I1552" s="2"/>
    </row>
    <row r="1553" spans="1:9" ht="25.5">
      <c r="A1553" s="4" t="e">
        <f t="shared" si="24"/>
        <v>#REF!</v>
      </c>
      <c r="B1553" s="4">
        <v>1732</v>
      </c>
      <c r="C1553" s="4" t="s">
        <v>1256</v>
      </c>
      <c r="D1553" s="2" t="s">
        <v>3374</v>
      </c>
      <c r="E1553" s="2" t="s">
        <v>1119</v>
      </c>
      <c r="F1553" s="2" t="s">
        <v>193</v>
      </c>
      <c r="G1553" s="2" t="s">
        <v>3375</v>
      </c>
      <c r="H1553" s="2" t="s">
        <v>3376</v>
      </c>
      <c r="I1553" s="2"/>
    </row>
    <row r="1554" spans="1:9" ht="38.25">
      <c r="A1554" s="4" t="e">
        <f>#REF!+1</f>
        <v>#REF!</v>
      </c>
      <c r="B1554" s="4">
        <v>1733</v>
      </c>
      <c r="C1554" s="4" t="s">
        <v>499</v>
      </c>
      <c r="D1554" s="2"/>
      <c r="E1554" s="2" t="s">
        <v>149</v>
      </c>
      <c r="F1554" s="2" t="s">
        <v>3432</v>
      </c>
      <c r="G1554" s="2" t="s">
        <v>15578</v>
      </c>
      <c r="H1554" s="2"/>
      <c r="I1554" s="2"/>
    </row>
    <row r="1555" spans="1:9" ht="25.5">
      <c r="A1555" s="4" t="e">
        <f t="shared" si="24"/>
        <v>#REF!</v>
      </c>
      <c r="B1555" s="4">
        <v>1733</v>
      </c>
      <c r="C1555" s="4" t="s">
        <v>1736</v>
      </c>
      <c r="D1555" s="2" t="s">
        <v>376</v>
      </c>
      <c r="E1555" s="2" t="s">
        <v>209</v>
      </c>
      <c r="F1555" s="2" t="s">
        <v>3424</v>
      </c>
      <c r="G1555" s="2" t="s">
        <v>310</v>
      </c>
      <c r="H1555" s="2" t="s">
        <v>3425</v>
      </c>
      <c r="I1555" s="2"/>
    </row>
    <row r="1556" spans="1:9">
      <c r="A1556" s="4" t="e">
        <f t="shared" si="24"/>
        <v>#REF!</v>
      </c>
      <c r="B1556" s="4">
        <v>1733</v>
      </c>
      <c r="C1556" s="4" t="s">
        <v>3442</v>
      </c>
      <c r="D1556" s="2" t="s">
        <v>1064</v>
      </c>
      <c r="E1556" s="2" t="s">
        <v>500</v>
      </c>
      <c r="F1556" s="2" t="s">
        <v>1464</v>
      </c>
      <c r="G1556" s="2" t="s">
        <v>1173</v>
      </c>
      <c r="H1556" s="2" t="s">
        <v>3444</v>
      </c>
      <c r="I1556" s="2" t="s">
        <v>3443</v>
      </c>
    </row>
    <row r="1557" spans="1:9" ht="25.5">
      <c r="A1557" s="4" t="e">
        <f t="shared" si="24"/>
        <v>#REF!</v>
      </c>
      <c r="B1557" s="4">
        <v>1733</v>
      </c>
      <c r="C1557" s="4" t="s">
        <v>1608</v>
      </c>
      <c r="D1557" s="2" t="s">
        <v>101</v>
      </c>
      <c r="E1557" s="2" t="s">
        <v>1793</v>
      </c>
      <c r="F1557" s="2" t="s">
        <v>3435</v>
      </c>
      <c r="G1557" s="2" t="s">
        <v>310</v>
      </c>
      <c r="H1557" s="2" t="s">
        <v>3436</v>
      </c>
      <c r="I1557" s="2" t="s">
        <v>3434</v>
      </c>
    </row>
    <row r="1558" spans="1:9" ht="25.5">
      <c r="A1558" s="4" t="e">
        <f t="shared" si="24"/>
        <v>#REF!</v>
      </c>
      <c r="B1558" s="4">
        <v>1733</v>
      </c>
      <c r="C1558" s="4" t="s">
        <v>97</v>
      </c>
      <c r="D1558" s="2" t="s">
        <v>1233</v>
      </c>
      <c r="E1558" s="2" t="s">
        <v>310</v>
      </c>
      <c r="F1558" s="2" t="s">
        <v>3452</v>
      </c>
      <c r="G1558" s="2" t="s">
        <v>209</v>
      </c>
      <c r="H1558" s="2" t="s">
        <v>3453</v>
      </c>
      <c r="I1558" s="2" t="s">
        <v>3451</v>
      </c>
    </row>
    <row r="1559" spans="1:9" ht="25.5">
      <c r="A1559" s="4" t="e">
        <f t="shared" si="24"/>
        <v>#REF!</v>
      </c>
      <c r="B1559" s="4">
        <v>1733</v>
      </c>
      <c r="C1559" s="4" t="s">
        <v>1167</v>
      </c>
      <c r="D1559" s="2" t="s">
        <v>3437</v>
      </c>
      <c r="E1559" s="2" t="s">
        <v>1466</v>
      </c>
      <c r="F1559" s="2" t="s">
        <v>2895</v>
      </c>
      <c r="G1559" s="2" t="s">
        <v>310</v>
      </c>
      <c r="H1559" s="2" t="s">
        <v>3438</v>
      </c>
      <c r="I1559" s="2" t="s">
        <v>3299</v>
      </c>
    </row>
    <row r="1560" spans="1:9" ht="25.5">
      <c r="A1560" s="4" t="e">
        <f t="shared" si="24"/>
        <v>#REF!</v>
      </c>
      <c r="B1560" s="4">
        <v>1733</v>
      </c>
      <c r="C1560" s="4" t="s">
        <v>3301</v>
      </c>
      <c r="D1560" s="2" t="s">
        <v>3439</v>
      </c>
      <c r="E1560" s="2" t="s">
        <v>193</v>
      </c>
      <c r="F1560" s="2" t="s">
        <v>3440</v>
      </c>
      <c r="G1560" s="2" t="s">
        <v>149</v>
      </c>
      <c r="H1560" s="2" t="s">
        <v>3441</v>
      </c>
      <c r="I1560" s="2" t="s">
        <v>3305</v>
      </c>
    </row>
    <row r="1561" spans="1:9" ht="25.5">
      <c r="A1561" s="4" t="e">
        <f t="shared" si="24"/>
        <v>#REF!</v>
      </c>
      <c r="B1561" s="4">
        <v>1733</v>
      </c>
      <c r="C1561" s="4" t="s">
        <v>1635</v>
      </c>
      <c r="D1561" s="2" t="s">
        <v>1081</v>
      </c>
      <c r="E1561" s="2" t="s">
        <v>310</v>
      </c>
      <c r="F1561" s="2" t="s">
        <v>3427</v>
      </c>
      <c r="G1561" s="2" t="s">
        <v>27</v>
      </c>
      <c r="H1561" s="2" t="s">
        <v>3395</v>
      </c>
      <c r="I1561" s="2" t="s">
        <v>3426</v>
      </c>
    </row>
    <row r="1562" spans="1:9" ht="25.5">
      <c r="A1562" s="4" t="e">
        <f t="shared" si="24"/>
        <v>#REF!</v>
      </c>
      <c r="B1562" s="4">
        <v>1733</v>
      </c>
      <c r="C1562" s="4" t="s">
        <v>523</v>
      </c>
      <c r="D1562" s="2" t="s">
        <v>101</v>
      </c>
      <c r="E1562" s="2" t="s">
        <v>2405</v>
      </c>
      <c r="F1562" s="2" t="s">
        <v>10</v>
      </c>
      <c r="G1562" s="2" t="s">
        <v>274</v>
      </c>
      <c r="H1562" s="2" t="s">
        <v>3423</v>
      </c>
      <c r="I1562" s="2" t="s">
        <v>3422</v>
      </c>
    </row>
    <row r="1563" spans="1:9" ht="25.5">
      <c r="A1563" s="4" t="e">
        <f t="shared" si="24"/>
        <v>#REF!</v>
      </c>
      <c r="B1563" s="4">
        <v>1733</v>
      </c>
      <c r="C1563" s="4" t="s">
        <v>847</v>
      </c>
      <c r="D1563" s="2" t="s">
        <v>654</v>
      </c>
      <c r="E1563" s="2" t="s">
        <v>142</v>
      </c>
      <c r="F1563" s="2" t="s">
        <v>3455</v>
      </c>
      <c r="G1563" s="2" t="s">
        <v>473</v>
      </c>
      <c r="H1563" s="2" t="s">
        <v>3456</v>
      </c>
      <c r="I1563" s="2" t="s">
        <v>3454</v>
      </c>
    </row>
    <row r="1564" spans="1:9" ht="25.5">
      <c r="A1564" s="4" t="e">
        <f t="shared" si="24"/>
        <v>#REF!</v>
      </c>
      <c r="B1564" s="4">
        <v>1733</v>
      </c>
      <c r="C1564" s="4" t="s">
        <v>553</v>
      </c>
      <c r="D1564" s="2" t="s">
        <v>1045</v>
      </c>
      <c r="E1564" s="2" t="s">
        <v>2320</v>
      </c>
      <c r="F1564" s="2" t="s">
        <v>3445</v>
      </c>
      <c r="G1564" s="2" t="s">
        <v>473</v>
      </c>
      <c r="H1564" s="2" t="s">
        <v>3446</v>
      </c>
      <c r="I1564" s="2"/>
    </row>
    <row r="1565" spans="1:9">
      <c r="A1565" s="4" t="e">
        <f t="shared" si="24"/>
        <v>#REF!</v>
      </c>
      <c r="B1565" s="4">
        <v>1733</v>
      </c>
      <c r="C1565" s="4" t="s">
        <v>666</v>
      </c>
      <c r="D1565" s="2" t="s">
        <v>1826</v>
      </c>
      <c r="E1565" s="2" t="s">
        <v>209</v>
      </c>
      <c r="F1565" s="2" t="s">
        <v>193</v>
      </c>
      <c r="G1565" s="2" t="s">
        <v>925</v>
      </c>
      <c r="H1565" s="2" t="s">
        <v>3448</v>
      </c>
      <c r="I1565" s="2" t="s">
        <v>3447</v>
      </c>
    </row>
    <row r="1566" spans="1:9">
      <c r="A1566" s="4" t="e">
        <f t="shared" si="24"/>
        <v>#REF!</v>
      </c>
      <c r="B1566" s="4">
        <v>1733</v>
      </c>
      <c r="C1566" s="4" t="s">
        <v>396</v>
      </c>
      <c r="D1566" s="2" t="s">
        <v>400</v>
      </c>
      <c r="E1566" s="2" t="s">
        <v>209</v>
      </c>
      <c r="F1566" s="2" t="s">
        <v>3418</v>
      </c>
      <c r="G1566" s="2" t="s">
        <v>310</v>
      </c>
      <c r="H1566" s="2" t="s">
        <v>2417</v>
      </c>
      <c r="I1566" s="2" t="s">
        <v>3417</v>
      </c>
    </row>
    <row r="1567" spans="1:9" ht="25.5">
      <c r="A1567" s="4" t="e">
        <f t="shared" si="24"/>
        <v>#REF!</v>
      </c>
      <c r="B1567" s="4">
        <v>1733</v>
      </c>
      <c r="C1567" s="4" t="s">
        <v>483</v>
      </c>
      <c r="D1567" s="2" t="s">
        <v>130</v>
      </c>
      <c r="E1567" s="2" t="s">
        <v>2551</v>
      </c>
      <c r="F1567" s="2" t="s">
        <v>3458</v>
      </c>
      <c r="G1567" s="2" t="s">
        <v>1102</v>
      </c>
      <c r="H1567" s="2" t="s">
        <v>3459</v>
      </c>
      <c r="I1567" s="2" t="s">
        <v>3457</v>
      </c>
    </row>
    <row r="1568" spans="1:9">
      <c r="A1568" s="4" t="e">
        <f t="shared" si="24"/>
        <v>#REF!</v>
      </c>
      <c r="B1568" s="4">
        <v>1733</v>
      </c>
      <c r="C1568" s="4" t="s">
        <v>818</v>
      </c>
      <c r="D1568" s="2" t="s">
        <v>158</v>
      </c>
      <c r="E1568" s="2" t="s">
        <v>193</v>
      </c>
      <c r="F1568" s="2" t="s">
        <v>3428</v>
      </c>
      <c r="G1568" s="2" t="s">
        <v>149</v>
      </c>
      <c r="H1568" s="2" t="s">
        <v>3429</v>
      </c>
      <c r="I1568" s="2"/>
    </row>
    <row r="1569" spans="1:9">
      <c r="A1569" s="4" t="e">
        <f t="shared" si="24"/>
        <v>#REF!</v>
      </c>
      <c r="B1569" s="4">
        <v>1733</v>
      </c>
      <c r="C1569" s="4" t="s">
        <v>1121</v>
      </c>
      <c r="D1569" s="2" t="s">
        <v>1470</v>
      </c>
      <c r="E1569" s="2" t="s">
        <v>149</v>
      </c>
      <c r="F1569" s="2" t="s">
        <v>53</v>
      </c>
      <c r="G1569" s="2" t="s">
        <v>2926</v>
      </c>
      <c r="H1569" s="2" t="s">
        <v>3433</v>
      </c>
      <c r="I1569" s="2"/>
    </row>
    <row r="1570" spans="1:9" ht="25.5">
      <c r="A1570" s="4" t="e">
        <f t="shared" si="24"/>
        <v>#REF!</v>
      </c>
      <c r="B1570" s="4">
        <v>1733</v>
      </c>
      <c r="C1570" s="4" t="s">
        <v>972</v>
      </c>
      <c r="D1570" s="2" t="s">
        <v>654</v>
      </c>
      <c r="E1570" s="2" t="s">
        <v>226</v>
      </c>
      <c r="F1570" s="2" t="s">
        <v>3420</v>
      </c>
      <c r="G1570" s="2" t="s">
        <v>149</v>
      </c>
      <c r="H1570" s="2" t="s">
        <v>3421</v>
      </c>
      <c r="I1570" s="2" t="s">
        <v>3419</v>
      </c>
    </row>
    <row r="1571" spans="1:9">
      <c r="A1571" s="4" t="e">
        <f t="shared" si="24"/>
        <v>#REF!</v>
      </c>
      <c r="B1571" s="4">
        <v>1733</v>
      </c>
      <c r="C1571" s="4" t="s">
        <v>3430</v>
      </c>
      <c r="D1571" s="2" t="s">
        <v>2595</v>
      </c>
      <c r="E1571" s="2" t="s">
        <v>1961</v>
      </c>
      <c r="F1571" s="2" t="s">
        <v>433</v>
      </c>
      <c r="G1571" s="2" t="s">
        <v>274</v>
      </c>
      <c r="H1571" s="2" t="s">
        <v>3431</v>
      </c>
      <c r="I1571" s="2"/>
    </row>
    <row r="1572" spans="1:9">
      <c r="A1572" s="4" t="e">
        <f t="shared" si="24"/>
        <v>#REF!</v>
      </c>
      <c r="B1572" s="4">
        <v>1733</v>
      </c>
      <c r="C1572" s="4"/>
      <c r="D1572" s="2" t="s">
        <v>225</v>
      </c>
      <c r="E1572" s="2" t="s">
        <v>500</v>
      </c>
      <c r="F1572" s="2" t="s">
        <v>10</v>
      </c>
      <c r="G1572" s="2" t="s">
        <v>310</v>
      </c>
      <c r="H1572" s="2" t="s">
        <v>3450</v>
      </c>
      <c r="I1572" s="2" t="s">
        <v>3449</v>
      </c>
    </row>
    <row r="1573" spans="1:9">
      <c r="A1573" s="4" t="e">
        <f t="shared" si="24"/>
        <v>#REF!</v>
      </c>
      <c r="B1573" s="4">
        <v>1734</v>
      </c>
      <c r="C1573" s="4" t="s">
        <v>1550</v>
      </c>
      <c r="D1573" s="2" t="s">
        <v>3411</v>
      </c>
      <c r="E1573" s="2" t="s">
        <v>149</v>
      </c>
      <c r="F1573" s="2" t="s">
        <v>3460</v>
      </c>
      <c r="G1573" s="2" t="s">
        <v>1119</v>
      </c>
      <c r="H1573" s="2" t="s">
        <v>3461</v>
      </c>
      <c r="I1573" s="2"/>
    </row>
    <row r="1574" spans="1:9">
      <c r="A1574" s="4" t="e">
        <f t="shared" si="24"/>
        <v>#REF!</v>
      </c>
      <c r="B1574" s="4">
        <v>1734</v>
      </c>
      <c r="C1574" s="4" t="s">
        <v>1320</v>
      </c>
      <c r="D1574" s="2" t="s">
        <v>1378</v>
      </c>
      <c r="E1574" s="2" t="s">
        <v>3501</v>
      </c>
      <c r="F1574" s="2" t="s">
        <v>128</v>
      </c>
      <c r="G1574" s="2" t="s">
        <v>463</v>
      </c>
      <c r="H1574" s="2" t="s">
        <v>3502</v>
      </c>
      <c r="I1574" s="2" t="s">
        <v>3447</v>
      </c>
    </row>
    <row r="1575" spans="1:9" ht="25.5">
      <c r="A1575" s="4" t="e">
        <f t="shared" si="24"/>
        <v>#REF!</v>
      </c>
      <c r="B1575" s="4">
        <v>1734</v>
      </c>
      <c r="C1575" s="4" t="s">
        <v>675</v>
      </c>
      <c r="D1575" s="2" t="s">
        <v>616</v>
      </c>
      <c r="E1575" s="2" t="s">
        <v>3068</v>
      </c>
      <c r="F1575" s="2" t="s">
        <v>193</v>
      </c>
      <c r="G1575" s="2" t="s">
        <v>1481</v>
      </c>
      <c r="H1575" s="2" t="s">
        <v>3514</v>
      </c>
      <c r="I1575" s="2" t="s">
        <v>3513</v>
      </c>
    </row>
    <row r="1576" spans="1:9">
      <c r="A1576" s="4" t="e">
        <f t="shared" si="24"/>
        <v>#REF!</v>
      </c>
      <c r="B1576" s="4">
        <v>1734</v>
      </c>
      <c r="C1576" s="4" t="s">
        <v>183</v>
      </c>
      <c r="D1576" s="2" t="s">
        <v>616</v>
      </c>
      <c r="E1576" s="2" t="s">
        <v>288</v>
      </c>
      <c r="F1576" s="2" t="s">
        <v>277</v>
      </c>
      <c r="G1576" s="2" t="s">
        <v>310</v>
      </c>
      <c r="H1576" s="2" t="s">
        <v>3484</v>
      </c>
      <c r="I1576" s="2"/>
    </row>
    <row r="1577" spans="1:9">
      <c r="A1577" s="4" t="e">
        <f t="shared" si="24"/>
        <v>#REF!</v>
      </c>
      <c r="B1577" s="4">
        <v>1734</v>
      </c>
      <c r="C1577" s="4" t="s">
        <v>1146</v>
      </c>
      <c r="D1577" s="2" t="s">
        <v>3510</v>
      </c>
      <c r="E1577" s="2" t="s">
        <v>2320</v>
      </c>
      <c r="F1577" s="2" t="s">
        <v>3424</v>
      </c>
      <c r="G1577" s="2" t="s">
        <v>18</v>
      </c>
      <c r="H1577" s="2" t="s">
        <v>3511</v>
      </c>
      <c r="I1577" s="2" t="s">
        <v>3512</v>
      </c>
    </row>
    <row r="1578" spans="1:9">
      <c r="A1578" s="4" t="e">
        <f t="shared" si="24"/>
        <v>#REF!</v>
      </c>
      <c r="B1578" s="4">
        <v>1734</v>
      </c>
      <c r="C1578" s="4" t="s">
        <v>942</v>
      </c>
      <c r="D1578" s="2" t="s">
        <v>2335</v>
      </c>
      <c r="E1578" s="2" t="s">
        <v>681</v>
      </c>
      <c r="F1578" s="2" t="s">
        <v>278</v>
      </c>
      <c r="G1578" s="2" t="s">
        <v>310</v>
      </c>
      <c r="H1578" s="2" t="s">
        <v>3486</v>
      </c>
      <c r="I1578" s="2" t="s">
        <v>3485</v>
      </c>
    </row>
    <row r="1579" spans="1:9" ht="25.5">
      <c r="A1579" s="4" t="e">
        <f t="shared" si="24"/>
        <v>#REF!</v>
      </c>
      <c r="B1579" s="4">
        <v>1734</v>
      </c>
      <c r="C1579" s="4" t="s">
        <v>1727</v>
      </c>
      <c r="D1579" s="2" t="s">
        <v>3088</v>
      </c>
      <c r="E1579" s="2" t="s">
        <v>473</v>
      </c>
      <c r="F1579" s="2" t="s">
        <v>3515</v>
      </c>
      <c r="G1579" s="2" t="s">
        <v>310</v>
      </c>
      <c r="H1579" s="2" t="s">
        <v>3516</v>
      </c>
      <c r="I1579" s="2"/>
    </row>
    <row r="1580" spans="1:9" ht="25.5">
      <c r="A1580" s="4" t="e">
        <f t="shared" si="24"/>
        <v>#REF!</v>
      </c>
      <c r="B1580" s="4">
        <v>1734</v>
      </c>
      <c r="C1580" s="4" t="s">
        <v>2103</v>
      </c>
      <c r="D1580" s="2" t="s">
        <v>1378</v>
      </c>
      <c r="E1580" s="2" t="s">
        <v>3521</v>
      </c>
      <c r="F1580" s="2" t="s">
        <v>3523</v>
      </c>
      <c r="G1580" s="2" t="s">
        <v>1154</v>
      </c>
      <c r="H1580" s="2" t="s">
        <v>3524</v>
      </c>
      <c r="I1580" s="2" t="s">
        <v>3522</v>
      </c>
    </row>
    <row r="1581" spans="1:9" ht="25.5">
      <c r="A1581" s="4" t="e">
        <f t="shared" si="24"/>
        <v>#REF!</v>
      </c>
      <c r="B1581" s="4">
        <v>1734</v>
      </c>
      <c r="C1581" s="4" t="s">
        <v>1661</v>
      </c>
      <c r="D1581" s="2" t="s">
        <v>3241</v>
      </c>
      <c r="E1581" s="2" t="s">
        <v>193</v>
      </c>
      <c r="F1581" s="2" t="s">
        <v>2895</v>
      </c>
      <c r="G1581" s="2" t="s">
        <v>209</v>
      </c>
      <c r="H1581" s="2" t="s">
        <v>3526</v>
      </c>
      <c r="I1581" s="2" t="s">
        <v>3525</v>
      </c>
    </row>
    <row r="1582" spans="1:9">
      <c r="A1582" s="4" t="e">
        <f t="shared" si="24"/>
        <v>#REF!</v>
      </c>
      <c r="B1582" s="4">
        <v>1734</v>
      </c>
      <c r="C1582" s="4" t="s">
        <v>186</v>
      </c>
      <c r="D1582" s="2" t="s">
        <v>3487</v>
      </c>
      <c r="E1582" s="2" t="s">
        <v>179</v>
      </c>
      <c r="F1582" s="2" t="s">
        <v>3476</v>
      </c>
      <c r="G1582" s="2" t="s">
        <v>149</v>
      </c>
      <c r="H1582" s="2" t="s">
        <v>3489</v>
      </c>
      <c r="I1582" s="2" t="s">
        <v>3488</v>
      </c>
    </row>
    <row r="1583" spans="1:9">
      <c r="A1583" s="4" t="e">
        <f t="shared" si="24"/>
        <v>#REF!</v>
      </c>
      <c r="B1583" s="4">
        <v>1734</v>
      </c>
      <c r="C1583" s="4" t="s">
        <v>2624</v>
      </c>
      <c r="D1583" s="2" t="s">
        <v>1233</v>
      </c>
      <c r="E1583" s="2" t="s">
        <v>681</v>
      </c>
      <c r="F1583" s="2" t="s">
        <v>3476</v>
      </c>
      <c r="G1583" s="2" t="s">
        <v>274</v>
      </c>
      <c r="H1583" s="2" t="s">
        <v>3477</v>
      </c>
      <c r="I1583" s="2" t="s">
        <v>3475</v>
      </c>
    </row>
    <row r="1584" spans="1:9" ht="38.25">
      <c r="A1584" s="4" t="e">
        <f t="shared" si="24"/>
        <v>#REF!</v>
      </c>
      <c r="B1584" s="4">
        <v>1734</v>
      </c>
      <c r="C1584" s="4" t="s">
        <v>2761</v>
      </c>
      <c r="D1584" s="2" t="s">
        <v>3467</v>
      </c>
      <c r="E1584" s="2" t="s">
        <v>3468</v>
      </c>
      <c r="F1584" s="2" t="s">
        <v>434</v>
      </c>
      <c r="G1584" s="2" t="s">
        <v>3469</v>
      </c>
      <c r="H1584" s="2" t="s">
        <v>3398</v>
      </c>
      <c r="I1584" s="2"/>
    </row>
    <row r="1585" spans="1:9">
      <c r="A1585" s="4" t="e">
        <f t="shared" si="24"/>
        <v>#REF!</v>
      </c>
      <c r="B1585" s="4">
        <v>1734</v>
      </c>
      <c r="C1585" s="4" t="s">
        <v>568</v>
      </c>
      <c r="D1585" s="2" t="s">
        <v>1206</v>
      </c>
      <c r="E1585" s="2" t="s">
        <v>74</v>
      </c>
      <c r="F1585" s="2" t="s">
        <v>53</v>
      </c>
      <c r="G1585" s="2" t="s">
        <v>500</v>
      </c>
      <c r="H1585" s="2" t="s">
        <v>3517</v>
      </c>
      <c r="I1585" s="2"/>
    </row>
    <row r="1586" spans="1:9" ht="38.25">
      <c r="A1586" s="4" t="e">
        <f t="shared" si="24"/>
        <v>#REF!</v>
      </c>
      <c r="B1586" s="4">
        <v>1734</v>
      </c>
      <c r="C1586" s="4" t="s">
        <v>512</v>
      </c>
      <c r="D1586" s="2" t="s">
        <v>3503</v>
      </c>
      <c r="E1586" s="2" t="s">
        <v>3504</v>
      </c>
      <c r="F1586" s="2" t="s">
        <v>3506</v>
      </c>
      <c r="G1586" s="2" t="s">
        <v>1793</v>
      </c>
      <c r="H1586" s="2" t="s">
        <v>3507</v>
      </c>
      <c r="I1586" s="2" t="s">
        <v>3505</v>
      </c>
    </row>
    <row r="1587" spans="1:9">
      <c r="A1587" s="4" t="e">
        <f t="shared" si="24"/>
        <v>#REF!</v>
      </c>
      <c r="B1587" s="4">
        <v>1734</v>
      </c>
      <c r="C1587" s="4" t="s">
        <v>586</v>
      </c>
      <c r="D1587" s="2" t="s">
        <v>2111</v>
      </c>
      <c r="E1587" s="2" t="s">
        <v>149</v>
      </c>
      <c r="F1587" s="2" t="s">
        <v>2838</v>
      </c>
      <c r="G1587" s="2" t="s">
        <v>149</v>
      </c>
      <c r="H1587" s="2" t="s">
        <v>3471</v>
      </c>
      <c r="I1587" s="2" t="s">
        <v>3470</v>
      </c>
    </row>
    <row r="1588" spans="1:9">
      <c r="A1588" s="4" t="e">
        <f t="shared" si="24"/>
        <v>#REF!</v>
      </c>
      <c r="B1588" s="4">
        <v>1734</v>
      </c>
      <c r="C1588" s="4" t="s">
        <v>768</v>
      </c>
      <c r="D1588" s="2" t="s">
        <v>2911</v>
      </c>
      <c r="E1588" s="2" t="s">
        <v>3490</v>
      </c>
      <c r="F1588" s="2" t="s">
        <v>3491</v>
      </c>
      <c r="G1588" s="2" t="s">
        <v>134</v>
      </c>
      <c r="H1588" s="2" t="s">
        <v>3492</v>
      </c>
      <c r="I1588" s="2"/>
    </row>
    <row r="1589" spans="1:9">
      <c r="A1589" s="4" t="e">
        <f t="shared" si="24"/>
        <v>#REF!</v>
      </c>
      <c r="B1589" s="4">
        <v>1734</v>
      </c>
      <c r="C1589" s="4" t="s">
        <v>1778</v>
      </c>
      <c r="D1589" s="2" t="s">
        <v>3508</v>
      </c>
      <c r="E1589" s="2" t="s">
        <v>149</v>
      </c>
      <c r="F1589" s="2" t="s">
        <v>9</v>
      </c>
      <c r="G1589" s="2" t="s">
        <v>364</v>
      </c>
      <c r="H1589" s="2" t="s">
        <v>3509</v>
      </c>
      <c r="I1589" s="2" t="s">
        <v>3317</v>
      </c>
    </row>
    <row r="1590" spans="1:9" ht="25.5">
      <c r="A1590" s="4" t="e">
        <f t="shared" ref="A1590:A1653" si="25">A1589+1</f>
        <v>#REF!</v>
      </c>
      <c r="B1590" s="4">
        <v>1734</v>
      </c>
      <c r="C1590" s="4" t="s">
        <v>3493</v>
      </c>
      <c r="D1590" s="2" t="s">
        <v>3494</v>
      </c>
      <c r="E1590" s="2" t="s">
        <v>3495</v>
      </c>
      <c r="F1590" s="2" t="s">
        <v>2554</v>
      </c>
      <c r="G1590" s="2" t="s">
        <v>1522</v>
      </c>
      <c r="H1590" s="2" t="s">
        <v>3497</v>
      </c>
      <c r="I1590" s="2" t="s">
        <v>3496</v>
      </c>
    </row>
    <row r="1591" spans="1:9" ht="25.5">
      <c r="A1591" s="4" t="e">
        <f t="shared" si="25"/>
        <v>#REF!</v>
      </c>
      <c r="B1591" s="4">
        <v>1734</v>
      </c>
      <c r="C1591" s="4" t="s">
        <v>1821</v>
      </c>
      <c r="D1591" s="2" t="s">
        <v>3200</v>
      </c>
      <c r="E1591" s="2" t="s">
        <v>681</v>
      </c>
      <c r="F1591" s="2" t="s">
        <v>15228</v>
      </c>
      <c r="G1591" s="2" t="s">
        <v>364</v>
      </c>
      <c r="H1591" s="2" t="s">
        <v>3520</v>
      </c>
      <c r="I1591" s="2" t="s">
        <v>3518</v>
      </c>
    </row>
    <row r="1592" spans="1:9">
      <c r="A1592" s="4" t="e">
        <f t="shared" si="25"/>
        <v>#REF!</v>
      </c>
      <c r="B1592" s="4">
        <v>1734</v>
      </c>
      <c r="C1592" s="4" t="s">
        <v>1432</v>
      </c>
      <c r="D1592" s="2" t="s">
        <v>3529</v>
      </c>
      <c r="E1592" s="2" t="s">
        <v>1119</v>
      </c>
      <c r="F1592" s="2" t="s">
        <v>3531</v>
      </c>
      <c r="G1592" s="2" t="s">
        <v>1522</v>
      </c>
      <c r="H1592" s="2" t="s">
        <v>3532</v>
      </c>
      <c r="I1592" s="2" t="s">
        <v>3530</v>
      </c>
    </row>
    <row r="1593" spans="1:9" ht="25.5">
      <c r="A1593" s="4" t="e">
        <f t="shared" si="25"/>
        <v>#REF!</v>
      </c>
      <c r="B1593" s="4">
        <v>1734</v>
      </c>
      <c r="C1593" s="4" t="s">
        <v>505</v>
      </c>
      <c r="D1593" s="2" t="s">
        <v>2105</v>
      </c>
      <c r="E1593" s="2" t="s">
        <v>364</v>
      </c>
      <c r="F1593" s="2" t="s">
        <v>6368</v>
      </c>
      <c r="G1593" s="2" t="s">
        <v>3499</v>
      </c>
      <c r="H1593" s="2" t="s">
        <v>3500</v>
      </c>
      <c r="I1593" s="2" t="s">
        <v>3498</v>
      </c>
    </row>
    <row r="1594" spans="1:9" ht="25.5">
      <c r="A1594" s="4" t="e">
        <f t="shared" si="25"/>
        <v>#REF!</v>
      </c>
      <c r="B1594" s="4">
        <v>1734</v>
      </c>
      <c r="C1594" s="4" t="s">
        <v>1849</v>
      </c>
      <c r="D1594" s="2"/>
      <c r="E1594" s="2" t="s">
        <v>3533</v>
      </c>
      <c r="F1594" s="2" t="s">
        <v>3534</v>
      </c>
      <c r="G1594" s="2"/>
      <c r="H1594" s="2"/>
      <c r="I1594" s="2" t="s">
        <v>6453</v>
      </c>
    </row>
    <row r="1595" spans="1:9" ht="25.5">
      <c r="A1595" s="4" t="e">
        <f t="shared" si="25"/>
        <v>#REF!</v>
      </c>
      <c r="B1595" s="4">
        <v>1734</v>
      </c>
      <c r="C1595" s="4" t="s">
        <v>2081</v>
      </c>
      <c r="D1595" s="2" t="s">
        <v>3478</v>
      </c>
      <c r="E1595" s="2" t="s">
        <v>3479</v>
      </c>
      <c r="F1595" s="2" t="s">
        <v>3481</v>
      </c>
      <c r="G1595" s="2" t="s">
        <v>3482</v>
      </c>
      <c r="H1595" s="2" t="s">
        <v>3483</v>
      </c>
      <c r="I1595" s="2" t="s">
        <v>3480</v>
      </c>
    </row>
    <row r="1596" spans="1:9">
      <c r="A1596" s="4" t="e">
        <f t="shared" si="25"/>
        <v>#REF!</v>
      </c>
      <c r="B1596" s="4">
        <v>1734</v>
      </c>
      <c r="C1596" s="4" t="s">
        <v>1443</v>
      </c>
      <c r="D1596" s="2" t="s">
        <v>3371</v>
      </c>
      <c r="E1596" s="2" t="s">
        <v>10</v>
      </c>
      <c r="F1596" s="38" t="s">
        <v>3473</v>
      </c>
      <c r="G1596" s="38" t="s">
        <v>221</v>
      </c>
      <c r="H1596" s="2" t="s">
        <v>3474</v>
      </c>
      <c r="I1596" s="2" t="s">
        <v>3472</v>
      </c>
    </row>
    <row r="1597" spans="1:9">
      <c r="A1597" s="4" t="e">
        <f t="shared" si="25"/>
        <v>#REF!</v>
      </c>
      <c r="B1597" s="4">
        <v>1734</v>
      </c>
      <c r="C1597" s="4" t="s">
        <v>436</v>
      </c>
      <c r="D1597" s="2" t="s">
        <v>1233</v>
      </c>
      <c r="E1597" s="2" t="s">
        <v>681</v>
      </c>
      <c r="F1597" s="2" t="s">
        <v>3071</v>
      </c>
      <c r="G1597" s="2" t="s">
        <v>288</v>
      </c>
      <c r="H1597" s="2" t="s">
        <v>3463</v>
      </c>
      <c r="I1597" s="2" t="s">
        <v>3462</v>
      </c>
    </row>
    <row r="1598" spans="1:9">
      <c r="A1598" s="4" t="e">
        <f t="shared" si="25"/>
        <v>#REF!</v>
      </c>
      <c r="B1598" s="4">
        <v>1734</v>
      </c>
      <c r="C1598" s="4" t="s">
        <v>436</v>
      </c>
      <c r="D1598" s="2" t="s">
        <v>130</v>
      </c>
      <c r="E1598" s="2" t="s">
        <v>193</v>
      </c>
      <c r="F1598" s="2" t="s">
        <v>3465</v>
      </c>
      <c r="G1598" s="2" t="s">
        <v>1522</v>
      </c>
      <c r="H1598" s="2" t="s">
        <v>3466</v>
      </c>
      <c r="I1598" s="2" t="s">
        <v>3464</v>
      </c>
    </row>
    <row r="1599" spans="1:9">
      <c r="A1599" s="4" t="e">
        <f t="shared" si="25"/>
        <v>#REF!</v>
      </c>
      <c r="B1599" s="4">
        <v>1734</v>
      </c>
      <c r="C1599" s="4"/>
      <c r="D1599" s="2" t="s">
        <v>1081</v>
      </c>
      <c r="E1599" s="2" t="s">
        <v>1679</v>
      </c>
      <c r="F1599" s="2" t="s">
        <v>128</v>
      </c>
      <c r="G1599" s="2" t="s">
        <v>6369</v>
      </c>
      <c r="H1599" s="2" t="s">
        <v>3528</v>
      </c>
      <c r="I1599" s="2" t="s">
        <v>3527</v>
      </c>
    </row>
    <row r="1600" spans="1:9" ht="25.5">
      <c r="A1600" s="4" t="e">
        <f t="shared" si="25"/>
        <v>#REF!</v>
      </c>
      <c r="B1600" s="4">
        <v>1735</v>
      </c>
      <c r="C1600" s="4" t="s">
        <v>1550</v>
      </c>
      <c r="D1600" s="2" t="s">
        <v>3248</v>
      </c>
      <c r="E1600" s="2" t="s">
        <v>1321</v>
      </c>
      <c r="F1600" s="2" t="s">
        <v>3536</v>
      </c>
      <c r="G1600" s="2" t="s">
        <v>500</v>
      </c>
      <c r="H1600" s="2" t="s">
        <v>3537</v>
      </c>
      <c r="I1600" s="2" t="s">
        <v>3535</v>
      </c>
    </row>
    <row r="1601" spans="1:9" ht="51">
      <c r="A1601" s="4" t="e">
        <f t="shared" si="25"/>
        <v>#REF!</v>
      </c>
      <c r="B1601" s="4">
        <v>1735</v>
      </c>
      <c r="C1601" s="4" t="s">
        <v>2294</v>
      </c>
      <c r="D1601" s="2" t="s">
        <v>2105</v>
      </c>
      <c r="E1601" s="2" t="s">
        <v>500</v>
      </c>
      <c r="F1601" s="2" t="s">
        <v>3578</v>
      </c>
      <c r="G1601" s="2" t="s">
        <v>3579</v>
      </c>
      <c r="H1601" s="2" t="s">
        <v>6455</v>
      </c>
      <c r="I1601" s="2" t="s">
        <v>6456</v>
      </c>
    </row>
    <row r="1602" spans="1:9" ht="38.25">
      <c r="A1602" s="4" t="e">
        <f t="shared" si="25"/>
        <v>#REF!</v>
      </c>
      <c r="B1602" s="4">
        <v>1735</v>
      </c>
      <c r="C1602" s="4" t="s">
        <v>1398</v>
      </c>
      <c r="D1602" s="2" t="s">
        <v>3542</v>
      </c>
      <c r="E1602" s="2" t="s">
        <v>1679</v>
      </c>
      <c r="F1602" s="2" t="s">
        <v>3544</v>
      </c>
      <c r="G1602" s="2" t="s">
        <v>1154</v>
      </c>
      <c r="H1602" s="2" t="s">
        <v>3545</v>
      </c>
      <c r="I1602" s="2" t="s">
        <v>6454</v>
      </c>
    </row>
    <row r="1603" spans="1:9">
      <c r="A1603" s="4" t="e">
        <f t="shared" si="25"/>
        <v>#REF!</v>
      </c>
      <c r="B1603" s="4">
        <v>1735</v>
      </c>
      <c r="C1603" s="4" t="s">
        <v>1398</v>
      </c>
      <c r="D1603" s="2" t="s">
        <v>158</v>
      </c>
      <c r="E1603" s="2" t="s">
        <v>1119</v>
      </c>
      <c r="F1603" s="2" t="s">
        <v>9</v>
      </c>
      <c r="G1603" s="2" t="s">
        <v>149</v>
      </c>
      <c r="H1603" s="2" t="s">
        <v>3547</v>
      </c>
      <c r="I1603" s="2" t="s">
        <v>3546</v>
      </c>
    </row>
    <row r="1604" spans="1:9" ht="38.25">
      <c r="A1604" s="4" t="e">
        <f t="shared" si="25"/>
        <v>#REF!</v>
      </c>
      <c r="B1604" s="4">
        <v>1735</v>
      </c>
      <c r="C1604" s="4" t="s">
        <v>197</v>
      </c>
      <c r="D1604" s="2" t="s">
        <v>1548</v>
      </c>
      <c r="E1604" s="2" t="s">
        <v>433</v>
      </c>
      <c r="F1604" s="2" t="s">
        <v>3549</v>
      </c>
      <c r="G1604" s="2" t="s">
        <v>149</v>
      </c>
      <c r="H1604" s="2" t="s">
        <v>3550</v>
      </c>
      <c r="I1604" s="2" t="s">
        <v>3548</v>
      </c>
    </row>
    <row r="1605" spans="1:9" ht="25.5">
      <c r="A1605" s="4" t="e">
        <f t="shared" si="25"/>
        <v>#REF!</v>
      </c>
      <c r="B1605" s="4">
        <v>1735</v>
      </c>
      <c r="C1605" s="4" t="s">
        <v>3442</v>
      </c>
      <c r="D1605" s="2" t="s">
        <v>225</v>
      </c>
      <c r="E1605" s="2" t="s">
        <v>1803</v>
      </c>
      <c r="F1605" s="2" t="s">
        <v>3564</v>
      </c>
      <c r="G1605" s="2" t="s">
        <v>2754</v>
      </c>
      <c r="H1605" s="2" t="s">
        <v>3565</v>
      </c>
      <c r="I1605" s="2" t="s">
        <v>3443</v>
      </c>
    </row>
    <row r="1606" spans="1:9">
      <c r="A1606" s="4" t="e">
        <f t="shared" si="25"/>
        <v>#REF!</v>
      </c>
      <c r="B1606" s="4">
        <v>1735</v>
      </c>
      <c r="C1606" s="4" t="s">
        <v>431</v>
      </c>
      <c r="D1606" s="2" t="s">
        <v>101</v>
      </c>
      <c r="E1606" s="2" t="s">
        <v>473</v>
      </c>
      <c r="F1606" s="2" t="s">
        <v>1455</v>
      </c>
      <c r="G1606" s="2" t="s">
        <v>274</v>
      </c>
      <c r="H1606" s="2" t="s">
        <v>3541</v>
      </c>
      <c r="I1606" s="2" t="s">
        <v>3540</v>
      </c>
    </row>
    <row r="1607" spans="1:9">
      <c r="A1607" s="4" t="e">
        <f t="shared" si="25"/>
        <v>#REF!</v>
      </c>
      <c r="B1607" s="4">
        <v>1735</v>
      </c>
      <c r="C1607" s="4" t="s">
        <v>3146</v>
      </c>
      <c r="D1607" s="2" t="s">
        <v>1233</v>
      </c>
      <c r="E1607" s="2" t="s">
        <v>2754</v>
      </c>
      <c r="F1607" s="2" t="s">
        <v>3476</v>
      </c>
      <c r="G1607" s="2" t="s">
        <v>274</v>
      </c>
      <c r="H1607" s="2" t="s">
        <v>3572</v>
      </c>
      <c r="I1607" s="2" t="s">
        <v>3571</v>
      </c>
    </row>
    <row r="1608" spans="1:9" ht="25.5">
      <c r="A1608" s="4" t="e">
        <f t="shared" si="25"/>
        <v>#REF!</v>
      </c>
      <c r="B1608" s="4">
        <v>1735</v>
      </c>
      <c r="C1608" s="4" t="s">
        <v>3582</v>
      </c>
      <c r="D1608" s="2" t="s">
        <v>3411</v>
      </c>
      <c r="E1608" s="2" t="s">
        <v>9</v>
      </c>
      <c r="F1608" s="2" t="s">
        <v>3584</v>
      </c>
      <c r="G1608" s="2" t="s">
        <v>3585</v>
      </c>
      <c r="H1608" s="2" t="s">
        <v>3586</v>
      </c>
      <c r="I1608" s="2" t="s">
        <v>3583</v>
      </c>
    </row>
    <row r="1609" spans="1:9" ht="38.25">
      <c r="A1609" s="4" t="e">
        <f t="shared" si="25"/>
        <v>#REF!</v>
      </c>
      <c r="B1609" s="4">
        <v>1735</v>
      </c>
      <c r="C1609" s="4" t="s">
        <v>1386</v>
      </c>
      <c r="D1609" s="2" t="s">
        <v>2747</v>
      </c>
      <c r="E1609" s="2" t="s">
        <v>149</v>
      </c>
      <c r="F1609" s="2" t="s">
        <v>3576</v>
      </c>
      <c r="G1609" s="2" t="s">
        <v>310</v>
      </c>
      <c r="H1609" s="2" t="s">
        <v>3577</v>
      </c>
      <c r="I1609" s="2" t="s">
        <v>3575</v>
      </c>
    </row>
    <row r="1610" spans="1:9">
      <c r="A1610" s="4" t="e">
        <f t="shared" si="25"/>
        <v>#REF!</v>
      </c>
      <c r="B1610" s="4">
        <v>1735</v>
      </c>
      <c r="C1610" s="4" t="s">
        <v>852</v>
      </c>
      <c r="D1610" s="2" t="s">
        <v>654</v>
      </c>
      <c r="E1610" s="2" t="s">
        <v>1062</v>
      </c>
      <c r="F1610" s="2" t="s">
        <v>1433</v>
      </c>
      <c r="G1610" s="2" t="s">
        <v>310</v>
      </c>
      <c r="H1610" s="2" t="s">
        <v>3581</v>
      </c>
      <c r="I1610" s="2" t="s">
        <v>3580</v>
      </c>
    </row>
    <row r="1611" spans="1:9">
      <c r="A1611" s="4" t="e">
        <f t="shared" si="25"/>
        <v>#REF!</v>
      </c>
      <c r="B1611" s="4">
        <v>1735</v>
      </c>
      <c r="C1611" s="4" t="s">
        <v>203</v>
      </c>
      <c r="D1611" s="2" t="s">
        <v>3551</v>
      </c>
      <c r="E1611" s="2" t="s">
        <v>310</v>
      </c>
      <c r="F1611" s="2" t="s">
        <v>278</v>
      </c>
      <c r="G1611" s="2" t="s">
        <v>149</v>
      </c>
      <c r="H1611" s="2" t="s">
        <v>3553</v>
      </c>
      <c r="I1611" s="2" t="s">
        <v>3552</v>
      </c>
    </row>
    <row r="1612" spans="1:9">
      <c r="A1612" s="4" t="e">
        <f t="shared" si="25"/>
        <v>#REF!</v>
      </c>
      <c r="B1612" s="4">
        <v>1735</v>
      </c>
      <c r="C1612" s="4" t="s">
        <v>945</v>
      </c>
      <c r="D1612" s="2" t="s">
        <v>52</v>
      </c>
      <c r="E1612" s="2" t="s">
        <v>572</v>
      </c>
      <c r="F1612" s="2" t="s">
        <v>87</v>
      </c>
      <c r="G1612" s="2" t="s">
        <v>2479</v>
      </c>
      <c r="H1612" s="2" t="s">
        <v>3567</v>
      </c>
      <c r="I1612" s="2" t="s">
        <v>3566</v>
      </c>
    </row>
    <row r="1613" spans="1:9">
      <c r="A1613" s="4" t="e">
        <f t="shared" si="25"/>
        <v>#REF!</v>
      </c>
      <c r="B1613" s="4">
        <v>1735</v>
      </c>
      <c r="C1613" s="4" t="s">
        <v>1392</v>
      </c>
      <c r="D1613" s="2" t="s">
        <v>400</v>
      </c>
      <c r="E1613" s="2" t="s">
        <v>74</v>
      </c>
      <c r="F1613" s="2" t="s">
        <v>404</v>
      </c>
      <c r="G1613" s="2" t="s">
        <v>310</v>
      </c>
      <c r="H1613" s="2" t="s">
        <v>3539</v>
      </c>
      <c r="I1613" s="2" t="s">
        <v>3538</v>
      </c>
    </row>
    <row r="1614" spans="1:9">
      <c r="A1614" s="4" t="e">
        <f t="shared" si="25"/>
        <v>#REF!</v>
      </c>
      <c r="B1614" s="4">
        <v>1735</v>
      </c>
      <c r="C1614" s="4" t="s">
        <v>34</v>
      </c>
      <c r="D1614" s="2" t="s">
        <v>1470</v>
      </c>
      <c r="E1614" s="2" t="s">
        <v>1082</v>
      </c>
      <c r="F1614" s="2" t="s">
        <v>10</v>
      </c>
      <c r="G1614" s="2" t="s">
        <v>149</v>
      </c>
      <c r="H1614" s="2" t="s">
        <v>3555</v>
      </c>
      <c r="I1614" s="2" t="s">
        <v>3554</v>
      </c>
    </row>
    <row r="1615" spans="1:9">
      <c r="A1615" s="4" t="e">
        <f t="shared" si="25"/>
        <v>#REF!</v>
      </c>
      <c r="B1615" s="4">
        <v>1735</v>
      </c>
      <c r="C1615" s="4" t="s">
        <v>752</v>
      </c>
      <c r="D1615" s="2" t="s">
        <v>3559</v>
      </c>
      <c r="E1615" s="2" t="s">
        <v>3560</v>
      </c>
      <c r="F1615" s="2" t="s">
        <v>3562</v>
      </c>
      <c r="G1615" s="2" t="s">
        <v>582</v>
      </c>
      <c r="H1615" s="2" t="s">
        <v>3563</v>
      </c>
      <c r="I1615" s="2" t="s">
        <v>3561</v>
      </c>
    </row>
    <row r="1616" spans="1:9">
      <c r="A1616" s="4" t="e">
        <f t="shared" si="25"/>
        <v>#REF!</v>
      </c>
      <c r="B1616" s="4">
        <v>1735</v>
      </c>
      <c r="C1616" s="4" t="s">
        <v>2076</v>
      </c>
      <c r="D1616" s="2" t="s">
        <v>77</v>
      </c>
      <c r="E1616" s="2" t="s">
        <v>681</v>
      </c>
      <c r="F1616" s="2" t="s">
        <v>3557</v>
      </c>
      <c r="G1616" s="2" t="s">
        <v>2754</v>
      </c>
      <c r="H1616" s="2" t="s">
        <v>3558</v>
      </c>
      <c r="I1616" s="2" t="s">
        <v>3556</v>
      </c>
    </row>
    <row r="1617" spans="1:9">
      <c r="A1617" s="4" t="e">
        <f t="shared" si="25"/>
        <v>#REF!</v>
      </c>
      <c r="B1617" s="4">
        <v>1735</v>
      </c>
      <c r="C1617" s="4" t="s">
        <v>1987</v>
      </c>
      <c r="D1617" s="2" t="s">
        <v>35</v>
      </c>
      <c r="E1617" s="2" t="s">
        <v>1119</v>
      </c>
      <c r="F1617" s="2" t="s">
        <v>3569</v>
      </c>
      <c r="G1617" s="2" t="s">
        <v>18</v>
      </c>
      <c r="H1617" s="2" t="s">
        <v>3570</v>
      </c>
      <c r="I1617" s="2" t="s">
        <v>3568</v>
      </c>
    </row>
    <row r="1618" spans="1:9" ht="25.5">
      <c r="A1618" s="4" t="e">
        <f t="shared" si="25"/>
        <v>#REF!</v>
      </c>
      <c r="B1618" s="4">
        <v>1735</v>
      </c>
      <c r="C1618" s="4" t="s">
        <v>1461</v>
      </c>
      <c r="D1618" s="2" t="s">
        <v>3478</v>
      </c>
      <c r="E1618" s="2" t="s">
        <v>3573</v>
      </c>
      <c r="F1618" s="2" t="s">
        <v>3574</v>
      </c>
      <c r="G1618" s="2" t="s">
        <v>3482</v>
      </c>
      <c r="H1618" s="2" t="s">
        <v>6370</v>
      </c>
      <c r="I1618" s="2"/>
    </row>
    <row r="1619" spans="1:9">
      <c r="A1619" s="4" t="e">
        <f t="shared" si="25"/>
        <v>#REF!</v>
      </c>
      <c r="B1619" s="4">
        <v>1736</v>
      </c>
      <c r="C1619" s="4">
        <v>21.1</v>
      </c>
      <c r="D1619" s="2" t="s">
        <v>400</v>
      </c>
      <c r="E1619" s="2" t="s">
        <v>3635</v>
      </c>
      <c r="F1619" s="2" t="s">
        <v>3636</v>
      </c>
      <c r="G1619" s="2" t="s">
        <v>18</v>
      </c>
      <c r="H1619" s="2" t="s">
        <v>3637</v>
      </c>
      <c r="I1619" s="2" t="s">
        <v>3451</v>
      </c>
    </row>
    <row r="1620" spans="1:9">
      <c r="A1620" s="4" t="e">
        <f t="shared" si="25"/>
        <v>#REF!</v>
      </c>
      <c r="B1620" s="4">
        <v>1736</v>
      </c>
      <c r="C1620" s="4" t="s">
        <v>3652</v>
      </c>
      <c r="D1620" s="2" t="s">
        <v>479</v>
      </c>
      <c r="E1620" s="2" t="s">
        <v>175</v>
      </c>
      <c r="F1620" s="2" t="s">
        <v>175</v>
      </c>
      <c r="G1620" s="2" t="s">
        <v>175</v>
      </c>
      <c r="H1620" s="2" t="s">
        <v>175</v>
      </c>
      <c r="I1620" s="2"/>
    </row>
    <row r="1621" spans="1:9" ht="25.5">
      <c r="A1621" s="4" t="e">
        <f t="shared" si="25"/>
        <v>#REF!</v>
      </c>
      <c r="B1621" s="4">
        <v>1736</v>
      </c>
      <c r="C1621" s="4" t="s">
        <v>2297</v>
      </c>
      <c r="D1621" s="2" t="s">
        <v>3200</v>
      </c>
      <c r="E1621" s="2" t="s">
        <v>1961</v>
      </c>
      <c r="F1621" s="2" t="s">
        <v>15227</v>
      </c>
      <c r="G1621" s="2" t="s">
        <v>364</v>
      </c>
      <c r="H1621" s="2" t="s">
        <v>3647</v>
      </c>
      <c r="I1621" s="2" t="s">
        <v>3645</v>
      </c>
    </row>
    <row r="1622" spans="1:9">
      <c r="A1622" s="4" t="e">
        <f t="shared" si="25"/>
        <v>#REF!</v>
      </c>
      <c r="B1622" s="4">
        <v>1736</v>
      </c>
      <c r="C1622" s="4" t="s">
        <v>6371</v>
      </c>
      <c r="D1622" s="2" t="s">
        <v>1049</v>
      </c>
      <c r="E1622" s="2" t="s">
        <v>278</v>
      </c>
      <c r="F1622" s="2" t="s">
        <v>10</v>
      </c>
      <c r="G1622" s="2" t="s">
        <v>175</v>
      </c>
      <c r="H1622" s="2" t="s">
        <v>3630</v>
      </c>
      <c r="I1622" s="2" t="s">
        <v>3631</v>
      </c>
    </row>
    <row r="1623" spans="1:9">
      <c r="A1623" s="4" t="e">
        <f t="shared" si="25"/>
        <v>#REF!</v>
      </c>
      <c r="B1623" s="4">
        <v>1736</v>
      </c>
      <c r="C1623" s="4" t="s">
        <v>38</v>
      </c>
      <c r="D1623" s="2" t="s">
        <v>616</v>
      </c>
      <c r="E1623" s="2" t="s">
        <v>3617</v>
      </c>
      <c r="F1623" s="2" t="s">
        <v>3619</v>
      </c>
      <c r="G1623" s="2" t="s">
        <v>500</v>
      </c>
      <c r="H1623" s="2" t="s">
        <v>3620</v>
      </c>
      <c r="I1623" s="2" t="s">
        <v>3618</v>
      </c>
    </row>
    <row r="1624" spans="1:9" ht="25.5">
      <c r="A1624" s="4" t="e">
        <f t="shared" si="25"/>
        <v>#REF!</v>
      </c>
      <c r="B1624" s="4">
        <v>1736</v>
      </c>
      <c r="C1624" s="4" t="s">
        <v>1238</v>
      </c>
      <c r="D1624" s="2" t="s">
        <v>1081</v>
      </c>
      <c r="E1624" s="2" t="s">
        <v>496</v>
      </c>
      <c r="F1624" s="2" t="s">
        <v>2422</v>
      </c>
      <c r="G1624" s="2" t="s">
        <v>27</v>
      </c>
      <c r="H1624" s="2" t="s">
        <v>3629</v>
      </c>
      <c r="I1624" s="2" t="s">
        <v>3628</v>
      </c>
    </row>
    <row r="1625" spans="1:9">
      <c r="A1625" s="4" t="e">
        <f t="shared" si="25"/>
        <v>#REF!</v>
      </c>
      <c r="B1625" s="4">
        <v>1736</v>
      </c>
      <c r="C1625" s="4" t="s">
        <v>574</v>
      </c>
      <c r="D1625" s="2" t="s">
        <v>3593</v>
      </c>
      <c r="E1625" s="2" t="s">
        <v>193</v>
      </c>
      <c r="F1625" s="2" t="s">
        <v>3594</v>
      </c>
      <c r="G1625" s="2" t="s">
        <v>1278</v>
      </c>
      <c r="H1625" s="2" t="s">
        <v>3595</v>
      </c>
      <c r="I1625" s="2"/>
    </row>
    <row r="1626" spans="1:9" ht="25.5">
      <c r="A1626" s="4" t="e">
        <f t="shared" si="25"/>
        <v>#REF!</v>
      </c>
      <c r="B1626" s="4">
        <v>1736</v>
      </c>
      <c r="C1626" s="4" t="s">
        <v>80</v>
      </c>
      <c r="D1626" s="2" t="s">
        <v>3189</v>
      </c>
      <c r="E1626" s="2" t="s">
        <v>1793</v>
      </c>
      <c r="F1626" s="2" t="s">
        <v>3622</v>
      </c>
      <c r="G1626" s="2" t="s">
        <v>159</v>
      </c>
      <c r="H1626" s="2" t="s">
        <v>3623</v>
      </c>
      <c r="I1626" s="2" t="s">
        <v>3621</v>
      </c>
    </row>
    <row r="1627" spans="1:9" ht="38.25">
      <c r="A1627" s="4" t="e">
        <f t="shared" si="25"/>
        <v>#REF!</v>
      </c>
      <c r="B1627" s="4">
        <v>1736</v>
      </c>
      <c r="C1627" s="4" t="s">
        <v>2097</v>
      </c>
      <c r="D1627" s="2" t="s">
        <v>3494</v>
      </c>
      <c r="E1627" s="2" t="s">
        <v>6457</v>
      </c>
      <c r="F1627" s="2" t="s">
        <v>2554</v>
      </c>
      <c r="G1627" s="2" t="s">
        <v>1522</v>
      </c>
      <c r="H1627" s="2" t="s">
        <v>3633</v>
      </c>
      <c r="I1627" s="2" t="s">
        <v>3634</v>
      </c>
    </row>
    <row r="1628" spans="1:9" ht="38.25">
      <c r="A1628" s="4" t="e">
        <f t="shared" si="25"/>
        <v>#REF!</v>
      </c>
      <c r="B1628" s="4">
        <v>1736</v>
      </c>
      <c r="C1628" s="4" t="s">
        <v>3605</v>
      </c>
      <c r="D1628" s="2" t="s">
        <v>3606</v>
      </c>
      <c r="E1628" s="2" t="s">
        <v>310</v>
      </c>
      <c r="F1628" s="2" t="s">
        <v>3607</v>
      </c>
      <c r="G1628" s="2" t="s">
        <v>159</v>
      </c>
      <c r="H1628" s="2" t="s">
        <v>3608</v>
      </c>
      <c r="I1628" s="2" t="s">
        <v>3603</v>
      </c>
    </row>
    <row r="1629" spans="1:9">
      <c r="A1629" s="4" t="e">
        <f t="shared" si="25"/>
        <v>#REF!</v>
      </c>
      <c r="B1629" s="4">
        <v>1736</v>
      </c>
      <c r="C1629" s="4" t="s">
        <v>1241</v>
      </c>
      <c r="D1629" s="2" t="s">
        <v>225</v>
      </c>
      <c r="E1629" s="2" t="s">
        <v>193</v>
      </c>
      <c r="F1629" s="2" t="s">
        <v>1464</v>
      </c>
      <c r="G1629" s="2" t="s">
        <v>310</v>
      </c>
      <c r="H1629" s="2" t="s">
        <v>3644</v>
      </c>
      <c r="I1629" s="2" t="s">
        <v>3643</v>
      </c>
    </row>
    <row r="1630" spans="1:9" ht="25.5">
      <c r="A1630" s="4" t="e">
        <f t="shared" si="25"/>
        <v>#REF!</v>
      </c>
      <c r="B1630" s="4">
        <v>1736</v>
      </c>
      <c r="C1630" s="4" t="s">
        <v>68</v>
      </c>
      <c r="D1630" s="2" t="s">
        <v>2776</v>
      </c>
      <c r="E1630" s="2" t="s">
        <v>364</v>
      </c>
      <c r="F1630" s="2" t="s">
        <v>1913</v>
      </c>
      <c r="G1630" s="2" t="s">
        <v>288</v>
      </c>
      <c r="H1630" s="2" t="s">
        <v>3604</v>
      </c>
      <c r="I1630" s="2" t="s">
        <v>3603</v>
      </c>
    </row>
    <row r="1631" spans="1:9" ht="25.5">
      <c r="A1631" s="4" t="e">
        <f t="shared" si="25"/>
        <v>#REF!</v>
      </c>
      <c r="B1631" s="4">
        <v>1736</v>
      </c>
      <c r="C1631" s="4" t="s">
        <v>1172</v>
      </c>
      <c r="D1631" s="2" t="s">
        <v>1206</v>
      </c>
      <c r="E1631" s="2" t="s">
        <v>31</v>
      </c>
      <c r="F1631" s="2" t="s">
        <v>53</v>
      </c>
      <c r="G1631" s="2" t="s">
        <v>500</v>
      </c>
      <c r="H1631" s="2" t="s">
        <v>3627</v>
      </c>
      <c r="I1631" s="2" t="s">
        <v>3626</v>
      </c>
    </row>
    <row r="1632" spans="1:9" ht="25.5">
      <c r="A1632" s="4" t="e">
        <f t="shared" si="25"/>
        <v>#REF!</v>
      </c>
      <c r="B1632" s="4">
        <v>1736</v>
      </c>
      <c r="C1632" s="4" t="s">
        <v>1857</v>
      </c>
      <c r="D1632" s="2" t="s">
        <v>1233</v>
      </c>
      <c r="E1632" s="2" t="s">
        <v>149</v>
      </c>
      <c r="F1632" s="2" t="s">
        <v>3596</v>
      </c>
      <c r="G1632" s="2" t="s">
        <v>1278</v>
      </c>
      <c r="H1632" s="2" t="s">
        <v>3597</v>
      </c>
      <c r="I1632" s="2"/>
    </row>
    <row r="1633" spans="1:9">
      <c r="A1633" s="4" t="e">
        <f t="shared" si="25"/>
        <v>#REF!</v>
      </c>
      <c r="B1633" s="4">
        <v>1736</v>
      </c>
      <c r="C1633" s="4" t="s">
        <v>1202</v>
      </c>
      <c r="D1633" s="2" t="s">
        <v>130</v>
      </c>
      <c r="E1633" s="2" t="s">
        <v>288</v>
      </c>
      <c r="F1633" s="2" t="s">
        <v>3651</v>
      </c>
      <c r="G1633" s="2" t="s">
        <v>310</v>
      </c>
      <c r="H1633" s="2" t="s">
        <v>175</v>
      </c>
      <c r="I1633" s="2" t="s">
        <v>3650</v>
      </c>
    </row>
    <row r="1634" spans="1:9">
      <c r="A1634" s="4" t="e">
        <f t="shared" si="25"/>
        <v>#REF!</v>
      </c>
      <c r="B1634" s="4">
        <v>1736</v>
      </c>
      <c r="C1634" s="4" t="s">
        <v>815</v>
      </c>
      <c r="D1634" s="2" t="s">
        <v>3609</v>
      </c>
      <c r="E1634" s="2" t="s">
        <v>3610</v>
      </c>
      <c r="F1634" s="2" t="s">
        <v>3612</v>
      </c>
      <c r="G1634" s="2" t="s">
        <v>1522</v>
      </c>
      <c r="H1634" s="2" t="s">
        <v>3613</v>
      </c>
      <c r="I1634" s="2" t="s">
        <v>3611</v>
      </c>
    </row>
    <row r="1635" spans="1:9">
      <c r="A1635" s="4" t="e">
        <f t="shared" si="25"/>
        <v>#REF!</v>
      </c>
      <c r="B1635" s="4">
        <v>1736</v>
      </c>
      <c r="C1635" s="4" t="s">
        <v>764</v>
      </c>
      <c r="D1635" s="2" t="s">
        <v>2184</v>
      </c>
      <c r="E1635" s="2" t="s">
        <v>310</v>
      </c>
      <c r="F1635" s="2" t="s">
        <v>3531</v>
      </c>
      <c r="G1635" s="2" t="s">
        <v>27</v>
      </c>
      <c r="H1635" s="2" t="s">
        <v>3625</v>
      </c>
      <c r="I1635" s="2" t="s">
        <v>3624</v>
      </c>
    </row>
    <row r="1636" spans="1:9">
      <c r="A1636" s="4" t="e">
        <f t="shared" si="25"/>
        <v>#REF!</v>
      </c>
      <c r="B1636" s="4">
        <v>1736</v>
      </c>
      <c r="C1636" s="4" t="s">
        <v>1039</v>
      </c>
      <c r="D1636" s="2" t="s">
        <v>77</v>
      </c>
      <c r="E1636" s="2" t="s">
        <v>2554</v>
      </c>
      <c r="F1636" s="2" t="s">
        <v>187</v>
      </c>
      <c r="G1636" s="2" t="s">
        <v>310</v>
      </c>
      <c r="H1636" s="2" t="s">
        <v>3638</v>
      </c>
      <c r="I1636" s="2" t="s">
        <v>3454</v>
      </c>
    </row>
    <row r="1637" spans="1:9">
      <c r="A1637" s="4" t="e">
        <f t="shared" si="25"/>
        <v>#REF!</v>
      </c>
      <c r="B1637" s="4">
        <v>1736</v>
      </c>
      <c r="C1637" s="4" t="s">
        <v>611</v>
      </c>
      <c r="D1637" s="2" t="s">
        <v>2108</v>
      </c>
      <c r="E1637" s="2" t="s">
        <v>1466</v>
      </c>
      <c r="F1637" s="2" t="s">
        <v>3640</v>
      </c>
      <c r="G1637" s="2" t="s">
        <v>3641</v>
      </c>
      <c r="H1637" s="2" t="s">
        <v>3642</v>
      </c>
      <c r="I1637" s="2" t="s">
        <v>3454</v>
      </c>
    </row>
    <row r="1638" spans="1:9">
      <c r="A1638" s="4" t="e">
        <f t="shared" si="25"/>
        <v>#REF!</v>
      </c>
      <c r="B1638" s="4">
        <v>1736</v>
      </c>
      <c r="C1638" s="4" t="s">
        <v>611</v>
      </c>
      <c r="D1638" s="2" t="s">
        <v>376</v>
      </c>
      <c r="E1638" s="2" t="s">
        <v>134</v>
      </c>
      <c r="F1638" s="2" t="s">
        <v>3424</v>
      </c>
      <c r="G1638" s="2" t="s">
        <v>310</v>
      </c>
      <c r="H1638" s="2" t="s">
        <v>3639</v>
      </c>
      <c r="I1638" s="2" t="s">
        <v>3454</v>
      </c>
    </row>
    <row r="1639" spans="1:9">
      <c r="A1639" s="4" t="e">
        <f t="shared" si="25"/>
        <v>#REF!</v>
      </c>
      <c r="B1639" s="4">
        <v>1736</v>
      </c>
      <c r="C1639" s="4" t="s">
        <v>396</v>
      </c>
      <c r="D1639" s="2" t="s">
        <v>562</v>
      </c>
      <c r="E1639" s="2" t="s">
        <v>274</v>
      </c>
      <c r="F1639" s="2" t="s">
        <v>278</v>
      </c>
      <c r="G1639" s="2" t="s">
        <v>27</v>
      </c>
      <c r="H1639" s="2" t="s">
        <v>3587</v>
      </c>
      <c r="I1639" s="2"/>
    </row>
    <row r="1640" spans="1:9" ht="25.5">
      <c r="A1640" s="4" t="e">
        <f t="shared" si="25"/>
        <v>#REF!</v>
      </c>
      <c r="B1640" s="4">
        <v>1736</v>
      </c>
      <c r="C1640" s="4" t="s">
        <v>2442</v>
      </c>
      <c r="D1640" s="2" t="s">
        <v>52</v>
      </c>
      <c r="E1640" s="2" t="s">
        <v>3588</v>
      </c>
      <c r="F1640" s="2" t="s">
        <v>3589</v>
      </c>
      <c r="G1640" s="2" t="s">
        <v>681</v>
      </c>
      <c r="H1640" s="2" t="s">
        <v>3590</v>
      </c>
      <c r="I1640" s="2"/>
    </row>
    <row r="1641" spans="1:9">
      <c r="A1641" s="4" t="e">
        <f t="shared" si="25"/>
        <v>#REF!</v>
      </c>
      <c r="B1641" s="4">
        <v>1736</v>
      </c>
      <c r="C1641" s="4" t="s">
        <v>1759</v>
      </c>
      <c r="D1641" s="2" t="s">
        <v>654</v>
      </c>
      <c r="E1641" s="2" t="s">
        <v>433</v>
      </c>
      <c r="F1641" s="2" t="s">
        <v>3601</v>
      </c>
      <c r="G1641" s="2" t="s">
        <v>473</v>
      </c>
      <c r="H1641" s="2" t="s">
        <v>3602</v>
      </c>
      <c r="I1641" s="2" t="s">
        <v>3600</v>
      </c>
    </row>
    <row r="1642" spans="1:9" ht="25.5">
      <c r="A1642" s="4" t="e">
        <f t="shared" si="25"/>
        <v>#REF!</v>
      </c>
      <c r="B1642" s="4">
        <v>1736</v>
      </c>
      <c r="C1642" s="4" t="s">
        <v>885</v>
      </c>
      <c r="D1642" s="2" t="s">
        <v>654</v>
      </c>
      <c r="E1642" s="2" t="s">
        <v>434</v>
      </c>
      <c r="F1642" s="2" t="s">
        <v>3615</v>
      </c>
      <c r="G1642" s="2" t="s">
        <v>149</v>
      </c>
      <c r="H1642" s="2" t="s">
        <v>3616</v>
      </c>
      <c r="I1642" s="2" t="s">
        <v>3614</v>
      </c>
    </row>
    <row r="1643" spans="1:9">
      <c r="A1643" s="4" t="e">
        <f t="shared" si="25"/>
        <v>#REF!</v>
      </c>
      <c r="B1643" s="4">
        <v>1736</v>
      </c>
      <c r="C1643" s="4" t="s">
        <v>424</v>
      </c>
      <c r="D1643" s="2" t="s">
        <v>101</v>
      </c>
      <c r="E1643" s="2" t="s">
        <v>1137</v>
      </c>
      <c r="F1643" s="2" t="s">
        <v>3424</v>
      </c>
      <c r="G1643" s="2" t="s">
        <v>1173</v>
      </c>
      <c r="H1643" s="2" t="s">
        <v>3592</v>
      </c>
      <c r="I1643" s="2" t="s">
        <v>3591</v>
      </c>
    </row>
    <row r="1644" spans="1:9">
      <c r="A1644" s="4" t="e">
        <f t="shared" si="25"/>
        <v>#REF!</v>
      </c>
      <c r="B1644" s="4">
        <v>1736</v>
      </c>
      <c r="C1644" s="4" t="s">
        <v>624</v>
      </c>
      <c r="D1644" s="2" t="s">
        <v>3551</v>
      </c>
      <c r="E1644" s="2" t="s">
        <v>187</v>
      </c>
      <c r="F1644" s="2" t="s">
        <v>3359</v>
      </c>
      <c r="G1644" s="2" t="s">
        <v>149</v>
      </c>
      <c r="H1644" s="2" t="s">
        <v>3649</v>
      </c>
      <c r="I1644" s="2" t="s">
        <v>3648</v>
      </c>
    </row>
    <row r="1645" spans="1:9">
      <c r="A1645" s="4" t="e">
        <f t="shared" si="25"/>
        <v>#REF!</v>
      </c>
      <c r="B1645" s="4">
        <v>1736</v>
      </c>
      <c r="C1645" s="4" t="s">
        <v>972</v>
      </c>
      <c r="D1645" s="2" t="s">
        <v>3067</v>
      </c>
      <c r="E1645" s="2" t="s">
        <v>193</v>
      </c>
      <c r="F1645" s="2" t="s">
        <v>3598</v>
      </c>
      <c r="G1645" s="2" t="s">
        <v>322</v>
      </c>
      <c r="H1645" s="2" t="s">
        <v>3599</v>
      </c>
      <c r="I1645" s="2" t="s">
        <v>3464</v>
      </c>
    </row>
    <row r="1646" spans="1:9" ht="25.5">
      <c r="A1646" s="4" t="e">
        <f t="shared" si="25"/>
        <v>#REF!</v>
      </c>
      <c r="B1646" s="4">
        <v>1737</v>
      </c>
      <c r="C1646" s="4" t="s">
        <v>293</v>
      </c>
      <c r="D1646" s="2" t="s">
        <v>2911</v>
      </c>
      <c r="E1646" s="2" t="s">
        <v>3653</v>
      </c>
      <c r="F1646" s="2" t="s">
        <v>2838</v>
      </c>
      <c r="G1646" s="2" t="s">
        <v>149</v>
      </c>
      <c r="H1646" s="2" t="s">
        <v>3654</v>
      </c>
      <c r="I1646" s="2"/>
    </row>
    <row r="1647" spans="1:9" ht="25.5">
      <c r="A1647" s="4" t="e">
        <f t="shared" si="25"/>
        <v>#REF!</v>
      </c>
      <c r="B1647" s="4">
        <v>1737</v>
      </c>
      <c r="C1647" s="6" t="s">
        <v>6458</v>
      </c>
      <c r="D1647" s="2" t="s">
        <v>3699</v>
      </c>
      <c r="E1647" s="2" t="s">
        <v>193</v>
      </c>
      <c r="F1647" s="2" t="s">
        <v>3701</v>
      </c>
      <c r="G1647" s="2" t="s">
        <v>27</v>
      </c>
      <c r="H1647" s="2" t="s">
        <v>3702</v>
      </c>
      <c r="I1647" s="2" t="s">
        <v>3700</v>
      </c>
    </row>
    <row r="1648" spans="1:9">
      <c r="A1648" s="4" t="e">
        <f t="shared" si="25"/>
        <v>#REF!</v>
      </c>
      <c r="B1648" s="4">
        <v>1737</v>
      </c>
      <c r="C1648" s="4" t="s">
        <v>306</v>
      </c>
      <c r="D1648" s="2" t="s">
        <v>261</v>
      </c>
      <c r="E1648" s="2" t="s">
        <v>310</v>
      </c>
      <c r="F1648" s="2" t="s">
        <v>193</v>
      </c>
      <c r="G1648" s="2" t="s">
        <v>310</v>
      </c>
      <c r="H1648" s="2" t="s">
        <v>3698</v>
      </c>
      <c r="I1648" s="2" t="s">
        <v>3645</v>
      </c>
    </row>
    <row r="1649" spans="1:9" ht="25.5">
      <c r="A1649" s="4" t="e">
        <f t="shared" si="25"/>
        <v>#REF!</v>
      </c>
      <c r="B1649" s="4">
        <v>1737</v>
      </c>
      <c r="C1649" s="4" t="s">
        <v>675</v>
      </c>
      <c r="D1649" s="2" t="s">
        <v>3686</v>
      </c>
      <c r="E1649" s="2" t="s">
        <v>1293</v>
      </c>
      <c r="F1649" s="2" t="s">
        <v>3687</v>
      </c>
      <c r="G1649" s="2" t="s">
        <v>364</v>
      </c>
      <c r="H1649" s="2" t="s">
        <v>3688</v>
      </c>
      <c r="I1649" s="2" t="s">
        <v>3513</v>
      </c>
    </row>
    <row r="1650" spans="1:9" ht="25.5">
      <c r="A1650" s="4" t="e">
        <f t="shared" si="25"/>
        <v>#REF!</v>
      </c>
      <c r="B1650" s="4">
        <v>1737</v>
      </c>
      <c r="C1650" s="4" t="s">
        <v>1642</v>
      </c>
      <c r="D1650" s="2" t="s">
        <v>130</v>
      </c>
      <c r="E1650" s="2" t="s">
        <v>166</v>
      </c>
      <c r="F1650" s="2" t="s">
        <v>3677</v>
      </c>
      <c r="G1650" s="2" t="s">
        <v>1522</v>
      </c>
      <c r="H1650" s="2" t="s">
        <v>3678</v>
      </c>
      <c r="I1650" s="2" t="s">
        <v>3676</v>
      </c>
    </row>
    <row r="1651" spans="1:9">
      <c r="A1651" s="4" t="e">
        <f t="shared" si="25"/>
        <v>#REF!</v>
      </c>
      <c r="B1651" s="4">
        <v>1737</v>
      </c>
      <c r="C1651" s="4" t="s">
        <v>83</v>
      </c>
      <c r="D1651" s="2" t="s">
        <v>1826</v>
      </c>
      <c r="E1651" s="2" t="s">
        <v>216</v>
      </c>
      <c r="F1651" s="2" t="s">
        <v>3670</v>
      </c>
      <c r="G1651" s="2" t="s">
        <v>925</v>
      </c>
      <c r="H1651" s="2" t="s">
        <v>3671</v>
      </c>
      <c r="I1651" s="2" t="s">
        <v>3669</v>
      </c>
    </row>
    <row r="1652" spans="1:9" ht="25.5">
      <c r="A1652" s="4" t="e">
        <f t="shared" si="25"/>
        <v>#REF!</v>
      </c>
      <c r="B1652" s="4">
        <v>1737</v>
      </c>
      <c r="C1652" s="4" t="s">
        <v>606</v>
      </c>
      <c r="D1652" s="2" t="s">
        <v>3682</v>
      </c>
      <c r="E1652" s="2" t="s">
        <v>3683</v>
      </c>
      <c r="F1652" s="2" t="s">
        <v>3073</v>
      </c>
      <c r="G1652" s="2" t="s">
        <v>149</v>
      </c>
      <c r="H1652" s="2" t="s">
        <v>3685</v>
      </c>
      <c r="I1652" s="2" t="s">
        <v>3684</v>
      </c>
    </row>
    <row r="1653" spans="1:9" ht="25.5">
      <c r="A1653" s="4" t="e">
        <f t="shared" si="25"/>
        <v>#REF!</v>
      </c>
      <c r="B1653" s="4">
        <v>1737</v>
      </c>
      <c r="C1653" s="4" t="s">
        <v>1842</v>
      </c>
      <c r="D1653" s="2" t="s">
        <v>3487</v>
      </c>
      <c r="E1653" s="2" t="s">
        <v>681</v>
      </c>
      <c r="F1653" s="2" t="s">
        <v>3679</v>
      </c>
      <c r="G1653" s="2" t="s">
        <v>681</v>
      </c>
      <c r="H1653" s="2" t="s">
        <v>3680</v>
      </c>
      <c r="I1653" s="2" t="s">
        <v>1595</v>
      </c>
    </row>
    <row r="1654" spans="1:9" ht="25.5">
      <c r="A1654" s="4" t="e">
        <f t="shared" ref="A1654:A1717" si="26">A1653+1</f>
        <v>#REF!</v>
      </c>
      <c r="B1654" s="4">
        <v>1737</v>
      </c>
      <c r="C1654" s="4" t="s">
        <v>1842</v>
      </c>
      <c r="D1654" s="2" t="s">
        <v>3487</v>
      </c>
      <c r="E1654" s="2" t="s">
        <v>310</v>
      </c>
      <c r="F1654" s="2" t="s">
        <v>3679</v>
      </c>
      <c r="G1654" s="2" t="s">
        <v>681</v>
      </c>
      <c r="H1654" s="2" t="s">
        <v>3681</v>
      </c>
      <c r="I1654" s="2" t="s">
        <v>1595</v>
      </c>
    </row>
    <row r="1655" spans="1:9">
      <c r="A1655" s="4" t="e">
        <f t="shared" si="26"/>
        <v>#REF!</v>
      </c>
      <c r="B1655" s="4">
        <v>1737</v>
      </c>
      <c r="C1655" s="4" t="s">
        <v>97</v>
      </c>
      <c r="D1655" s="2" t="s">
        <v>158</v>
      </c>
      <c r="E1655" s="2" t="s">
        <v>1062</v>
      </c>
      <c r="F1655" s="2" t="s">
        <v>1763</v>
      </c>
      <c r="G1655" s="2" t="s">
        <v>310</v>
      </c>
      <c r="H1655" s="2" t="s">
        <v>3581</v>
      </c>
      <c r="I1655" s="2" t="s">
        <v>3451</v>
      </c>
    </row>
    <row r="1656" spans="1:9" ht="25.5">
      <c r="A1656" s="4" t="e">
        <f t="shared" si="26"/>
        <v>#REF!</v>
      </c>
      <c r="B1656" s="4">
        <v>1737</v>
      </c>
      <c r="C1656" s="4" t="s">
        <v>2352</v>
      </c>
      <c r="D1656" s="2" t="s">
        <v>3371</v>
      </c>
      <c r="E1656" s="2" t="s">
        <v>1306</v>
      </c>
      <c r="F1656" s="38" t="s">
        <v>15599</v>
      </c>
      <c r="G1656" s="38" t="s">
        <v>221</v>
      </c>
      <c r="H1656" s="2" t="s">
        <v>3662</v>
      </c>
      <c r="I1656" s="2" t="s">
        <v>3661</v>
      </c>
    </row>
    <row r="1657" spans="1:9" ht="25.5">
      <c r="A1657" s="4" t="e">
        <f t="shared" si="26"/>
        <v>#REF!</v>
      </c>
      <c r="B1657" s="4">
        <v>1737</v>
      </c>
      <c r="C1657" s="4" t="s">
        <v>207</v>
      </c>
      <c r="D1657" s="2" t="s">
        <v>3655</v>
      </c>
      <c r="E1657" s="2" t="s">
        <v>193</v>
      </c>
      <c r="F1657" s="2" t="s">
        <v>3584</v>
      </c>
      <c r="G1657" s="2" t="s">
        <v>1119</v>
      </c>
      <c r="H1657" s="2" t="s">
        <v>3657</v>
      </c>
      <c r="I1657" s="2" t="s">
        <v>3656</v>
      </c>
    </row>
    <row r="1658" spans="1:9">
      <c r="A1658" s="4" t="e">
        <f t="shared" si="26"/>
        <v>#REF!</v>
      </c>
      <c r="B1658" s="4">
        <v>1737</v>
      </c>
      <c r="C1658" s="4" t="s">
        <v>2391</v>
      </c>
      <c r="D1658" s="2" t="s">
        <v>2335</v>
      </c>
      <c r="E1658" s="2" t="s">
        <v>226</v>
      </c>
      <c r="F1658" s="2" t="s">
        <v>278</v>
      </c>
      <c r="G1658" s="2" t="s">
        <v>500</v>
      </c>
      <c r="H1658" s="2" t="s">
        <v>3668</v>
      </c>
      <c r="I1658" s="2" t="s">
        <v>3667</v>
      </c>
    </row>
    <row r="1659" spans="1:9">
      <c r="A1659" s="4" t="e">
        <f t="shared" si="26"/>
        <v>#REF!</v>
      </c>
      <c r="B1659" s="4">
        <v>1737</v>
      </c>
      <c r="C1659" s="4" t="s">
        <v>453</v>
      </c>
      <c r="D1659" s="2" t="s">
        <v>1233</v>
      </c>
      <c r="E1659" s="2" t="s">
        <v>149</v>
      </c>
      <c r="F1659" s="2" t="s">
        <v>1464</v>
      </c>
      <c r="G1659" s="2" t="s">
        <v>288</v>
      </c>
      <c r="H1659" s="2" t="s">
        <v>3673</v>
      </c>
      <c r="I1659" s="2" t="s">
        <v>3672</v>
      </c>
    </row>
    <row r="1660" spans="1:9">
      <c r="A1660" s="4" t="e">
        <f t="shared" si="26"/>
        <v>#REF!</v>
      </c>
      <c r="B1660" s="4">
        <v>1737</v>
      </c>
      <c r="C1660" s="4" t="s">
        <v>168</v>
      </c>
      <c r="D1660" s="2" t="s">
        <v>101</v>
      </c>
      <c r="E1660" s="2" t="s">
        <v>1466</v>
      </c>
      <c r="F1660" s="2" t="s">
        <v>3689</v>
      </c>
      <c r="G1660" s="2" t="s">
        <v>1961</v>
      </c>
      <c r="H1660" s="2" t="s">
        <v>3690</v>
      </c>
      <c r="I1660" s="2"/>
    </row>
    <row r="1661" spans="1:9" ht="25.5">
      <c r="A1661" s="4" t="e">
        <f t="shared" si="26"/>
        <v>#REF!</v>
      </c>
      <c r="B1661" s="4">
        <v>1737</v>
      </c>
      <c r="C1661" s="4" t="s">
        <v>517</v>
      </c>
      <c r="D1661" s="2" t="s">
        <v>52</v>
      </c>
      <c r="E1661" s="2" t="s">
        <v>310</v>
      </c>
      <c r="F1661" s="2" t="s">
        <v>3704</v>
      </c>
      <c r="G1661" s="2" t="s">
        <v>2479</v>
      </c>
      <c r="H1661" s="2" t="s">
        <v>3705</v>
      </c>
      <c r="I1661" s="2" t="s">
        <v>3703</v>
      </c>
    </row>
    <row r="1662" spans="1:9">
      <c r="A1662" s="4" t="e">
        <f t="shared" si="26"/>
        <v>#REF!</v>
      </c>
      <c r="B1662" s="4">
        <v>1737</v>
      </c>
      <c r="C1662" s="4" t="s">
        <v>2674</v>
      </c>
      <c r="D1662" s="2" t="s">
        <v>3691</v>
      </c>
      <c r="E1662" s="2" t="s">
        <v>3692</v>
      </c>
      <c r="F1662" s="2" t="s">
        <v>74</v>
      </c>
      <c r="G1662" s="2" t="s">
        <v>149</v>
      </c>
      <c r="H1662" s="2" t="s">
        <v>3694</v>
      </c>
      <c r="I1662" s="2" t="s">
        <v>3693</v>
      </c>
    </row>
    <row r="1663" spans="1:9">
      <c r="A1663" s="4" t="e">
        <f t="shared" si="26"/>
        <v>#REF!</v>
      </c>
      <c r="B1663" s="4">
        <v>1737</v>
      </c>
      <c r="C1663" s="4" t="s">
        <v>2674</v>
      </c>
      <c r="D1663" s="2" t="s">
        <v>3695</v>
      </c>
      <c r="E1663" s="2" t="s">
        <v>149</v>
      </c>
      <c r="F1663" s="2" t="s">
        <v>3696</v>
      </c>
      <c r="G1663" s="2" t="s">
        <v>1119</v>
      </c>
      <c r="H1663" s="2" t="s">
        <v>3697</v>
      </c>
      <c r="I1663" s="2" t="s">
        <v>3693</v>
      </c>
    </row>
    <row r="1664" spans="1:9">
      <c r="A1664" s="4" t="e">
        <f t="shared" si="26"/>
        <v>#REF!</v>
      </c>
      <c r="B1664" s="4">
        <v>1737</v>
      </c>
      <c r="C1664" s="4" t="s">
        <v>891</v>
      </c>
      <c r="D1664" s="2" t="s">
        <v>616</v>
      </c>
      <c r="E1664" s="2" t="s">
        <v>2479</v>
      </c>
      <c r="F1664" s="2" t="s">
        <v>193</v>
      </c>
      <c r="G1664" s="2" t="s">
        <v>1481</v>
      </c>
      <c r="H1664" s="2" t="s">
        <v>3675</v>
      </c>
      <c r="I1664" s="2" t="s">
        <v>3674</v>
      </c>
    </row>
    <row r="1665" spans="1:9">
      <c r="A1665" s="4" t="e">
        <f t="shared" si="26"/>
        <v>#REF!</v>
      </c>
      <c r="B1665" s="4">
        <v>1737</v>
      </c>
      <c r="C1665" s="4" t="s">
        <v>441</v>
      </c>
      <c r="D1665" s="2" t="s">
        <v>3658</v>
      </c>
      <c r="E1665" s="2" t="s">
        <v>2554</v>
      </c>
      <c r="F1665" s="2" t="s">
        <v>299</v>
      </c>
      <c r="G1665" s="2" t="s">
        <v>310</v>
      </c>
      <c r="H1665" s="2" t="s">
        <v>3660</v>
      </c>
      <c r="I1665" s="2" t="s">
        <v>3659</v>
      </c>
    </row>
    <row r="1666" spans="1:9" ht="25.5">
      <c r="A1666" s="4" t="e">
        <f t="shared" si="26"/>
        <v>#REF!</v>
      </c>
      <c r="B1666" s="4">
        <v>1737</v>
      </c>
      <c r="C1666" s="4" t="s">
        <v>2878</v>
      </c>
      <c r="D1666" s="2" t="s">
        <v>1233</v>
      </c>
      <c r="E1666" s="2" t="s">
        <v>10</v>
      </c>
      <c r="F1666" s="2" t="s">
        <v>3476</v>
      </c>
      <c r="G1666" s="2" t="s">
        <v>274</v>
      </c>
      <c r="H1666" s="2" t="s">
        <v>3664</v>
      </c>
      <c r="I1666" s="2" t="s">
        <v>3663</v>
      </c>
    </row>
    <row r="1667" spans="1:9" ht="25.5">
      <c r="A1667" s="4" t="e">
        <f t="shared" si="26"/>
        <v>#REF!</v>
      </c>
      <c r="B1667" s="4">
        <v>1737</v>
      </c>
      <c r="C1667" s="4" t="s">
        <v>885</v>
      </c>
      <c r="D1667" s="2" t="s">
        <v>3665</v>
      </c>
      <c r="E1667" s="2" t="s">
        <v>278</v>
      </c>
      <c r="F1667" s="2" t="s">
        <v>193</v>
      </c>
      <c r="G1667" s="2" t="s">
        <v>159</v>
      </c>
      <c r="H1667" s="2" t="s">
        <v>3666</v>
      </c>
      <c r="I1667" s="2" t="s">
        <v>3291</v>
      </c>
    </row>
    <row r="1668" spans="1:9" ht="25.5">
      <c r="A1668" s="4" t="e">
        <f t="shared" si="26"/>
        <v>#REF!</v>
      </c>
      <c r="B1668" s="4">
        <v>1738</v>
      </c>
      <c r="C1668" s="4" t="s">
        <v>3732</v>
      </c>
      <c r="D1668" s="2" t="s">
        <v>3665</v>
      </c>
      <c r="E1668" s="2" t="s">
        <v>2960</v>
      </c>
      <c r="F1668" s="2" t="s">
        <v>278</v>
      </c>
      <c r="G1668" s="2" t="s">
        <v>681</v>
      </c>
      <c r="H1668" s="2" t="s">
        <v>3734</v>
      </c>
      <c r="I1668" s="2" t="s">
        <v>3733</v>
      </c>
    </row>
    <row r="1669" spans="1:9">
      <c r="A1669" s="4" t="e">
        <f t="shared" si="26"/>
        <v>#REF!</v>
      </c>
      <c r="B1669" s="4">
        <v>1738</v>
      </c>
      <c r="C1669" s="4" t="s">
        <v>172</v>
      </c>
      <c r="D1669" s="2" t="s">
        <v>3248</v>
      </c>
      <c r="E1669" s="2" t="s">
        <v>18</v>
      </c>
      <c r="F1669" s="2" t="s">
        <v>31</v>
      </c>
      <c r="G1669" s="2" t="s">
        <v>18</v>
      </c>
      <c r="H1669" s="2" t="s">
        <v>837</v>
      </c>
      <c r="I1669" s="2" t="s">
        <v>3727</v>
      </c>
    </row>
    <row r="1670" spans="1:9">
      <c r="A1670" s="4" t="e">
        <f t="shared" si="26"/>
        <v>#REF!</v>
      </c>
      <c r="B1670" s="4">
        <v>1738</v>
      </c>
      <c r="C1670" s="4" t="s">
        <v>849</v>
      </c>
      <c r="D1670" s="2" t="s">
        <v>3757</v>
      </c>
      <c r="E1670" s="2" t="s">
        <v>2713</v>
      </c>
      <c r="F1670" s="2" t="s">
        <v>3759</v>
      </c>
      <c r="G1670" s="2" t="s">
        <v>209</v>
      </c>
      <c r="H1670" s="2" t="s">
        <v>3760</v>
      </c>
      <c r="I1670" s="2" t="s">
        <v>3758</v>
      </c>
    </row>
    <row r="1671" spans="1:9">
      <c r="A1671" s="4" t="e">
        <f t="shared" si="26"/>
        <v>#REF!</v>
      </c>
      <c r="B1671" s="4">
        <v>1738</v>
      </c>
      <c r="C1671" s="4" t="s">
        <v>80</v>
      </c>
      <c r="D1671" s="2" t="s">
        <v>1209</v>
      </c>
      <c r="E1671" s="2" t="s">
        <v>193</v>
      </c>
      <c r="F1671" s="2" t="s">
        <v>74</v>
      </c>
      <c r="G1671" s="2" t="s">
        <v>1154</v>
      </c>
      <c r="H1671" s="2" t="s">
        <v>3740</v>
      </c>
      <c r="I1671" s="2" t="s">
        <v>3621</v>
      </c>
    </row>
    <row r="1672" spans="1:9" ht="25.5">
      <c r="A1672" s="4" t="e">
        <f t="shared" si="26"/>
        <v>#REF!</v>
      </c>
      <c r="B1672" s="4">
        <v>1738</v>
      </c>
      <c r="C1672" s="4" t="s">
        <v>3087</v>
      </c>
      <c r="D1672" s="2" t="s">
        <v>1470</v>
      </c>
      <c r="E1672" s="2" t="s">
        <v>500</v>
      </c>
      <c r="F1672" s="2" t="s">
        <v>3729</v>
      </c>
      <c r="G1672" s="2" t="s">
        <v>141</v>
      </c>
      <c r="H1672" s="2" t="s">
        <v>3730</v>
      </c>
      <c r="I1672" s="2" t="s">
        <v>3728</v>
      </c>
    </row>
    <row r="1673" spans="1:9">
      <c r="A1673" s="4" t="e">
        <f t="shared" si="26"/>
        <v>#REF!</v>
      </c>
      <c r="B1673" s="4">
        <v>1738</v>
      </c>
      <c r="C1673" s="4" t="s">
        <v>1099</v>
      </c>
      <c r="D1673" s="2" t="s">
        <v>3708</v>
      </c>
      <c r="E1673" s="2" t="s">
        <v>310</v>
      </c>
      <c r="F1673" s="2" t="s">
        <v>3710</v>
      </c>
      <c r="G1673" s="2" t="s">
        <v>149</v>
      </c>
      <c r="H1673" s="2" t="s">
        <v>3711</v>
      </c>
      <c r="I1673" s="2" t="s">
        <v>3709</v>
      </c>
    </row>
    <row r="1674" spans="1:9">
      <c r="A1674" s="4" t="e">
        <f t="shared" si="26"/>
        <v>#REF!</v>
      </c>
      <c r="B1674" s="4">
        <v>1738</v>
      </c>
      <c r="C1674" s="4" t="s">
        <v>1603</v>
      </c>
      <c r="D1674" s="2" t="s">
        <v>3189</v>
      </c>
      <c r="E1674" s="2" t="s">
        <v>310</v>
      </c>
      <c r="F1674" s="2" t="s">
        <v>299</v>
      </c>
      <c r="G1674" s="2" t="s">
        <v>209</v>
      </c>
      <c r="H1674" s="2" t="s">
        <v>6372</v>
      </c>
      <c r="I1674" s="2" t="s">
        <v>3731</v>
      </c>
    </row>
    <row r="1675" spans="1:9">
      <c r="A1675" s="4" t="e">
        <f t="shared" si="26"/>
        <v>#REF!</v>
      </c>
      <c r="B1675" s="4">
        <v>1738</v>
      </c>
      <c r="C1675" s="4" t="s">
        <v>1476</v>
      </c>
      <c r="D1675" s="2" t="s">
        <v>77</v>
      </c>
      <c r="E1675" s="2" t="s">
        <v>433</v>
      </c>
      <c r="F1675" s="2" t="s">
        <v>10</v>
      </c>
      <c r="G1675" s="2" t="s">
        <v>310</v>
      </c>
      <c r="H1675" s="2" t="s">
        <v>3713</v>
      </c>
      <c r="I1675" s="2" t="s">
        <v>3712</v>
      </c>
    </row>
    <row r="1676" spans="1:9">
      <c r="A1676" s="4" t="e">
        <f t="shared" si="26"/>
        <v>#REF!</v>
      </c>
      <c r="B1676" s="4">
        <v>1738</v>
      </c>
      <c r="C1676" s="4" t="s">
        <v>821</v>
      </c>
      <c r="D1676" s="2" t="s">
        <v>225</v>
      </c>
      <c r="E1676" s="2" t="s">
        <v>3741</v>
      </c>
      <c r="F1676" s="2" t="s">
        <v>1464</v>
      </c>
      <c r="G1676" s="2" t="s">
        <v>18</v>
      </c>
      <c r="H1676" s="2" t="s">
        <v>3743</v>
      </c>
      <c r="I1676" s="2" t="s">
        <v>3742</v>
      </c>
    </row>
    <row r="1677" spans="1:9">
      <c r="A1677" s="4" t="e">
        <f t="shared" si="26"/>
        <v>#REF!</v>
      </c>
      <c r="B1677" s="4">
        <v>1738</v>
      </c>
      <c r="C1677" s="4" t="s">
        <v>734</v>
      </c>
      <c r="D1677" s="2" t="s">
        <v>3088</v>
      </c>
      <c r="E1677" s="2" t="s">
        <v>500</v>
      </c>
      <c r="F1677" s="2" t="s">
        <v>3725</v>
      </c>
      <c r="G1677" s="2" t="s">
        <v>310</v>
      </c>
      <c r="H1677" s="2" t="s">
        <v>3726</v>
      </c>
      <c r="I1677" s="2" t="s">
        <v>3724</v>
      </c>
    </row>
    <row r="1678" spans="1:9">
      <c r="A1678" s="4" t="e">
        <f t="shared" si="26"/>
        <v>#REF!</v>
      </c>
      <c r="B1678" s="4">
        <v>1738</v>
      </c>
      <c r="C1678" s="4" t="s">
        <v>103</v>
      </c>
      <c r="D1678" s="2" t="s">
        <v>654</v>
      </c>
      <c r="E1678" s="2" t="s">
        <v>221</v>
      </c>
      <c r="F1678" s="2" t="s">
        <v>1433</v>
      </c>
      <c r="G1678" s="2" t="s">
        <v>310</v>
      </c>
      <c r="H1678" s="2" t="s">
        <v>3715</v>
      </c>
      <c r="I1678" s="2" t="s">
        <v>3714</v>
      </c>
    </row>
    <row r="1679" spans="1:9">
      <c r="A1679" s="4" t="e">
        <f t="shared" si="26"/>
        <v>#REF!</v>
      </c>
      <c r="B1679" s="4">
        <v>1738</v>
      </c>
      <c r="C1679" s="4" t="s">
        <v>1812</v>
      </c>
      <c r="D1679" s="2" t="s">
        <v>1826</v>
      </c>
      <c r="E1679" s="2" t="s">
        <v>3752</v>
      </c>
      <c r="F1679" s="2" t="s">
        <v>1020</v>
      </c>
      <c r="G1679" s="2" t="s">
        <v>310</v>
      </c>
      <c r="H1679" s="2" t="s">
        <v>3753</v>
      </c>
      <c r="I1679" s="2" t="s">
        <v>3505</v>
      </c>
    </row>
    <row r="1680" spans="1:9" ht="25.5">
      <c r="A1680" s="4" t="e">
        <f t="shared" si="26"/>
        <v>#REF!</v>
      </c>
      <c r="B1680" s="4">
        <v>1738</v>
      </c>
      <c r="C1680" s="4" t="s">
        <v>1341</v>
      </c>
      <c r="D1680" s="2" t="s">
        <v>1548</v>
      </c>
      <c r="E1680" s="2" t="s">
        <v>2551</v>
      </c>
      <c r="F1680" s="2" t="s">
        <v>3722</v>
      </c>
      <c r="G1680" s="2" t="s">
        <v>149</v>
      </c>
      <c r="H1680" s="2" t="s">
        <v>3723</v>
      </c>
      <c r="I1680" s="2" t="s">
        <v>3721</v>
      </c>
    </row>
    <row r="1681" spans="1:9">
      <c r="A1681" s="4" t="e">
        <f t="shared" si="26"/>
        <v>#REF!</v>
      </c>
      <c r="B1681" s="4">
        <v>1738</v>
      </c>
      <c r="C1681" s="4" t="s">
        <v>847</v>
      </c>
      <c r="D1681" s="2" t="s">
        <v>1233</v>
      </c>
      <c r="E1681" s="2" t="s">
        <v>364</v>
      </c>
      <c r="F1681" s="2" t="s">
        <v>3755</v>
      </c>
      <c r="G1681" s="2" t="s">
        <v>209</v>
      </c>
      <c r="H1681" s="2" t="s">
        <v>3756</v>
      </c>
      <c r="I1681" s="2" t="s">
        <v>3754</v>
      </c>
    </row>
    <row r="1682" spans="1:9" ht="25.5">
      <c r="A1682" s="4" t="e">
        <f t="shared" si="26"/>
        <v>#REF!</v>
      </c>
      <c r="B1682" s="4">
        <v>1738</v>
      </c>
      <c r="C1682" s="4" t="s">
        <v>151</v>
      </c>
      <c r="D1682" s="2" t="s">
        <v>195</v>
      </c>
      <c r="E1682" s="2" t="s">
        <v>3735</v>
      </c>
      <c r="F1682" s="2" t="s">
        <v>3737</v>
      </c>
      <c r="G1682" s="2" t="s">
        <v>3738</v>
      </c>
      <c r="H1682" s="2" t="s">
        <v>3739</v>
      </c>
      <c r="I1682" s="2" t="s">
        <v>3736</v>
      </c>
    </row>
    <row r="1683" spans="1:9">
      <c r="A1683" s="4" t="e">
        <f t="shared" si="26"/>
        <v>#REF!</v>
      </c>
      <c r="B1683" s="4">
        <v>1738</v>
      </c>
      <c r="C1683" s="4" t="s">
        <v>1886</v>
      </c>
      <c r="D1683" s="2" t="s">
        <v>3716</v>
      </c>
      <c r="E1683" s="2" t="s">
        <v>1119</v>
      </c>
      <c r="F1683" s="2" t="s">
        <v>3718</v>
      </c>
      <c r="G1683" s="2" t="s">
        <v>3719</v>
      </c>
      <c r="H1683" s="2" t="s">
        <v>3720</v>
      </c>
      <c r="I1683" s="2" t="s">
        <v>3717</v>
      </c>
    </row>
    <row r="1684" spans="1:9" ht="25.5">
      <c r="A1684" s="4" t="e">
        <f t="shared" si="26"/>
        <v>#REF!</v>
      </c>
      <c r="B1684" s="4">
        <v>1738</v>
      </c>
      <c r="C1684" s="4" t="s">
        <v>1132</v>
      </c>
      <c r="D1684" s="2" t="s">
        <v>3200</v>
      </c>
      <c r="E1684" s="2" t="s">
        <v>149</v>
      </c>
      <c r="F1684" s="2" t="s">
        <v>15227</v>
      </c>
      <c r="G1684" s="2" t="s">
        <v>364</v>
      </c>
      <c r="H1684" s="2" t="s">
        <v>3748</v>
      </c>
      <c r="I1684" s="2" t="s">
        <v>3747</v>
      </c>
    </row>
    <row r="1685" spans="1:9" ht="25.5">
      <c r="A1685" s="4" t="e">
        <f t="shared" si="26"/>
        <v>#REF!</v>
      </c>
      <c r="B1685" s="4">
        <v>1738</v>
      </c>
      <c r="C1685" s="4" t="s">
        <v>2442</v>
      </c>
      <c r="D1685" s="2" t="s">
        <v>3478</v>
      </c>
      <c r="E1685" s="2" t="s">
        <v>3706</v>
      </c>
      <c r="F1685" s="2" t="s">
        <v>3574</v>
      </c>
      <c r="G1685" s="2" t="s">
        <v>3482</v>
      </c>
      <c r="H1685" s="2" t="s">
        <v>3707</v>
      </c>
      <c r="I1685" s="2"/>
    </row>
    <row r="1686" spans="1:9" ht="25.5">
      <c r="A1686" s="4" t="e">
        <f t="shared" si="26"/>
        <v>#REF!</v>
      </c>
      <c r="B1686" s="4">
        <v>1738</v>
      </c>
      <c r="C1686" s="4" t="s">
        <v>161</v>
      </c>
      <c r="D1686" s="2" t="s">
        <v>546</v>
      </c>
      <c r="E1686" s="2" t="s">
        <v>221</v>
      </c>
      <c r="F1686" s="2" t="s">
        <v>3750</v>
      </c>
      <c r="G1686" s="2" t="s">
        <v>2873</v>
      </c>
      <c r="H1686" s="2" t="s">
        <v>3751</v>
      </c>
      <c r="I1686" s="2" t="s">
        <v>3749</v>
      </c>
    </row>
    <row r="1687" spans="1:9">
      <c r="A1687" s="4" t="e">
        <f t="shared" si="26"/>
        <v>#REF!</v>
      </c>
      <c r="B1687" s="4">
        <v>1738</v>
      </c>
      <c r="C1687" s="4" t="s">
        <v>938</v>
      </c>
      <c r="D1687" s="2" t="s">
        <v>2487</v>
      </c>
      <c r="E1687" s="2" t="s">
        <v>3744</v>
      </c>
      <c r="F1687" s="2" t="s">
        <v>3230</v>
      </c>
      <c r="G1687" s="2" t="s">
        <v>2652</v>
      </c>
      <c r="H1687" s="2" t="s">
        <v>3746</v>
      </c>
      <c r="I1687" s="2" t="s">
        <v>3745</v>
      </c>
    </row>
    <row r="1688" spans="1:9">
      <c r="A1688" s="4" t="e">
        <f t="shared" si="26"/>
        <v>#REF!</v>
      </c>
      <c r="B1688" s="39">
        <v>1739</v>
      </c>
      <c r="C1688" s="39" t="s">
        <v>1736</v>
      </c>
      <c r="D1688" s="38" t="s">
        <v>654</v>
      </c>
      <c r="E1688" s="38" t="s">
        <v>249</v>
      </c>
      <c r="F1688" s="38" t="s">
        <v>3476</v>
      </c>
      <c r="G1688" s="38" t="s">
        <v>310</v>
      </c>
      <c r="H1688" s="38" t="s">
        <v>3766</v>
      </c>
      <c r="I1688" s="2" t="s">
        <v>3765</v>
      </c>
    </row>
    <row r="1689" spans="1:9">
      <c r="A1689" s="4" t="e">
        <f t="shared" si="26"/>
        <v>#REF!</v>
      </c>
      <c r="B1689" s="4">
        <v>1739</v>
      </c>
      <c r="C1689" s="4" t="s">
        <v>849</v>
      </c>
      <c r="D1689" s="2" t="s">
        <v>2274</v>
      </c>
      <c r="E1689" s="2" t="s">
        <v>1961</v>
      </c>
      <c r="F1689" s="10" t="s">
        <v>3795</v>
      </c>
      <c r="G1689" s="10" t="s">
        <v>209</v>
      </c>
      <c r="H1689" s="2" t="s">
        <v>3796</v>
      </c>
      <c r="I1689" s="2"/>
    </row>
    <row r="1690" spans="1:9">
      <c r="A1690" s="4" t="e">
        <f t="shared" si="26"/>
        <v>#REF!</v>
      </c>
      <c r="B1690" s="4">
        <v>1739</v>
      </c>
      <c r="C1690" s="4" t="s">
        <v>472</v>
      </c>
      <c r="D1690" s="2" t="s">
        <v>3609</v>
      </c>
      <c r="E1690" s="2" t="s">
        <v>310</v>
      </c>
      <c r="F1690" s="2" t="s">
        <v>3793</v>
      </c>
      <c r="G1690" s="2" t="s">
        <v>288</v>
      </c>
      <c r="H1690" s="2" t="s">
        <v>3608</v>
      </c>
      <c r="I1690" s="2" t="s">
        <v>3792</v>
      </c>
    </row>
    <row r="1691" spans="1:9" ht="25.5">
      <c r="A1691" s="4" t="e">
        <f t="shared" si="26"/>
        <v>#REF!</v>
      </c>
      <c r="B1691" s="4">
        <v>1739</v>
      </c>
      <c r="C1691" s="4" t="s">
        <v>64</v>
      </c>
      <c r="D1691" s="2" t="s">
        <v>101</v>
      </c>
      <c r="E1691" s="2" t="s">
        <v>681</v>
      </c>
      <c r="F1691" s="2" t="s">
        <v>3768</v>
      </c>
      <c r="G1691" s="2" t="s">
        <v>1062</v>
      </c>
      <c r="H1691" s="2" t="s">
        <v>3769</v>
      </c>
      <c r="I1691" s="2" t="s">
        <v>3767</v>
      </c>
    </row>
    <row r="1692" spans="1:9" ht="25.5">
      <c r="A1692" s="4" t="e">
        <f t="shared" si="26"/>
        <v>#REF!</v>
      </c>
      <c r="B1692" s="4">
        <v>1739</v>
      </c>
      <c r="C1692" s="4" t="s">
        <v>935</v>
      </c>
      <c r="D1692" s="2" t="s">
        <v>2105</v>
      </c>
      <c r="E1692" s="2" t="s">
        <v>6459</v>
      </c>
      <c r="F1692" s="2" t="s">
        <v>3778</v>
      </c>
      <c r="G1692" s="2" t="s">
        <v>6374</v>
      </c>
      <c r="H1692" s="2" t="s">
        <v>3779</v>
      </c>
      <c r="I1692" s="2" t="s">
        <v>3780</v>
      </c>
    </row>
    <row r="1693" spans="1:9">
      <c r="A1693" s="4" t="e">
        <f t="shared" si="26"/>
        <v>#REF!</v>
      </c>
      <c r="B1693" s="4">
        <v>1739</v>
      </c>
      <c r="C1693" s="4" t="s">
        <v>2914</v>
      </c>
      <c r="D1693" s="2" t="s">
        <v>2968</v>
      </c>
      <c r="E1693" s="2" t="s">
        <v>3783</v>
      </c>
      <c r="F1693" s="2" t="s">
        <v>3784</v>
      </c>
      <c r="G1693" s="2" t="s">
        <v>310</v>
      </c>
      <c r="H1693" s="2" t="s">
        <v>3785</v>
      </c>
      <c r="I1693" s="2"/>
    </row>
    <row r="1694" spans="1:9" ht="25.5">
      <c r="A1694" s="4" t="e">
        <f t="shared" si="26"/>
        <v>#REF!</v>
      </c>
      <c r="B1694" s="4">
        <v>1739</v>
      </c>
      <c r="C1694" s="4" t="s">
        <v>739</v>
      </c>
      <c r="D1694" s="2" t="s">
        <v>2478</v>
      </c>
      <c r="E1694" s="2" t="s">
        <v>434</v>
      </c>
      <c r="F1694" s="2" t="s">
        <v>3770</v>
      </c>
      <c r="G1694" s="2" t="s">
        <v>500</v>
      </c>
      <c r="H1694" s="2" t="s">
        <v>3771</v>
      </c>
      <c r="I1694" s="2" t="s">
        <v>3552</v>
      </c>
    </row>
    <row r="1695" spans="1:9" ht="25.5">
      <c r="A1695" s="4" t="e">
        <f t="shared" si="26"/>
        <v>#REF!</v>
      </c>
      <c r="B1695" s="4">
        <v>1739</v>
      </c>
      <c r="C1695" s="4" t="s">
        <v>1014</v>
      </c>
      <c r="D1695" s="2" t="s">
        <v>654</v>
      </c>
      <c r="E1695" s="2" t="s">
        <v>1650</v>
      </c>
      <c r="F1695" s="2" t="s">
        <v>3762</v>
      </c>
      <c r="G1695" s="2" t="s">
        <v>473</v>
      </c>
      <c r="H1695" s="2" t="s">
        <v>3763</v>
      </c>
      <c r="I1695" s="2" t="s">
        <v>3761</v>
      </c>
    </row>
    <row r="1696" spans="1:9">
      <c r="A1696" s="4" t="e">
        <f t="shared" si="26"/>
        <v>#REF!</v>
      </c>
      <c r="B1696" s="4">
        <v>1739</v>
      </c>
      <c r="C1696" s="4" t="s">
        <v>29</v>
      </c>
      <c r="D1696" s="2" t="s">
        <v>6373</v>
      </c>
      <c r="E1696" s="2" t="s">
        <v>193</v>
      </c>
      <c r="F1696" s="2" t="s">
        <v>3773</v>
      </c>
      <c r="G1696" s="2" t="s">
        <v>3774</v>
      </c>
      <c r="H1696" s="2" t="s">
        <v>3775</v>
      </c>
      <c r="I1696" s="2" t="s">
        <v>3772</v>
      </c>
    </row>
    <row r="1697" spans="1:9">
      <c r="A1697" s="4" t="e">
        <f t="shared" si="26"/>
        <v>#REF!</v>
      </c>
      <c r="B1697" s="4">
        <v>1739</v>
      </c>
      <c r="C1697" s="4" t="s">
        <v>2201</v>
      </c>
      <c r="D1697" s="2" t="s">
        <v>1470</v>
      </c>
      <c r="E1697" s="2" t="s">
        <v>193</v>
      </c>
      <c r="F1697" s="2" t="s">
        <v>3798</v>
      </c>
      <c r="G1697" s="2" t="s">
        <v>364</v>
      </c>
      <c r="H1697" s="2" t="s">
        <v>3799</v>
      </c>
      <c r="I1697" s="2" t="s">
        <v>3797</v>
      </c>
    </row>
    <row r="1698" spans="1:9" ht="25.5">
      <c r="A1698" s="4" t="e">
        <f t="shared" si="26"/>
        <v>#REF!</v>
      </c>
      <c r="B1698" s="4">
        <v>1739</v>
      </c>
      <c r="C1698" s="4" t="s">
        <v>666</v>
      </c>
      <c r="D1698" s="2" t="s">
        <v>400</v>
      </c>
      <c r="E1698" s="2" t="s">
        <v>1481</v>
      </c>
      <c r="F1698" s="2" t="s">
        <v>3781</v>
      </c>
      <c r="G1698" s="2" t="s">
        <v>2754</v>
      </c>
      <c r="H1698" s="2" t="s">
        <v>3782</v>
      </c>
      <c r="I1698" s="2"/>
    </row>
    <row r="1699" spans="1:9">
      <c r="A1699" s="4" t="e">
        <f t="shared" si="26"/>
        <v>#REF!</v>
      </c>
      <c r="B1699" s="4">
        <v>1739</v>
      </c>
      <c r="C1699" s="4" t="s">
        <v>994</v>
      </c>
      <c r="D1699" s="2" t="s">
        <v>3786</v>
      </c>
      <c r="E1699" s="2" t="s">
        <v>193</v>
      </c>
      <c r="F1699" s="2" t="s">
        <v>3788</v>
      </c>
      <c r="G1699" s="2" t="s">
        <v>149</v>
      </c>
      <c r="H1699" s="2" t="s">
        <v>3789</v>
      </c>
      <c r="I1699" s="2" t="s">
        <v>3787</v>
      </c>
    </row>
    <row r="1700" spans="1:9">
      <c r="A1700" s="4" t="e">
        <f t="shared" si="26"/>
        <v>#REF!</v>
      </c>
      <c r="B1700" s="4">
        <v>1739</v>
      </c>
      <c r="C1700" s="4" t="s">
        <v>958</v>
      </c>
      <c r="D1700" s="2" t="s">
        <v>6375</v>
      </c>
      <c r="E1700" s="2" t="s">
        <v>2551</v>
      </c>
      <c r="F1700" s="2" t="s">
        <v>193</v>
      </c>
      <c r="G1700" s="2" t="s">
        <v>94</v>
      </c>
      <c r="H1700" s="2" t="s">
        <v>3791</v>
      </c>
      <c r="I1700" s="2" t="s">
        <v>3790</v>
      </c>
    </row>
    <row r="1701" spans="1:9">
      <c r="A1701" s="4" t="e">
        <f t="shared" si="26"/>
        <v>#REF!</v>
      </c>
      <c r="B1701" s="4">
        <v>1739</v>
      </c>
      <c r="C1701" s="4" t="s">
        <v>46</v>
      </c>
      <c r="D1701" s="2" t="s">
        <v>654</v>
      </c>
      <c r="E1701" s="2" t="s">
        <v>473</v>
      </c>
      <c r="F1701" s="2" t="s">
        <v>434</v>
      </c>
      <c r="G1701" s="2" t="s">
        <v>310</v>
      </c>
      <c r="H1701" s="2" t="s">
        <v>3794</v>
      </c>
      <c r="I1701" s="2" t="s">
        <v>3323</v>
      </c>
    </row>
    <row r="1702" spans="1:9">
      <c r="A1702" s="4" t="e">
        <f t="shared" si="26"/>
        <v>#REF!</v>
      </c>
      <c r="B1702" s="4">
        <v>1739</v>
      </c>
      <c r="C1702" s="4" t="s">
        <v>1759</v>
      </c>
      <c r="D1702" s="2" t="s">
        <v>158</v>
      </c>
      <c r="E1702" s="2" t="s">
        <v>2608</v>
      </c>
      <c r="F1702" s="2" t="s">
        <v>1455</v>
      </c>
      <c r="G1702" s="2" t="s">
        <v>310</v>
      </c>
      <c r="H1702" s="2" t="s">
        <v>3764</v>
      </c>
      <c r="I1702" s="2" t="s">
        <v>3600</v>
      </c>
    </row>
    <row r="1703" spans="1:9">
      <c r="A1703" s="4" t="e">
        <f t="shared" si="26"/>
        <v>#REF!</v>
      </c>
      <c r="B1703" s="4">
        <v>1739</v>
      </c>
      <c r="C1703" s="4" t="s">
        <v>1772</v>
      </c>
      <c r="D1703" s="2" t="s">
        <v>3658</v>
      </c>
      <c r="E1703" s="2" t="s">
        <v>193</v>
      </c>
      <c r="F1703" s="2" t="s">
        <v>299</v>
      </c>
      <c r="G1703" s="2" t="s">
        <v>2479</v>
      </c>
      <c r="H1703" s="2" t="s">
        <v>3777</v>
      </c>
      <c r="I1703" s="2" t="s">
        <v>3776</v>
      </c>
    </row>
    <row r="1704" spans="1:9" ht="25.5">
      <c r="A1704" s="4" t="e">
        <f t="shared" si="26"/>
        <v>#REF!</v>
      </c>
      <c r="B1704" s="4">
        <v>1740</v>
      </c>
      <c r="C1704" s="4" t="s">
        <v>100</v>
      </c>
      <c r="D1704" s="2" t="s">
        <v>1826</v>
      </c>
      <c r="E1704" s="2" t="s">
        <v>2049</v>
      </c>
      <c r="F1704" s="2" t="s">
        <v>3073</v>
      </c>
      <c r="G1704" s="2" t="s">
        <v>925</v>
      </c>
      <c r="H1704" s="2" t="s">
        <v>3801</v>
      </c>
      <c r="I1704" s="2" t="s">
        <v>3800</v>
      </c>
    </row>
    <row r="1705" spans="1:9">
      <c r="A1705" s="4" t="e">
        <f t="shared" si="26"/>
        <v>#REF!</v>
      </c>
      <c r="B1705" s="4">
        <v>1740</v>
      </c>
      <c r="C1705" s="4" t="s">
        <v>1415</v>
      </c>
      <c r="D1705" s="2" t="s">
        <v>616</v>
      </c>
      <c r="E1705" s="2" t="s">
        <v>221</v>
      </c>
      <c r="F1705" s="2" t="s">
        <v>193</v>
      </c>
      <c r="G1705" s="2" t="s">
        <v>1481</v>
      </c>
      <c r="H1705" s="2" t="s">
        <v>3842</v>
      </c>
      <c r="I1705" s="2"/>
    </row>
    <row r="1706" spans="1:9">
      <c r="A1706" s="4" t="e">
        <f t="shared" si="26"/>
        <v>#REF!</v>
      </c>
      <c r="B1706" s="4">
        <v>1740</v>
      </c>
      <c r="C1706" s="4" t="s">
        <v>574</v>
      </c>
      <c r="D1706" s="2" t="s">
        <v>3551</v>
      </c>
      <c r="E1706" s="2" t="s">
        <v>1020</v>
      </c>
      <c r="F1706" s="2" t="s">
        <v>278</v>
      </c>
      <c r="G1706" s="2" t="s">
        <v>149</v>
      </c>
      <c r="H1706" s="2" t="s">
        <v>3808</v>
      </c>
      <c r="I1706" s="2" t="s">
        <v>3807</v>
      </c>
    </row>
    <row r="1707" spans="1:9">
      <c r="A1707" s="4" t="e">
        <f t="shared" si="26"/>
        <v>#REF!</v>
      </c>
      <c r="B1707" s="4">
        <v>1740</v>
      </c>
      <c r="C1707" s="4" t="s">
        <v>80</v>
      </c>
      <c r="D1707" s="2" t="s">
        <v>3478</v>
      </c>
      <c r="E1707" s="2" t="s">
        <v>149</v>
      </c>
      <c r="F1707" s="2" t="s">
        <v>3574</v>
      </c>
      <c r="G1707" s="2" t="s">
        <v>3482</v>
      </c>
      <c r="H1707" s="2" t="s">
        <v>3839</v>
      </c>
      <c r="I1707" s="2" t="s">
        <v>3838</v>
      </c>
    </row>
    <row r="1708" spans="1:9" ht="25.5">
      <c r="A1708" s="4" t="e">
        <f t="shared" si="26"/>
        <v>#REF!</v>
      </c>
      <c r="B1708" s="4">
        <v>1740</v>
      </c>
      <c r="C1708" s="4" t="s">
        <v>744</v>
      </c>
      <c r="D1708" s="2" t="s">
        <v>101</v>
      </c>
      <c r="E1708" s="2" t="s">
        <v>193</v>
      </c>
      <c r="F1708" s="2" t="s">
        <v>3831</v>
      </c>
      <c r="G1708" s="2" t="s">
        <v>1158</v>
      </c>
      <c r="H1708" s="2" t="s">
        <v>3832</v>
      </c>
      <c r="I1708" s="2"/>
    </row>
    <row r="1709" spans="1:9" ht="25.5">
      <c r="A1709" s="4" t="e">
        <f t="shared" si="26"/>
        <v>#REF!</v>
      </c>
      <c r="B1709" s="4">
        <v>1740</v>
      </c>
      <c r="C1709" s="4" t="s">
        <v>1398</v>
      </c>
      <c r="D1709" s="2" t="s">
        <v>3818</v>
      </c>
      <c r="E1709" s="2" t="s">
        <v>3819</v>
      </c>
      <c r="F1709" s="2" t="s">
        <v>3820</v>
      </c>
      <c r="G1709" s="2" t="s">
        <v>27</v>
      </c>
      <c r="H1709" s="2" t="s">
        <v>3821</v>
      </c>
      <c r="I1709" s="2" t="s">
        <v>3543</v>
      </c>
    </row>
    <row r="1710" spans="1:9" ht="25.5">
      <c r="A1710" s="4" t="e">
        <f t="shared" si="26"/>
        <v>#REF!</v>
      </c>
      <c r="B1710" s="4">
        <v>1740</v>
      </c>
      <c r="C1710" s="4" t="s">
        <v>1476</v>
      </c>
      <c r="D1710" s="2" t="s">
        <v>101</v>
      </c>
      <c r="E1710" s="2" t="s">
        <v>1803</v>
      </c>
      <c r="F1710" s="2" t="s">
        <v>1464</v>
      </c>
      <c r="G1710" s="2" t="s">
        <v>310</v>
      </c>
      <c r="H1710" s="2" t="s">
        <v>3809</v>
      </c>
      <c r="I1710" s="2" t="s">
        <v>3712</v>
      </c>
    </row>
    <row r="1711" spans="1:9" ht="25.5">
      <c r="A1711" s="4" t="e">
        <f t="shared" si="26"/>
        <v>#REF!</v>
      </c>
      <c r="B1711" s="4">
        <v>1740</v>
      </c>
      <c r="C1711" s="4" t="s">
        <v>734</v>
      </c>
      <c r="D1711" s="2" t="s">
        <v>2487</v>
      </c>
      <c r="E1711" s="2" t="s">
        <v>3822</v>
      </c>
      <c r="F1711" s="2" t="s">
        <v>3824</v>
      </c>
      <c r="G1711" s="2" t="s">
        <v>2652</v>
      </c>
      <c r="H1711" s="2" t="s">
        <v>3825</v>
      </c>
      <c r="I1711" s="2" t="s">
        <v>3823</v>
      </c>
    </row>
    <row r="1712" spans="1:9">
      <c r="A1712" s="4" t="e">
        <f t="shared" si="26"/>
        <v>#REF!</v>
      </c>
      <c r="B1712" s="4">
        <v>1740</v>
      </c>
      <c r="C1712" s="4" t="s">
        <v>443</v>
      </c>
      <c r="D1712" s="2" t="s">
        <v>873</v>
      </c>
      <c r="E1712" s="2" t="s">
        <v>310</v>
      </c>
      <c r="F1712" s="2" t="s">
        <v>2801</v>
      </c>
      <c r="G1712" s="2" t="s">
        <v>209</v>
      </c>
      <c r="H1712" s="2" t="s">
        <v>3829</v>
      </c>
      <c r="I1712" s="2" t="s">
        <v>3828</v>
      </c>
    </row>
    <row r="1713" spans="1:9">
      <c r="A1713" s="4" t="e">
        <f t="shared" si="26"/>
        <v>#REF!</v>
      </c>
      <c r="B1713" s="4">
        <v>1740</v>
      </c>
      <c r="C1713" s="4" t="s">
        <v>1386</v>
      </c>
      <c r="D1713" s="2" t="s">
        <v>2335</v>
      </c>
      <c r="E1713" s="2" t="s">
        <v>179</v>
      </c>
      <c r="F1713" s="2" t="s">
        <v>3476</v>
      </c>
      <c r="G1713" s="2" t="s">
        <v>2479</v>
      </c>
      <c r="H1713" s="2" t="s">
        <v>3845</v>
      </c>
      <c r="I1713" s="2" t="s">
        <v>3451</v>
      </c>
    </row>
    <row r="1714" spans="1:9" ht="25.5">
      <c r="A1714" s="4" t="e">
        <f t="shared" si="26"/>
        <v>#REF!</v>
      </c>
      <c r="B1714" s="4">
        <v>1740</v>
      </c>
      <c r="C1714" s="4" t="s">
        <v>2386</v>
      </c>
      <c r="D1714" s="2" t="s">
        <v>3487</v>
      </c>
      <c r="E1714" s="2" t="s">
        <v>582</v>
      </c>
      <c r="F1714" s="2" t="s">
        <v>3833</v>
      </c>
      <c r="G1714" s="2" t="s">
        <v>681</v>
      </c>
      <c r="H1714" s="2" t="s">
        <v>3834</v>
      </c>
      <c r="I1714" s="2"/>
    </row>
    <row r="1715" spans="1:9">
      <c r="A1715" s="4" t="e">
        <f t="shared" si="26"/>
        <v>#REF!</v>
      </c>
      <c r="B1715" s="4">
        <v>1740</v>
      </c>
      <c r="C1715" s="4" t="s">
        <v>781</v>
      </c>
      <c r="D1715" s="2" t="s">
        <v>1081</v>
      </c>
      <c r="E1715" s="2" t="s">
        <v>3843</v>
      </c>
      <c r="F1715" s="2" t="s">
        <v>128</v>
      </c>
      <c r="G1715" s="2" t="s">
        <v>209</v>
      </c>
      <c r="H1715" s="2" t="s">
        <v>3844</v>
      </c>
      <c r="I1715" s="2"/>
    </row>
    <row r="1716" spans="1:9" ht="25.5">
      <c r="A1716" s="4" t="e">
        <f t="shared" si="26"/>
        <v>#REF!</v>
      </c>
      <c r="B1716" s="4">
        <v>1740</v>
      </c>
      <c r="C1716" s="4" t="s">
        <v>2391</v>
      </c>
      <c r="D1716" s="2" t="s">
        <v>654</v>
      </c>
      <c r="E1716" s="2" t="s">
        <v>277</v>
      </c>
      <c r="F1716" s="2" t="s">
        <v>3420</v>
      </c>
      <c r="G1716" s="2" t="s">
        <v>149</v>
      </c>
      <c r="H1716" s="2" t="s">
        <v>3835</v>
      </c>
      <c r="I1716" s="2"/>
    </row>
    <row r="1717" spans="1:9">
      <c r="A1717" s="4" t="e">
        <f t="shared" si="26"/>
        <v>#REF!</v>
      </c>
      <c r="B1717" s="4">
        <v>1740</v>
      </c>
      <c r="C1717" s="4" t="s">
        <v>687</v>
      </c>
      <c r="D1717" s="2" t="s">
        <v>3695</v>
      </c>
      <c r="E1717" s="2" t="s">
        <v>3810</v>
      </c>
      <c r="F1717" s="2" t="s">
        <v>3811</v>
      </c>
      <c r="G1717" s="2" t="s">
        <v>1119</v>
      </c>
      <c r="H1717" s="2" t="s">
        <v>3812</v>
      </c>
      <c r="I1717" s="2"/>
    </row>
    <row r="1718" spans="1:9">
      <c r="A1718" s="4" t="e">
        <f t="shared" ref="A1718:A1781" si="27">A1717+1</f>
        <v>#REF!</v>
      </c>
      <c r="B1718" s="4">
        <v>1740</v>
      </c>
      <c r="C1718" s="4" t="s">
        <v>441</v>
      </c>
      <c r="D1718" s="2" t="s">
        <v>3757</v>
      </c>
      <c r="E1718" s="2" t="s">
        <v>209</v>
      </c>
      <c r="F1718" s="2" t="s">
        <v>9</v>
      </c>
      <c r="G1718" s="2" t="s">
        <v>209</v>
      </c>
      <c r="H1718" s="2" t="s">
        <v>1753</v>
      </c>
      <c r="I1718" s="2" t="s">
        <v>3659</v>
      </c>
    </row>
    <row r="1719" spans="1:9">
      <c r="A1719" s="4" t="e">
        <f t="shared" si="27"/>
        <v>#REF!</v>
      </c>
      <c r="B1719" s="4">
        <v>1740</v>
      </c>
      <c r="C1719" s="4" t="s">
        <v>1583</v>
      </c>
      <c r="D1719" s="2" t="s">
        <v>101</v>
      </c>
      <c r="E1719" s="2" t="s">
        <v>193</v>
      </c>
      <c r="F1719" s="2" t="s">
        <v>3424</v>
      </c>
      <c r="G1719" s="2" t="s">
        <v>1961</v>
      </c>
      <c r="H1719" s="2" t="s">
        <v>3814</v>
      </c>
      <c r="I1719" s="2" t="s">
        <v>3813</v>
      </c>
    </row>
    <row r="1720" spans="1:9">
      <c r="A1720" s="4" t="e">
        <f t="shared" si="27"/>
        <v>#REF!</v>
      </c>
      <c r="B1720" s="4">
        <v>1740</v>
      </c>
      <c r="C1720" s="4" t="s">
        <v>615</v>
      </c>
      <c r="D1720" s="2" t="s">
        <v>2335</v>
      </c>
      <c r="E1720" s="2" t="s">
        <v>3846</v>
      </c>
      <c r="F1720" s="2" t="s">
        <v>3847</v>
      </c>
      <c r="G1720" s="2" t="s">
        <v>500</v>
      </c>
      <c r="H1720" s="2" t="s">
        <v>3848</v>
      </c>
      <c r="I1720" s="2" t="s">
        <v>6460</v>
      </c>
    </row>
    <row r="1721" spans="1:9" ht="25.5">
      <c r="A1721" s="4" t="e">
        <f t="shared" si="27"/>
        <v>#REF!</v>
      </c>
      <c r="B1721" s="4">
        <v>1740</v>
      </c>
      <c r="C1721" s="4" t="s">
        <v>696</v>
      </c>
      <c r="D1721" s="2" t="s">
        <v>2111</v>
      </c>
      <c r="E1721" s="2" t="s">
        <v>1137</v>
      </c>
      <c r="F1721" s="2" t="s">
        <v>3840</v>
      </c>
      <c r="G1721" s="2" t="s">
        <v>149</v>
      </c>
      <c r="H1721" s="2" t="s">
        <v>3841</v>
      </c>
      <c r="I1721" s="2"/>
    </row>
    <row r="1722" spans="1:9" ht="25.5">
      <c r="A1722" s="4" t="e">
        <f t="shared" si="27"/>
        <v>#REF!</v>
      </c>
      <c r="B1722" s="4">
        <v>1740</v>
      </c>
      <c r="C1722" s="4" t="s">
        <v>394</v>
      </c>
      <c r="D1722" s="2"/>
      <c r="E1722" s="2" t="s">
        <v>288</v>
      </c>
      <c r="F1722" s="8" t="s">
        <v>15572</v>
      </c>
      <c r="G1722" s="2" t="s">
        <v>3803</v>
      </c>
      <c r="H1722" s="2" t="s">
        <v>3804</v>
      </c>
      <c r="I1722" s="2" t="s">
        <v>3802</v>
      </c>
    </row>
    <row r="1723" spans="1:9">
      <c r="A1723" s="4" t="e">
        <f t="shared" si="27"/>
        <v>#REF!</v>
      </c>
      <c r="B1723" s="4">
        <v>1740</v>
      </c>
      <c r="C1723" s="4" t="s">
        <v>46</v>
      </c>
      <c r="D1723" s="2" t="s">
        <v>3708</v>
      </c>
      <c r="E1723" s="2" t="s">
        <v>1020</v>
      </c>
      <c r="F1723" s="2" t="s">
        <v>3849</v>
      </c>
      <c r="G1723" s="2" t="s">
        <v>149</v>
      </c>
      <c r="H1723" s="2" t="s">
        <v>3850</v>
      </c>
      <c r="I1723" s="2" t="s">
        <v>3323</v>
      </c>
    </row>
    <row r="1724" spans="1:9">
      <c r="A1724" s="4" t="e">
        <f t="shared" si="27"/>
        <v>#REF!</v>
      </c>
      <c r="B1724" s="4">
        <v>1740</v>
      </c>
      <c r="C1724" s="4" t="s">
        <v>1759</v>
      </c>
      <c r="D1724" s="2" t="s">
        <v>2595</v>
      </c>
      <c r="E1724" s="2" t="s">
        <v>274</v>
      </c>
      <c r="F1724" s="2" t="s">
        <v>3826</v>
      </c>
      <c r="G1724" s="2" t="s">
        <v>274</v>
      </c>
      <c r="H1724" s="2" t="s">
        <v>3827</v>
      </c>
      <c r="I1724" s="2" t="s">
        <v>3600</v>
      </c>
    </row>
    <row r="1725" spans="1:9" ht="25.5">
      <c r="A1725" s="4" t="e">
        <f t="shared" si="27"/>
        <v>#REF!</v>
      </c>
      <c r="B1725" s="4">
        <v>1740</v>
      </c>
      <c r="C1725" s="4" t="s">
        <v>1958</v>
      </c>
      <c r="D1725" s="2" t="s">
        <v>2946</v>
      </c>
      <c r="E1725" s="2" t="s">
        <v>473</v>
      </c>
      <c r="F1725" s="2" t="s">
        <v>1464</v>
      </c>
      <c r="G1725" s="2" t="s">
        <v>310</v>
      </c>
      <c r="H1725" s="2" t="s">
        <v>3851</v>
      </c>
      <c r="I1725" s="2"/>
    </row>
    <row r="1726" spans="1:9">
      <c r="A1726" s="4" t="e">
        <f t="shared" si="27"/>
        <v>#REF!</v>
      </c>
      <c r="B1726" s="4">
        <v>1740</v>
      </c>
      <c r="C1726" s="4" t="s">
        <v>424</v>
      </c>
      <c r="D1726" s="2" t="s">
        <v>130</v>
      </c>
      <c r="E1726" s="2" t="s">
        <v>44</v>
      </c>
      <c r="F1726" s="2" t="s">
        <v>3805</v>
      </c>
      <c r="G1726" s="2" t="s">
        <v>1102</v>
      </c>
      <c r="H1726" s="2" t="s">
        <v>3806</v>
      </c>
      <c r="I1726" s="2" t="s">
        <v>3591</v>
      </c>
    </row>
    <row r="1727" spans="1:9">
      <c r="A1727" s="4" t="e">
        <f t="shared" si="27"/>
        <v>#REF!</v>
      </c>
      <c r="B1727" s="4">
        <v>1740</v>
      </c>
      <c r="C1727" s="4" t="s">
        <v>436</v>
      </c>
      <c r="D1727" s="2" t="s">
        <v>3815</v>
      </c>
      <c r="E1727" s="2" t="s">
        <v>434</v>
      </c>
      <c r="F1727" s="2" t="s">
        <v>3816</v>
      </c>
      <c r="G1727" s="2" t="s">
        <v>1793</v>
      </c>
      <c r="H1727" s="2" t="s">
        <v>3817</v>
      </c>
      <c r="I1727" s="2"/>
    </row>
    <row r="1728" spans="1:9" ht="25.5">
      <c r="A1728" s="4" t="e">
        <f t="shared" si="27"/>
        <v>#REF!</v>
      </c>
      <c r="B1728" s="4">
        <v>1740</v>
      </c>
      <c r="C1728" s="4" t="s">
        <v>624</v>
      </c>
      <c r="D1728" s="2" t="s">
        <v>3699</v>
      </c>
      <c r="E1728" s="2" t="s">
        <v>2652</v>
      </c>
      <c r="F1728" s="2" t="s">
        <v>3852</v>
      </c>
      <c r="G1728" s="2" t="s">
        <v>681</v>
      </c>
      <c r="H1728" s="2" t="s">
        <v>3853</v>
      </c>
      <c r="I1728" s="2"/>
    </row>
    <row r="1729" spans="1:9">
      <c r="A1729" s="4" t="e">
        <f t="shared" si="27"/>
        <v>#REF!</v>
      </c>
      <c r="B1729" s="4">
        <v>1740</v>
      </c>
      <c r="C1729" s="4" t="s">
        <v>1068</v>
      </c>
      <c r="D1729" s="2" t="s">
        <v>130</v>
      </c>
      <c r="E1729" s="2" t="s">
        <v>10</v>
      </c>
      <c r="F1729" s="2" t="s">
        <v>3836</v>
      </c>
      <c r="G1729" s="2" t="s">
        <v>288</v>
      </c>
      <c r="H1729" s="2" t="s">
        <v>3837</v>
      </c>
      <c r="I1729" s="2"/>
    </row>
    <row r="1730" spans="1:9" ht="25.5">
      <c r="A1730" s="4" t="e">
        <f t="shared" si="27"/>
        <v>#REF!</v>
      </c>
      <c r="B1730" s="4">
        <v>1741</v>
      </c>
      <c r="C1730" s="4" t="s">
        <v>499</v>
      </c>
      <c r="D1730" s="2" t="s">
        <v>546</v>
      </c>
      <c r="E1730" s="2" t="s">
        <v>2754</v>
      </c>
      <c r="F1730" s="2" t="s">
        <v>3871</v>
      </c>
      <c r="G1730" s="2" t="s">
        <v>2764</v>
      </c>
      <c r="H1730" s="2" t="s">
        <v>3872</v>
      </c>
      <c r="I1730" s="2"/>
    </row>
    <row r="1731" spans="1:9">
      <c r="A1731" s="4" t="e">
        <f t="shared" si="27"/>
        <v>#REF!</v>
      </c>
      <c r="B1731" s="39">
        <v>1741</v>
      </c>
      <c r="C1731" s="39" t="s">
        <v>826</v>
      </c>
      <c r="D1731" s="38" t="s">
        <v>654</v>
      </c>
      <c r="E1731" s="38" t="s">
        <v>1803</v>
      </c>
      <c r="F1731" s="38" t="s">
        <v>3476</v>
      </c>
      <c r="G1731" s="38" t="s">
        <v>310</v>
      </c>
      <c r="H1731" s="38" t="s">
        <v>3882</v>
      </c>
      <c r="I1731" s="2"/>
    </row>
    <row r="1732" spans="1:9">
      <c r="A1732" s="4" t="e">
        <f t="shared" si="27"/>
        <v>#REF!</v>
      </c>
      <c r="B1732" s="4">
        <v>1741</v>
      </c>
      <c r="C1732" s="4" t="s">
        <v>6461</v>
      </c>
      <c r="D1732" s="2" t="s">
        <v>1470</v>
      </c>
      <c r="E1732" s="2" t="s">
        <v>278</v>
      </c>
      <c r="F1732" s="2" t="s">
        <v>53</v>
      </c>
      <c r="G1732" s="2" t="s">
        <v>500</v>
      </c>
      <c r="H1732" s="2" t="s">
        <v>3854</v>
      </c>
      <c r="I1732" s="2"/>
    </row>
    <row r="1733" spans="1:9" ht="25.5">
      <c r="A1733" s="4" t="e">
        <f t="shared" si="27"/>
        <v>#REF!</v>
      </c>
      <c r="B1733" s="4">
        <v>1741</v>
      </c>
      <c r="C1733" s="4" t="s">
        <v>38</v>
      </c>
      <c r="D1733" s="2" t="s">
        <v>3873</v>
      </c>
      <c r="E1733" s="2" t="s">
        <v>364</v>
      </c>
      <c r="F1733" s="2" t="s">
        <v>3874</v>
      </c>
      <c r="G1733" s="2" t="s">
        <v>310</v>
      </c>
      <c r="H1733" s="2" t="s">
        <v>3875</v>
      </c>
      <c r="I1733" s="2"/>
    </row>
    <row r="1734" spans="1:9" ht="25.5">
      <c r="A1734" s="4" t="e">
        <f t="shared" si="27"/>
        <v>#REF!</v>
      </c>
      <c r="B1734" s="4">
        <v>1741</v>
      </c>
      <c r="C1734" s="4" t="s">
        <v>2634</v>
      </c>
      <c r="D1734" s="2" t="s">
        <v>52</v>
      </c>
      <c r="E1734" s="2" t="s">
        <v>285</v>
      </c>
      <c r="F1734" s="2" t="s">
        <v>3646</v>
      </c>
      <c r="G1734" s="2" t="s">
        <v>149</v>
      </c>
      <c r="H1734" s="2" t="s">
        <v>3883</v>
      </c>
      <c r="I1734" s="2"/>
    </row>
    <row r="1735" spans="1:9" ht="25.5">
      <c r="A1735" s="4" t="e">
        <f t="shared" si="27"/>
        <v>#REF!</v>
      </c>
      <c r="B1735" s="4">
        <v>1741</v>
      </c>
      <c r="C1735" s="4" t="s">
        <v>1118</v>
      </c>
      <c r="D1735" s="2" t="s">
        <v>3371</v>
      </c>
      <c r="E1735" s="2" t="s">
        <v>288</v>
      </c>
      <c r="F1735" s="38" t="s">
        <v>3877</v>
      </c>
      <c r="G1735" s="38" t="s">
        <v>221</v>
      </c>
      <c r="H1735" s="2" t="s">
        <v>3484</v>
      </c>
      <c r="I1735" s="2" t="s">
        <v>3876</v>
      </c>
    </row>
    <row r="1736" spans="1:9">
      <c r="A1736" s="4" t="e">
        <f t="shared" si="27"/>
        <v>#REF!</v>
      </c>
      <c r="B1736" s="4">
        <v>1741</v>
      </c>
      <c r="C1736" s="4" t="s">
        <v>604</v>
      </c>
      <c r="D1736" s="2" t="s">
        <v>1470</v>
      </c>
      <c r="E1736" s="2" t="s">
        <v>433</v>
      </c>
      <c r="F1736" s="2" t="s">
        <v>226</v>
      </c>
      <c r="G1736" s="2" t="s">
        <v>221</v>
      </c>
      <c r="H1736" s="2" t="s">
        <v>3888</v>
      </c>
      <c r="I1736" s="2" t="s">
        <v>3887</v>
      </c>
    </row>
    <row r="1737" spans="1:9" ht="25.5">
      <c r="A1737" s="4" t="e">
        <f t="shared" si="27"/>
        <v>#REF!</v>
      </c>
      <c r="B1737" s="4">
        <v>1741</v>
      </c>
      <c r="C1737" s="4" t="s">
        <v>197</v>
      </c>
      <c r="D1737" s="2" t="s">
        <v>3200</v>
      </c>
      <c r="E1737" s="2" t="s">
        <v>3859</v>
      </c>
      <c r="F1737" s="2" t="s">
        <v>15227</v>
      </c>
      <c r="G1737" s="2" t="s">
        <v>310</v>
      </c>
      <c r="H1737" s="2" t="s">
        <v>3860</v>
      </c>
      <c r="I1737" s="2"/>
    </row>
    <row r="1738" spans="1:9">
      <c r="A1738" s="4" t="e">
        <f t="shared" si="27"/>
        <v>#REF!</v>
      </c>
      <c r="B1738" s="4">
        <v>1741</v>
      </c>
      <c r="C1738" s="4" t="s">
        <v>197</v>
      </c>
      <c r="D1738" s="2" t="s">
        <v>3593</v>
      </c>
      <c r="E1738" s="2" t="s">
        <v>3855</v>
      </c>
      <c r="F1738" s="2" t="s">
        <v>3857</v>
      </c>
      <c r="G1738" s="2" t="s">
        <v>209</v>
      </c>
      <c r="H1738" s="2" t="s">
        <v>3858</v>
      </c>
      <c r="I1738" s="2" t="s">
        <v>3856</v>
      </c>
    </row>
    <row r="1739" spans="1:9">
      <c r="A1739" s="4" t="e">
        <f t="shared" si="27"/>
        <v>#REF!</v>
      </c>
      <c r="B1739" s="4">
        <v>1741</v>
      </c>
      <c r="C1739" s="4" t="s">
        <v>1911</v>
      </c>
      <c r="D1739" s="2" t="s">
        <v>2335</v>
      </c>
      <c r="E1739" s="2" t="s">
        <v>278</v>
      </c>
      <c r="F1739" s="2" t="s">
        <v>3847</v>
      </c>
      <c r="G1739" s="2" t="s">
        <v>500</v>
      </c>
      <c r="H1739" s="2" t="s">
        <v>3889</v>
      </c>
      <c r="I1739" s="2"/>
    </row>
    <row r="1740" spans="1:9" ht="25.5">
      <c r="A1740" s="4" t="e">
        <f t="shared" si="27"/>
        <v>#REF!</v>
      </c>
      <c r="B1740" s="4">
        <v>1741</v>
      </c>
      <c r="C1740" s="4" t="s">
        <v>203</v>
      </c>
      <c r="D1740" s="2" t="s">
        <v>376</v>
      </c>
      <c r="E1740" s="2" t="s">
        <v>3863</v>
      </c>
      <c r="F1740" s="2" t="s">
        <v>3864</v>
      </c>
      <c r="G1740" s="2" t="s">
        <v>500</v>
      </c>
      <c r="H1740" s="2" t="s">
        <v>3865</v>
      </c>
      <c r="I1740" s="2" t="s">
        <v>3552</v>
      </c>
    </row>
    <row r="1741" spans="1:9">
      <c r="A1741" s="4" t="e">
        <f t="shared" si="27"/>
        <v>#REF!</v>
      </c>
      <c r="B1741" s="4">
        <v>1741</v>
      </c>
      <c r="C1741" s="4" t="s">
        <v>418</v>
      </c>
      <c r="D1741" s="2" t="s">
        <v>1233</v>
      </c>
      <c r="E1741" s="2" t="s">
        <v>10</v>
      </c>
      <c r="F1741" s="2" t="s">
        <v>1455</v>
      </c>
      <c r="G1741" s="2" t="s">
        <v>288</v>
      </c>
      <c r="H1741" s="2" t="s">
        <v>3879</v>
      </c>
      <c r="I1741" s="2" t="s">
        <v>3878</v>
      </c>
    </row>
    <row r="1742" spans="1:9">
      <c r="A1742" s="4" t="e">
        <f t="shared" si="27"/>
        <v>#REF!</v>
      </c>
      <c r="B1742" s="4">
        <v>1741</v>
      </c>
      <c r="C1742" s="4" t="s">
        <v>207</v>
      </c>
      <c r="D1742" s="2" t="s">
        <v>3658</v>
      </c>
      <c r="E1742" s="2" t="s">
        <v>1082</v>
      </c>
      <c r="F1742" s="2" t="s">
        <v>3866</v>
      </c>
      <c r="G1742" s="2" t="s">
        <v>2479</v>
      </c>
      <c r="H1742" s="2" t="s">
        <v>3867</v>
      </c>
      <c r="I1742" s="2"/>
    </row>
    <row r="1743" spans="1:9" ht="25.5">
      <c r="A1743" s="4" t="e">
        <f t="shared" si="27"/>
        <v>#REF!</v>
      </c>
      <c r="B1743" s="4">
        <v>1741</v>
      </c>
      <c r="C1743" s="4" t="s">
        <v>3396</v>
      </c>
      <c r="D1743" s="2" t="s">
        <v>400</v>
      </c>
      <c r="E1743" s="2" t="s">
        <v>310</v>
      </c>
      <c r="F1743" s="2" t="s">
        <v>3636</v>
      </c>
      <c r="G1743" s="2" t="s">
        <v>310</v>
      </c>
      <c r="H1743" s="2" t="s">
        <v>3881</v>
      </c>
      <c r="I1743" s="2" t="s">
        <v>3880</v>
      </c>
    </row>
    <row r="1744" spans="1:9" ht="25.5">
      <c r="A1744" s="4" t="e">
        <f t="shared" si="27"/>
        <v>#REF!</v>
      </c>
      <c r="B1744" s="4">
        <v>1741</v>
      </c>
      <c r="C1744" s="4" t="s">
        <v>517</v>
      </c>
      <c r="D1744" s="2" t="s">
        <v>654</v>
      </c>
      <c r="E1744" s="2" t="s">
        <v>681</v>
      </c>
      <c r="F1744" s="2" t="s">
        <v>3762</v>
      </c>
      <c r="G1744" s="2" t="s">
        <v>3893</v>
      </c>
      <c r="H1744" s="2" t="s">
        <v>3894</v>
      </c>
      <c r="I1744" s="2"/>
    </row>
    <row r="1745" spans="1:9" ht="25.5">
      <c r="A1745" s="4" t="e">
        <f t="shared" si="27"/>
        <v>#REF!</v>
      </c>
      <c r="B1745" s="4">
        <v>1741</v>
      </c>
      <c r="C1745" s="4" t="s">
        <v>1432</v>
      </c>
      <c r="D1745" s="2" t="s">
        <v>1233</v>
      </c>
      <c r="E1745" s="2" t="s">
        <v>193</v>
      </c>
      <c r="F1745" s="2" t="s">
        <v>3896</v>
      </c>
      <c r="G1745" s="2" t="s">
        <v>209</v>
      </c>
      <c r="H1745" s="2" t="s">
        <v>3897</v>
      </c>
      <c r="I1745" s="2" t="s">
        <v>3895</v>
      </c>
    </row>
    <row r="1746" spans="1:9">
      <c r="A1746" s="4" t="e">
        <f t="shared" si="27"/>
        <v>#REF!</v>
      </c>
      <c r="B1746" s="4">
        <v>1741</v>
      </c>
      <c r="C1746" s="4" t="s">
        <v>1344</v>
      </c>
      <c r="D1746" s="2" t="s">
        <v>52</v>
      </c>
      <c r="E1746" s="2" t="s">
        <v>310</v>
      </c>
      <c r="F1746" s="2" t="s">
        <v>3811</v>
      </c>
      <c r="G1746" s="2" t="s">
        <v>2479</v>
      </c>
      <c r="H1746" s="2" t="s">
        <v>3862</v>
      </c>
      <c r="I1746" s="2" t="s">
        <v>3861</v>
      </c>
    </row>
    <row r="1747" spans="1:9">
      <c r="A1747" s="4" t="e">
        <f t="shared" si="27"/>
        <v>#REF!</v>
      </c>
      <c r="B1747" s="4">
        <v>1741</v>
      </c>
      <c r="C1747" s="4" t="s">
        <v>2012</v>
      </c>
      <c r="D1747" s="2" t="s">
        <v>2561</v>
      </c>
      <c r="E1747" s="2" t="s">
        <v>209</v>
      </c>
      <c r="F1747" s="2" t="s">
        <v>3869</v>
      </c>
      <c r="G1747" s="2" t="s">
        <v>310</v>
      </c>
      <c r="H1747" s="2" t="s">
        <v>3870</v>
      </c>
      <c r="I1747" s="2"/>
    </row>
    <row r="1748" spans="1:9">
      <c r="A1748" s="4" t="e">
        <f t="shared" si="27"/>
        <v>#REF!</v>
      </c>
      <c r="B1748" s="4">
        <v>1741</v>
      </c>
      <c r="C1748" s="4" t="s">
        <v>1958</v>
      </c>
      <c r="D1748" s="2" t="s">
        <v>3890</v>
      </c>
      <c r="E1748" s="2" t="s">
        <v>288</v>
      </c>
      <c r="F1748" s="2" t="s">
        <v>2801</v>
      </c>
      <c r="G1748" s="2" t="s">
        <v>209</v>
      </c>
      <c r="H1748" s="2" t="s">
        <v>3892</v>
      </c>
      <c r="I1748" s="2" t="s">
        <v>3891</v>
      </c>
    </row>
    <row r="1749" spans="1:9" ht="25.5">
      <c r="A1749" s="4" t="e">
        <f t="shared" si="27"/>
        <v>#REF!</v>
      </c>
      <c r="B1749" s="4">
        <v>1741</v>
      </c>
      <c r="C1749" s="4" t="s">
        <v>465</v>
      </c>
      <c r="D1749" s="2" t="s">
        <v>2108</v>
      </c>
      <c r="E1749" s="2" t="s">
        <v>434</v>
      </c>
      <c r="F1749" s="2" t="s">
        <v>3884</v>
      </c>
      <c r="G1749" s="2" t="s">
        <v>149</v>
      </c>
      <c r="H1749" s="2" t="s">
        <v>3817</v>
      </c>
      <c r="I1749" s="2" t="s">
        <v>3885</v>
      </c>
    </row>
    <row r="1750" spans="1:9">
      <c r="A1750" s="4" t="e">
        <f t="shared" si="27"/>
        <v>#REF!</v>
      </c>
      <c r="B1750" s="4">
        <v>1741</v>
      </c>
      <c r="C1750" s="4" t="s">
        <v>1381</v>
      </c>
      <c r="D1750" s="2" t="s">
        <v>1081</v>
      </c>
      <c r="E1750" s="2" t="s">
        <v>310</v>
      </c>
      <c r="F1750" s="2" t="s">
        <v>31</v>
      </c>
      <c r="G1750" s="2" t="s">
        <v>310</v>
      </c>
      <c r="H1750" s="2" t="s">
        <v>3886</v>
      </c>
      <c r="I1750" s="2"/>
    </row>
    <row r="1751" spans="1:9">
      <c r="A1751" s="4" t="e">
        <f t="shared" si="27"/>
        <v>#REF!</v>
      </c>
      <c r="B1751" s="4">
        <v>1742</v>
      </c>
      <c r="C1751" s="4" t="s">
        <v>730</v>
      </c>
      <c r="D1751" s="2" t="s">
        <v>2274</v>
      </c>
      <c r="E1751" s="2" t="s">
        <v>3911</v>
      </c>
      <c r="F1751" s="10" t="s">
        <v>3636</v>
      </c>
      <c r="G1751" s="10" t="s">
        <v>209</v>
      </c>
      <c r="H1751" s="2" t="s">
        <v>3912</v>
      </c>
      <c r="I1751" s="2"/>
    </row>
    <row r="1752" spans="1:9" ht="25.5">
      <c r="A1752" s="4" t="e">
        <f t="shared" si="27"/>
        <v>#REF!</v>
      </c>
      <c r="B1752" s="4">
        <v>1742</v>
      </c>
      <c r="C1752" s="4" t="s">
        <v>1309</v>
      </c>
      <c r="D1752" s="2" t="s">
        <v>1548</v>
      </c>
      <c r="E1752" s="2" t="s">
        <v>288</v>
      </c>
      <c r="F1752" s="2" t="s">
        <v>3928</v>
      </c>
      <c r="G1752" s="2" t="s">
        <v>149</v>
      </c>
      <c r="H1752" s="2" t="s">
        <v>3929</v>
      </c>
      <c r="I1752" s="2"/>
    </row>
    <row r="1753" spans="1:9" ht="25.5">
      <c r="A1753" s="4" t="e">
        <f t="shared" si="27"/>
        <v>#REF!</v>
      </c>
      <c r="B1753" s="4">
        <v>1742</v>
      </c>
      <c r="C1753" s="4" t="s">
        <v>1208</v>
      </c>
      <c r="D1753" s="2" t="s">
        <v>3902</v>
      </c>
      <c r="E1753" s="2" t="s">
        <v>128</v>
      </c>
      <c r="F1753" s="2" t="s">
        <v>3903</v>
      </c>
      <c r="G1753" s="2" t="s">
        <v>209</v>
      </c>
      <c r="H1753" s="2" t="s">
        <v>3904</v>
      </c>
      <c r="I1753" s="2" t="s">
        <v>3535</v>
      </c>
    </row>
    <row r="1754" spans="1:9" ht="25.5">
      <c r="A1754" s="4" t="e">
        <f t="shared" si="27"/>
        <v>#REF!</v>
      </c>
      <c r="B1754" s="4">
        <v>1742</v>
      </c>
      <c r="C1754" s="4" t="s">
        <v>606</v>
      </c>
      <c r="D1754" s="2" t="s">
        <v>52</v>
      </c>
      <c r="E1754" s="2" t="s">
        <v>3937</v>
      </c>
      <c r="F1754" s="2" t="s">
        <v>3938</v>
      </c>
      <c r="G1754" s="2"/>
      <c r="H1754" s="2" t="s">
        <v>3939</v>
      </c>
      <c r="I1754" s="2" t="s">
        <v>3940</v>
      </c>
    </row>
    <row r="1755" spans="1:9">
      <c r="A1755" s="4" t="e">
        <f t="shared" si="27"/>
        <v>#REF!</v>
      </c>
      <c r="B1755" s="4">
        <v>1742</v>
      </c>
      <c r="C1755" s="4" t="s">
        <v>1526</v>
      </c>
      <c r="D1755" s="2" t="s">
        <v>3919</v>
      </c>
      <c r="E1755" s="2" t="s">
        <v>1119</v>
      </c>
      <c r="F1755" s="2" t="s">
        <v>193</v>
      </c>
      <c r="G1755" s="2" t="s">
        <v>149</v>
      </c>
      <c r="H1755" s="2" t="s">
        <v>6376</v>
      </c>
      <c r="I1755" s="2" t="s">
        <v>3920</v>
      </c>
    </row>
    <row r="1756" spans="1:9">
      <c r="A1756" s="4" t="e">
        <f t="shared" si="27"/>
        <v>#REF!</v>
      </c>
      <c r="B1756" s="4">
        <v>1742</v>
      </c>
      <c r="C1756" s="4" t="s">
        <v>431</v>
      </c>
      <c r="D1756" s="2" t="s">
        <v>3695</v>
      </c>
      <c r="E1756" s="2" t="s">
        <v>264</v>
      </c>
      <c r="F1756" s="2" t="s">
        <v>2814</v>
      </c>
      <c r="G1756" s="2" t="s">
        <v>1119</v>
      </c>
      <c r="H1756" s="2" t="s">
        <v>3908</v>
      </c>
      <c r="I1756" s="2" t="s">
        <v>3540</v>
      </c>
    </row>
    <row r="1757" spans="1:9">
      <c r="A1757" s="4" t="e">
        <f t="shared" si="27"/>
        <v>#REF!</v>
      </c>
      <c r="B1757" s="4">
        <v>1742</v>
      </c>
      <c r="C1757" s="4" t="s">
        <v>1131</v>
      </c>
      <c r="D1757" s="2" t="s">
        <v>3067</v>
      </c>
      <c r="E1757" s="2" t="s">
        <v>3933</v>
      </c>
      <c r="F1757" s="2" t="s">
        <v>3935</v>
      </c>
      <c r="G1757" s="2" t="s">
        <v>149</v>
      </c>
      <c r="H1757" s="2" t="s">
        <v>3936</v>
      </c>
      <c r="I1757" s="2" t="s">
        <v>3934</v>
      </c>
    </row>
    <row r="1758" spans="1:9">
      <c r="A1758" s="4" t="e">
        <f t="shared" si="27"/>
        <v>#REF!</v>
      </c>
      <c r="B1758" s="4">
        <v>1742</v>
      </c>
      <c r="C1758" s="4" t="s">
        <v>1205</v>
      </c>
      <c r="D1758" s="2" t="s">
        <v>1470</v>
      </c>
      <c r="E1758" s="2" t="s">
        <v>278</v>
      </c>
      <c r="F1758" s="2" t="s">
        <v>3947</v>
      </c>
      <c r="G1758" s="2" t="s">
        <v>221</v>
      </c>
      <c r="H1758" s="2" t="s">
        <v>3948</v>
      </c>
      <c r="I1758" s="2" t="s">
        <v>3946</v>
      </c>
    </row>
    <row r="1759" spans="1:9">
      <c r="A1759" s="4" t="e">
        <f t="shared" si="27"/>
        <v>#REF!</v>
      </c>
      <c r="B1759" s="4">
        <v>1742</v>
      </c>
      <c r="C1759" s="4" t="s">
        <v>3091</v>
      </c>
      <c r="D1759" s="2" t="s">
        <v>3786</v>
      </c>
      <c r="E1759" s="2" t="s">
        <v>3482</v>
      </c>
      <c r="F1759" s="2" t="s">
        <v>3922</v>
      </c>
      <c r="G1759" s="2" t="s">
        <v>149</v>
      </c>
      <c r="H1759" s="2" t="s">
        <v>3923</v>
      </c>
      <c r="I1759" s="2" t="s">
        <v>3921</v>
      </c>
    </row>
    <row r="1760" spans="1:9">
      <c r="A1760" s="4" t="e">
        <f t="shared" si="27"/>
        <v>#REF!</v>
      </c>
      <c r="B1760" s="4">
        <v>1742</v>
      </c>
      <c r="C1760" s="4" t="s">
        <v>795</v>
      </c>
      <c r="D1760" s="2" t="s">
        <v>101</v>
      </c>
      <c r="E1760" s="2" t="s">
        <v>1306</v>
      </c>
      <c r="F1760" s="2" t="s">
        <v>1464</v>
      </c>
      <c r="G1760" s="2" t="s">
        <v>1961</v>
      </c>
      <c r="H1760" s="2" t="s">
        <v>3945</v>
      </c>
      <c r="I1760" s="2"/>
    </row>
    <row r="1761" spans="1:9" ht="25.5">
      <c r="A1761" s="4" t="e">
        <f t="shared" si="27"/>
        <v>#REF!</v>
      </c>
      <c r="B1761" s="43">
        <v>1742</v>
      </c>
      <c r="C1761" s="43" t="s">
        <v>768</v>
      </c>
      <c r="D1761" s="42" t="s">
        <v>175</v>
      </c>
      <c r="E1761" s="42" t="s">
        <v>433</v>
      </c>
      <c r="F1761" s="42" t="s">
        <v>3864</v>
      </c>
      <c r="G1761" s="42" t="s">
        <v>2472</v>
      </c>
      <c r="H1761" s="42" t="s">
        <v>3932</v>
      </c>
      <c r="I1761" s="42" t="s">
        <v>3931</v>
      </c>
    </row>
    <row r="1762" spans="1:9">
      <c r="A1762" s="4" t="e">
        <f t="shared" si="27"/>
        <v>#REF!</v>
      </c>
      <c r="B1762" s="4">
        <v>1742</v>
      </c>
      <c r="C1762" s="4" t="s">
        <v>768</v>
      </c>
      <c r="D1762" s="2" t="s">
        <v>3088</v>
      </c>
      <c r="E1762" s="2" t="s">
        <v>2612</v>
      </c>
      <c r="F1762" s="2" t="s">
        <v>2554</v>
      </c>
      <c r="G1762" s="2" t="s">
        <v>310</v>
      </c>
      <c r="H1762" s="2" t="s">
        <v>3930</v>
      </c>
      <c r="I1762" s="2"/>
    </row>
    <row r="1763" spans="1:9" ht="25.5">
      <c r="A1763" s="4" t="e">
        <f t="shared" si="27"/>
        <v>#REF!</v>
      </c>
      <c r="B1763" s="4">
        <v>1742</v>
      </c>
      <c r="C1763" s="4" t="s">
        <v>1039</v>
      </c>
      <c r="D1763" s="2" t="s">
        <v>3941</v>
      </c>
      <c r="E1763" s="2" t="s">
        <v>3942</v>
      </c>
      <c r="F1763" s="2" t="s">
        <v>3943</v>
      </c>
      <c r="G1763" s="2" t="s">
        <v>2754</v>
      </c>
      <c r="H1763" s="2" t="s">
        <v>3944</v>
      </c>
      <c r="I1763" s="2" t="s">
        <v>3754</v>
      </c>
    </row>
    <row r="1764" spans="1:9">
      <c r="A1764" s="4" t="e">
        <f t="shared" si="27"/>
        <v>#REF!</v>
      </c>
      <c r="B1764" s="4">
        <v>1742</v>
      </c>
      <c r="C1764" s="4" t="s">
        <v>2130</v>
      </c>
      <c r="D1764" s="2" t="s">
        <v>1826</v>
      </c>
      <c r="E1764" s="2" t="s">
        <v>310</v>
      </c>
      <c r="F1764" s="2" t="s">
        <v>2049</v>
      </c>
      <c r="G1764" s="2" t="s">
        <v>209</v>
      </c>
      <c r="H1764" s="2" t="s">
        <v>3917</v>
      </c>
      <c r="I1764" s="2" t="s">
        <v>3916</v>
      </c>
    </row>
    <row r="1765" spans="1:9" ht="25.5">
      <c r="A1765" s="4" t="e">
        <f t="shared" si="27"/>
        <v>#REF!</v>
      </c>
      <c r="B1765" s="4">
        <v>1742</v>
      </c>
      <c r="C1765" s="4" t="s">
        <v>2057</v>
      </c>
      <c r="D1765" s="2" t="s">
        <v>2487</v>
      </c>
      <c r="E1765" s="2" t="s">
        <v>3501</v>
      </c>
      <c r="F1765" s="2" t="s">
        <v>3906</v>
      </c>
      <c r="G1765" s="2" t="s">
        <v>2652</v>
      </c>
      <c r="H1765" s="2" t="s">
        <v>3907</v>
      </c>
      <c r="I1765" s="2" t="s">
        <v>3905</v>
      </c>
    </row>
    <row r="1766" spans="1:9">
      <c r="A1766" s="4" t="e">
        <f t="shared" si="27"/>
        <v>#REF!</v>
      </c>
      <c r="B1766" s="4">
        <v>1742</v>
      </c>
      <c r="C1766" s="4" t="s">
        <v>2878</v>
      </c>
      <c r="D1766" s="2" t="s">
        <v>3189</v>
      </c>
      <c r="E1766" s="2" t="s">
        <v>274</v>
      </c>
      <c r="F1766" s="2" t="s">
        <v>299</v>
      </c>
      <c r="G1766" s="2" t="s">
        <v>209</v>
      </c>
      <c r="H1766" s="2" t="s">
        <v>3918</v>
      </c>
      <c r="I1766" s="2"/>
    </row>
    <row r="1767" spans="1:9" ht="25.5">
      <c r="A1767" s="4" t="e">
        <f t="shared" si="27"/>
        <v>#REF!</v>
      </c>
      <c r="B1767" s="4">
        <v>1742</v>
      </c>
      <c r="C1767" s="4" t="s">
        <v>1443</v>
      </c>
      <c r="D1767" s="2" t="s">
        <v>35</v>
      </c>
      <c r="E1767" s="2" t="s">
        <v>327</v>
      </c>
      <c r="F1767" s="2" t="s">
        <v>3914</v>
      </c>
      <c r="G1767" s="2" t="s">
        <v>500</v>
      </c>
      <c r="H1767" s="2" t="s">
        <v>3915</v>
      </c>
      <c r="I1767" s="2"/>
    </row>
    <row r="1768" spans="1:9">
      <c r="A1768" s="4" t="e">
        <f t="shared" si="27"/>
        <v>#REF!</v>
      </c>
      <c r="B1768" s="4">
        <v>1742</v>
      </c>
      <c r="C1768" s="4" t="s">
        <v>1121</v>
      </c>
      <c r="D1768" s="2" t="s">
        <v>1826</v>
      </c>
      <c r="E1768" s="2" t="s">
        <v>3924</v>
      </c>
      <c r="F1768" s="2" t="s">
        <v>3926</v>
      </c>
      <c r="G1768" s="2" t="s">
        <v>310</v>
      </c>
      <c r="H1768" s="2" t="s">
        <v>3927</v>
      </c>
      <c r="I1768" s="2" t="s">
        <v>3925</v>
      </c>
    </row>
    <row r="1769" spans="1:9" ht="25.5">
      <c r="A1769" s="4" t="e">
        <f t="shared" si="27"/>
        <v>#REF!</v>
      </c>
      <c r="B1769" s="4">
        <v>1742</v>
      </c>
      <c r="C1769" s="4" t="s">
        <v>1474</v>
      </c>
      <c r="D1769" s="2" t="s">
        <v>3898</v>
      </c>
      <c r="E1769" s="2" t="s">
        <v>434</v>
      </c>
      <c r="F1769" s="2" t="s">
        <v>3900</v>
      </c>
      <c r="G1769" s="2" t="s">
        <v>1522</v>
      </c>
      <c r="H1769" s="2" t="s">
        <v>3901</v>
      </c>
      <c r="I1769" s="2" t="s">
        <v>3899</v>
      </c>
    </row>
    <row r="1770" spans="1:9" ht="25.5">
      <c r="A1770" s="4" t="e">
        <f t="shared" si="27"/>
        <v>#REF!</v>
      </c>
      <c r="B1770" s="4">
        <v>1742</v>
      </c>
      <c r="C1770" s="4" t="s">
        <v>1256</v>
      </c>
      <c r="D1770" s="2" t="s">
        <v>130</v>
      </c>
      <c r="E1770" s="2" t="s">
        <v>3741</v>
      </c>
      <c r="F1770" s="2" t="s">
        <v>187</v>
      </c>
      <c r="G1770" s="2" t="s">
        <v>288</v>
      </c>
      <c r="H1770" s="2" t="s">
        <v>3910</v>
      </c>
      <c r="I1770" s="2" t="s">
        <v>3909</v>
      </c>
    </row>
    <row r="1771" spans="1:9">
      <c r="A1771" s="4" t="e">
        <f t="shared" si="27"/>
        <v>#REF!</v>
      </c>
      <c r="B1771" s="4">
        <v>1743</v>
      </c>
      <c r="C1771" s="4" t="s">
        <v>481</v>
      </c>
      <c r="D1771" s="2" t="s">
        <v>2335</v>
      </c>
      <c r="E1771" s="2" t="s">
        <v>3982</v>
      </c>
      <c r="F1771" s="2" t="s">
        <v>3847</v>
      </c>
      <c r="G1771" s="2" t="s">
        <v>175</v>
      </c>
      <c r="H1771" s="2" t="s">
        <v>4001</v>
      </c>
      <c r="I1771" s="2"/>
    </row>
    <row r="1772" spans="1:9" ht="25.5">
      <c r="A1772" s="4" t="e">
        <f t="shared" si="27"/>
        <v>#REF!</v>
      </c>
      <c r="B1772" s="4">
        <v>1743</v>
      </c>
      <c r="C1772" s="4" t="s">
        <v>241</v>
      </c>
      <c r="D1772" s="2" t="s">
        <v>1826</v>
      </c>
      <c r="E1772" s="2" t="s">
        <v>1444</v>
      </c>
      <c r="F1772" s="2" t="s">
        <v>3986</v>
      </c>
      <c r="G1772" s="2" t="s">
        <v>310</v>
      </c>
      <c r="H1772" s="2" t="s">
        <v>3987</v>
      </c>
      <c r="I1772" s="2"/>
    </row>
    <row r="1773" spans="1:9" ht="25.5">
      <c r="A1773" s="4" t="e">
        <f t="shared" si="27"/>
        <v>#REF!</v>
      </c>
      <c r="B1773" s="4">
        <v>1743</v>
      </c>
      <c r="C1773" s="4" t="s">
        <v>1560</v>
      </c>
      <c r="D1773" s="2" t="s">
        <v>3979</v>
      </c>
      <c r="E1773" s="2" t="s">
        <v>310</v>
      </c>
      <c r="F1773" s="2" t="s">
        <v>3980</v>
      </c>
      <c r="G1773" s="2" t="s">
        <v>288</v>
      </c>
      <c r="H1773" s="2" t="s">
        <v>3981</v>
      </c>
      <c r="I1773" s="2"/>
    </row>
    <row r="1774" spans="1:9" ht="25.5">
      <c r="A1774" s="4" t="e">
        <f t="shared" si="27"/>
        <v>#REF!</v>
      </c>
      <c r="B1774" s="4">
        <v>1743</v>
      </c>
      <c r="C1774" s="4" t="s">
        <v>1022</v>
      </c>
      <c r="D1774" s="2" t="s">
        <v>3551</v>
      </c>
      <c r="E1774" s="2" t="s">
        <v>310</v>
      </c>
      <c r="F1774" s="2" t="s">
        <v>3113</v>
      </c>
      <c r="G1774" s="2" t="s">
        <v>149</v>
      </c>
      <c r="H1774" s="2" t="s">
        <v>3970</v>
      </c>
      <c r="I1774" s="2"/>
    </row>
    <row r="1775" spans="1:9" ht="25.5">
      <c r="A1775" s="4" t="e">
        <f t="shared" si="27"/>
        <v>#REF!</v>
      </c>
      <c r="B1775" s="4">
        <v>1743</v>
      </c>
      <c r="C1775" s="4" t="s">
        <v>144</v>
      </c>
      <c r="D1775" s="2" t="s">
        <v>2111</v>
      </c>
      <c r="E1775" s="2" t="s">
        <v>193</v>
      </c>
      <c r="F1775" s="2" t="s">
        <v>3840</v>
      </c>
      <c r="G1775" s="2" t="s">
        <v>149</v>
      </c>
      <c r="H1775" s="2" t="s">
        <v>6377</v>
      </c>
      <c r="I1775" s="2" t="s">
        <v>3971</v>
      </c>
    </row>
    <row r="1776" spans="1:9" ht="38.25">
      <c r="A1776" s="4" t="e">
        <f t="shared" si="27"/>
        <v>#REF!</v>
      </c>
      <c r="B1776" s="4">
        <v>1743</v>
      </c>
      <c r="C1776" s="4" t="s">
        <v>990</v>
      </c>
      <c r="D1776" s="2" t="s">
        <v>3990</v>
      </c>
      <c r="E1776" s="2" t="s">
        <v>10</v>
      </c>
      <c r="F1776" s="2" t="s">
        <v>3991</v>
      </c>
      <c r="G1776" s="2" t="s">
        <v>634</v>
      </c>
      <c r="H1776" s="2" t="s">
        <v>3992</v>
      </c>
      <c r="I1776" s="2" t="s">
        <v>6463</v>
      </c>
    </row>
    <row r="1777" spans="1:9">
      <c r="A1777" s="4" t="e">
        <f t="shared" si="27"/>
        <v>#REF!</v>
      </c>
      <c r="B1777" s="4">
        <v>1743</v>
      </c>
      <c r="C1777" s="4" t="s">
        <v>1260</v>
      </c>
      <c r="D1777" s="2" t="s">
        <v>3411</v>
      </c>
      <c r="E1777" s="2" t="s">
        <v>634</v>
      </c>
      <c r="F1777" s="2" t="s">
        <v>3460</v>
      </c>
      <c r="G1777" s="2" t="s">
        <v>1119</v>
      </c>
      <c r="H1777" s="2" t="s">
        <v>3965</v>
      </c>
      <c r="I1777" s="2"/>
    </row>
    <row r="1778" spans="1:9">
      <c r="A1778" s="4" t="e">
        <f t="shared" si="27"/>
        <v>#REF!</v>
      </c>
      <c r="B1778" s="4">
        <v>1743</v>
      </c>
      <c r="C1778" s="4" t="s">
        <v>503</v>
      </c>
      <c r="D1778" s="2" t="s">
        <v>793</v>
      </c>
      <c r="E1778" s="2" t="s">
        <v>473</v>
      </c>
      <c r="F1778" s="2" t="s">
        <v>193</v>
      </c>
      <c r="G1778" s="2" t="s">
        <v>1481</v>
      </c>
      <c r="H1778" s="2" t="s">
        <v>3985</v>
      </c>
      <c r="I1778" s="2"/>
    </row>
    <row r="1779" spans="1:9" ht="25.5">
      <c r="A1779" s="4" t="e">
        <f t="shared" si="27"/>
        <v>#REF!</v>
      </c>
      <c r="B1779" s="4">
        <v>1743</v>
      </c>
      <c r="C1779" s="4" t="s">
        <v>164</v>
      </c>
      <c r="D1779" s="2" t="s">
        <v>52</v>
      </c>
      <c r="E1779" s="2" t="s">
        <v>3995</v>
      </c>
      <c r="F1779" s="2" t="s">
        <v>3646</v>
      </c>
      <c r="G1779" s="2" t="s">
        <v>149</v>
      </c>
      <c r="H1779" s="2" t="s">
        <v>3996</v>
      </c>
      <c r="I1779" s="2"/>
    </row>
    <row r="1780" spans="1:9">
      <c r="A1780" s="4" t="e">
        <f t="shared" si="27"/>
        <v>#REF!</v>
      </c>
      <c r="B1780" s="4">
        <v>1743</v>
      </c>
      <c r="C1780" s="4" t="s">
        <v>734</v>
      </c>
      <c r="D1780" s="2" t="s">
        <v>3691</v>
      </c>
      <c r="E1780" s="2" t="s">
        <v>193</v>
      </c>
      <c r="F1780" s="2" t="s">
        <v>3966</v>
      </c>
      <c r="G1780" s="2" t="s">
        <v>149</v>
      </c>
      <c r="H1780" s="2" t="s">
        <v>3967</v>
      </c>
      <c r="I1780" s="2" t="s">
        <v>3724</v>
      </c>
    </row>
    <row r="1781" spans="1:9">
      <c r="A1781" s="4" t="e">
        <f t="shared" si="27"/>
        <v>#REF!</v>
      </c>
      <c r="B1781" s="4">
        <v>1743</v>
      </c>
      <c r="C1781" s="4" t="s">
        <v>1386</v>
      </c>
      <c r="D1781" s="2" t="s">
        <v>3815</v>
      </c>
      <c r="E1781" s="2" t="s">
        <v>193</v>
      </c>
      <c r="F1781" s="2" t="s">
        <v>2612</v>
      </c>
      <c r="G1781" s="2" t="s">
        <v>1481</v>
      </c>
      <c r="H1781" s="2" t="s">
        <v>3994</v>
      </c>
      <c r="I1781" s="2" t="s">
        <v>3451</v>
      </c>
    </row>
    <row r="1782" spans="1:9">
      <c r="A1782" s="4" t="e">
        <f t="shared" ref="A1782:A1845" si="28">A1781+1</f>
        <v>#REF!</v>
      </c>
      <c r="B1782" s="4">
        <v>1743</v>
      </c>
      <c r="C1782" s="4" t="s">
        <v>815</v>
      </c>
      <c r="D1782" s="2" t="s">
        <v>2968</v>
      </c>
      <c r="E1782" s="2" t="s">
        <v>1679</v>
      </c>
      <c r="F1782" s="2" t="s">
        <v>3531</v>
      </c>
      <c r="G1782" s="2" t="s">
        <v>310</v>
      </c>
      <c r="H1782" s="2" t="s">
        <v>3973</v>
      </c>
      <c r="I1782" s="2" t="s">
        <v>3972</v>
      </c>
    </row>
    <row r="1783" spans="1:9" ht="25.5">
      <c r="A1783" s="4" t="e">
        <f t="shared" si="28"/>
        <v>#REF!</v>
      </c>
      <c r="B1783" s="4">
        <v>1743</v>
      </c>
      <c r="C1783" s="4" t="s">
        <v>1674</v>
      </c>
      <c r="D1783" s="2" t="s">
        <v>1081</v>
      </c>
      <c r="E1783" s="2" t="s">
        <v>3683</v>
      </c>
      <c r="F1783" s="2" t="s">
        <v>2422</v>
      </c>
      <c r="G1783" s="2" t="s">
        <v>209</v>
      </c>
      <c r="H1783" s="2" t="s">
        <v>3975</v>
      </c>
      <c r="I1783" s="2"/>
    </row>
    <row r="1784" spans="1:9" ht="38.25">
      <c r="A1784" s="4" t="e">
        <f t="shared" si="28"/>
        <v>#REF!</v>
      </c>
      <c r="B1784" s="4">
        <v>1743</v>
      </c>
      <c r="C1784" s="4" t="s">
        <v>717</v>
      </c>
      <c r="D1784" s="2" t="s">
        <v>3371</v>
      </c>
      <c r="E1784" s="2" t="s">
        <v>496</v>
      </c>
      <c r="F1784" s="38" t="s">
        <v>4002</v>
      </c>
      <c r="G1784" s="38" t="s">
        <v>221</v>
      </c>
      <c r="H1784" s="2" t="s">
        <v>4003</v>
      </c>
      <c r="I1784" s="2"/>
    </row>
    <row r="1785" spans="1:9">
      <c r="A1785" s="4" t="e">
        <f t="shared" si="28"/>
        <v>#REF!</v>
      </c>
      <c r="B1785" s="4">
        <v>1743</v>
      </c>
      <c r="C1785" s="4" t="s">
        <v>1432</v>
      </c>
      <c r="D1785" s="2" t="s">
        <v>4004</v>
      </c>
      <c r="E1785" s="2" t="s">
        <v>3105</v>
      </c>
      <c r="F1785" s="2" t="s">
        <v>3710</v>
      </c>
      <c r="G1785" s="2" t="s">
        <v>149</v>
      </c>
      <c r="H1785" s="2" t="s">
        <v>4005</v>
      </c>
      <c r="I1785" s="2"/>
    </row>
    <row r="1786" spans="1:9">
      <c r="A1786" s="4" t="e">
        <f t="shared" si="28"/>
        <v>#REF!</v>
      </c>
      <c r="B1786" s="4">
        <v>1743</v>
      </c>
      <c r="C1786" s="4" t="s">
        <v>3949</v>
      </c>
      <c r="D1786" s="2" t="s">
        <v>1081</v>
      </c>
      <c r="E1786" s="2" t="s">
        <v>310</v>
      </c>
      <c r="F1786" s="2" t="s">
        <v>3950</v>
      </c>
      <c r="G1786" s="2" t="s">
        <v>3951</v>
      </c>
      <c r="H1786" s="2" t="s">
        <v>3952</v>
      </c>
      <c r="I1786" s="2"/>
    </row>
    <row r="1787" spans="1:9">
      <c r="A1787" s="4" t="e">
        <f t="shared" si="28"/>
        <v>#REF!</v>
      </c>
      <c r="B1787" s="4">
        <v>1743</v>
      </c>
      <c r="C1787" s="4" t="s">
        <v>2442</v>
      </c>
      <c r="D1787" s="2" t="s">
        <v>101</v>
      </c>
      <c r="E1787" s="2" t="s">
        <v>3954</v>
      </c>
      <c r="F1787" s="2" t="s">
        <v>3956</v>
      </c>
      <c r="G1787" s="2" t="s">
        <v>1158</v>
      </c>
      <c r="H1787" s="2" t="s">
        <v>3957</v>
      </c>
      <c r="I1787" s="2" t="s">
        <v>3955</v>
      </c>
    </row>
    <row r="1788" spans="1:9" ht="25.5">
      <c r="A1788" s="4" t="e">
        <f t="shared" si="28"/>
        <v>#REF!</v>
      </c>
      <c r="B1788" s="4">
        <v>1743</v>
      </c>
      <c r="C1788" s="4" t="s">
        <v>384</v>
      </c>
      <c r="D1788" s="2" t="s">
        <v>3200</v>
      </c>
      <c r="E1788" s="2" t="s">
        <v>193</v>
      </c>
      <c r="F1788" s="2" t="s">
        <v>15227</v>
      </c>
      <c r="G1788" s="2" t="s">
        <v>364</v>
      </c>
      <c r="H1788" s="2" t="s">
        <v>3989</v>
      </c>
      <c r="I1788" s="2"/>
    </row>
    <row r="1789" spans="1:9" ht="89.25">
      <c r="A1789" s="4" t="e">
        <f t="shared" si="28"/>
        <v>#REF!</v>
      </c>
      <c r="B1789" s="4">
        <v>1743</v>
      </c>
      <c r="C1789" s="4" t="s">
        <v>865</v>
      </c>
      <c r="D1789" s="2" t="s">
        <v>2469</v>
      </c>
      <c r="E1789" s="2" t="s">
        <v>434</v>
      </c>
      <c r="F1789" s="2" t="s">
        <v>3958</v>
      </c>
      <c r="G1789" s="2" t="s">
        <v>6462</v>
      </c>
      <c r="H1789" s="2" t="s">
        <v>3959</v>
      </c>
      <c r="I1789" s="2" t="s">
        <v>3960</v>
      </c>
    </row>
    <row r="1790" spans="1:9">
      <c r="A1790" s="4" t="e">
        <f t="shared" si="28"/>
        <v>#REF!</v>
      </c>
      <c r="B1790" s="4">
        <v>1743</v>
      </c>
      <c r="C1790" s="4" t="s">
        <v>1759</v>
      </c>
      <c r="D1790" s="2" t="s">
        <v>3968</v>
      </c>
      <c r="E1790" s="2" t="s">
        <v>2873</v>
      </c>
      <c r="F1790" s="2" t="s">
        <v>3969</v>
      </c>
      <c r="G1790" s="2"/>
      <c r="H1790" s="2"/>
      <c r="I1790" s="2"/>
    </row>
    <row r="1791" spans="1:9">
      <c r="A1791" s="4" t="e">
        <f t="shared" si="28"/>
        <v>#REF!</v>
      </c>
      <c r="B1791" s="4">
        <v>1743</v>
      </c>
      <c r="C1791" s="4" t="s">
        <v>1443</v>
      </c>
      <c r="D1791" s="2" t="s">
        <v>3478</v>
      </c>
      <c r="E1791" s="2" t="s">
        <v>1173</v>
      </c>
      <c r="F1791" s="2" t="s">
        <v>3574</v>
      </c>
      <c r="G1791" s="2"/>
      <c r="H1791" s="2" t="s">
        <v>3974</v>
      </c>
      <c r="I1791" s="2"/>
    </row>
    <row r="1792" spans="1:9">
      <c r="A1792" s="4" t="e">
        <f t="shared" si="28"/>
        <v>#REF!</v>
      </c>
      <c r="B1792" s="4">
        <v>1743</v>
      </c>
      <c r="C1792" s="4" t="s">
        <v>1121</v>
      </c>
      <c r="D1792" s="2" t="s">
        <v>3976</v>
      </c>
      <c r="E1792" s="2" t="s">
        <v>274</v>
      </c>
      <c r="F1792" s="2" t="s">
        <v>3977</v>
      </c>
      <c r="G1792" s="2"/>
      <c r="H1792" s="2" t="s">
        <v>3978</v>
      </c>
      <c r="I1792" s="34" t="s">
        <v>15547</v>
      </c>
    </row>
    <row r="1793" spans="1:9">
      <c r="A1793" s="4" t="e">
        <f t="shared" si="28"/>
        <v>#REF!</v>
      </c>
      <c r="B1793" s="4">
        <v>1743</v>
      </c>
      <c r="C1793" s="4" t="s">
        <v>550</v>
      </c>
      <c r="D1793" s="2" t="s">
        <v>2335</v>
      </c>
      <c r="E1793" s="2" t="s">
        <v>3982</v>
      </c>
      <c r="F1793" s="2" t="s">
        <v>3476</v>
      </c>
      <c r="G1793" s="2" t="s">
        <v>2479</v>
      </c>
      <c r="H1793" s="2" t="s">
        <v>3984</v>
      </c>
      <c r="I1793" s="2" t="s">
        <v>3983</v>
      </c>
    </row>
    <row r="1794" spans="1:9" ht="25.5">
      <c r="A1794" s="4" t="e">
        <f t="shared" si="28"/>
        <v>#REF!</v>
      </c>
      <c r="B1794" s="4">
        <v>1743</v>
      </c>
      <c r="C1794" s="4" t="s">
        <v>1256</v>
      </c>
      <c r="D1794" s="2" t="s">
        <v>3961</v>
      </c>
      <c r="E1794" s="2" t="s">
        <v>32</v>
      </c>
      <c r="F1794" s="2" t="s">
        <v>3962</v>
      </c>
      <c r="G1794" s="2" t="s">
        <v>500</v>
      </c>
      <c r="H1794" s="2" t="s">
        <v>3963</v>
      </c>
      <c r="I1794" s="2"/>
    </row>
    <row r="1795" spans="1:9">
      <c r="A1795" s="4" t="e">
        <f t="shared" si="28"/>
        <v>#REF!</v>
      </c>
      <c r="B1795" s="4">
        <v>1743</v>
      </c>
      <c r="C1795" s="4" t="s">
        <v>1161</v>
      </c>
      <c r="D1795" s="2" t="s">
        <v>3682</v>
      </c>
      <c r="E1795" s="2" t="s">
        <v>1961</v>
      </c>
      <c r="F1795" s="2" t="s">
        <v>193</v>
      </c>
      <c r="G1795" s="2" t="s">
        <v>322</v>
      </c>
      <c r="H1795" s="2" t="s">
        <v>3647</v>
      </c>
      <c r="I1795" s="2" t="s">
        <v>3913</v>
      </c>
    </row>
    <row r="1796" spans="1:9" ht="38.25">
      <c r="A1796" s="4" t="e">
        <f t="shared" si="28"/>
        <v>#REF!</v>
      </c>
      <c r="B1796" s="4">
        <v>1743</v>
      </c>
      <c r="C1796" s="4" t="s">
        <v>557</v>
      </c>
      <c r="D1796" s="2" t="s">
        <v>3997</v>
      </c>
      <c r="E1796" s="2" t="s">
        <v>27</v>
      </c>
      <c r="F1796" s="2" t="s">
        <v>3998</v>
      </c>
      <c r="G1796" s="2" t="s">
        <v>3999</v>
      </c>
      <c r="H1796" s="2" t="s">
        <v>4000</v>
      </c>
      <c r="I1796" s="2"/>
    </row>
    <row r="1797" spans="1:9">
      <c r="A1797" s="4" t="e">
        <f t="shared" si="28"/>
        <v>#REF!</v>
      </c>
      <c r="B1797" s="4">
        <v>1744</v>
      </c>
      <c r="C1797" s="4" t="s">
        <v>711</v>
      </c>
      <c r="D1797" s="2" t="s">
        <v>3593</v>
      </c>
      <c r="E1797" s="2" t="s">
        <v>209</v>
      </c>
      <c r="F1797" s="2" t="s">
        <v>404</v>
      </c>
      <c r="G1797" s="2" t="s">
        <v>209</v>
      </c>
      <c r="H1797" s="2" t="s">
        <v>4040</v>
      </c>
      <c r="I1797" s="2"/>
    </row>
    <row r="1798" spans="1:9" ht="25.5">
      <c r="A1798" s="4" t="e">
        <f t="shared" si="28"/>
        <v>#REF!</v>
      </c>
      <c r="B1798" s="4">
        <v>1744</v>
      </c>
      <c r="C1798" s="4" t="s">
        <v>711</v>
      </c>
      <c r="D1798" s="2" t="s">
        <v>101</v>
      </c>
      <c r="E1798" s="2" t="s">
        <v>310</v>
      </c>
      <c r="F1798" s="2" t="s">
        <v>3831</v>
      </c>
      <c r="G1798" s="2" t="s">
        <v>4033</v>
      </c>
      <c r="H1798" s="2" t="s">
        <v>4034</v>
      </c>
      <c r="I1798" s="2"/>
    </row>
    <row r="1799" spans="1:9">
      <c r="A1799" s="4" t="e">
        <f t="shared" si="28"/>
        <v>#REF!</v>
      </c>
      <c r="B1799" s="4">
        <v>1744</v>
      </c>
      <c r="C1799" s="4" t="s">
        <v>1304</v>
      </c>
      <c r="D1799" s="2" t="s">
        <v>3979</v>
      </c>
      <c r="E1799" s="2" t="s">
        <v>226</v>
      </c>
      <c r="F1799" s="2" t="s">
        <v>4019</v>
      </c>
      <c r="G1799" s="2" t="s">
        <v>1522</v>
      </c>
      <c r="H1799" s="2" t="s">
        <v>4020</v>
      </c>
      <c r="I1799" s="2"/>
    </row>
    <row r="1800" spans="1:9">
      <c r="A1800" s="4" t="e">
        <f t="shared" si="28"/>
        <v>#REF!</v>
      </c>
      <c r="B1800" s="4">
        <v>1744</v>
      </c>
      <c r="C1800" s="4" t="s">
        <v>581</v>
      </c>
      <c r="D1800" s="2" t="s">
        <v>4008</v>
      </c>
      <c r="E1800" s="2" t="s">
        <v>284</v>
      </c>
      <c r="F1800" s="2" t="s">
        <v>4009</v>
      </c>
      <c r="G1800" s="2" t="s">
        <v>209</v>
      </c>
      <c r="H1800" s="2" t="s">
        <v>4010</v>
      </c>
      <c r="I1800" s="2"/>
    </row>
    <row r="1801" spans="1:9" ht="25.5">
      <c r="A1801" s="4" t="e">
        <f t="shared" si="28"/>
        <v>#REF!</v>
      </c>
      <c r="B1801" s="4">
        <v>1744</v>
      </c>
      <c r="C1801" s="4" t="s">
        <v>462</v>
      </c>
      <c r="D1801" s="2" t="s">
        <v>376</v>
      </c>
      <c r="E1801" s="2" t="s">
        <v>2986</v>
      </c>
      <c r="F1801" s="2" t="s">
        <v>4026</v>
      </c>
      <c r="G1801" s="2" t="s">
        <v>310</v>
      </c>
      <c r="H1801" s="2" t="s">
        <v>4027</v>
      </c>
      <c r="I1801" s="2"/>
    </row>
    <row r="1802" spans="1:9">
      <c r="A1802" s="4" t="e">
        <f t="shared" si="28"/>
        <v>#REF!</v>
      </c>
      <c r="B1802" s="4">
        <v>1744</v>
      </c>
      <c r="C1802" s="4" t="s">
        <v>2294</v>
      </c>
      <c r="D1802" s="2" t="s">
        <v>3088</v>
      </c>
      <c r="E1802" s="2" t="s">
        <v>288</v>
      </c>
      <c r="F1802" s="2" t="s">
        <v>2554</v>
      </c>
      <c r="G1802" s="2" t="s">
        <v>582</v>
      </c>
      <c r="H1802" s="2" t="s">
        <v>4038</v>
      </c>
      <c r="I1802" s="2"/>
    </row>
    <row r="1803" spans="1:9">
      <c r="A1803" s="4" t="e">
        <f t="shared" si="28"/>
        <v>#REF!</v>
      </c>
      <c r="B1803" s="4">
        <v>1744</v>
      </c>
      <c r="C1803" s="4" t="s">
        <v>228</v>
      </c>
      <c r="D1803" s="2" t="s">
        <v>3478</v>
      </c>
      <c r="E1803" s="2" t="s">
        <v>310</v>
      </c>
      <c r="F1803" s="2" t="s">
        <v>4022</v>
      </c>
      <c r="G1803" s="2" t="s">
        <v>3482</v>
      </c>
      <c r="H1803" s="2" t="s">
        <v>4023</v>
      </c>
      <c r="I1803" s="2" t="s">
        <v>4021</v>
      </c>
    </row>
    <row r="1804" spans="1:9">
      <c r="A1804" s="4" t="e">
        <f t="shared" si="28"/>
        <v>#REF!</v>
      </c>
      <c r="B1804" s="4">
        <v>1744</v>
      </c>
      <c r="C1804" s="4" t="s">
        <v>1635</v>
      </c>
      <c r="D1804" s="2" t="s">
        <v>3529</v>
      </c>
      <c r="E1804" s="2" t="s">
        <v>1379</v>
      </c>
      <c r="F1804" s="2" t="s">
        <v>750</v>
      </c>
      <c r="G1804" s="2" t="s">
        <v>1522</v>
      </c>
      <c r="H1804" s="2" t="s">
        <v>4012</v>
      </c>
      <c r="I1804" s="2"/>
    </row>
    <row r="1805" spans="1:9">
      <c r="A1805" s="4" t="e">
        <f t="shared" si="28"/>
        <v>#REF!</v>
      </c>
      <c r="B1805" s="4">
        <v>1744</v>
      </c>
      <c r="C1805" s="4" t="s">
        <v>455</v>
      </c>
      <c r="D1805" s="2" t="s">
        <v>2274</v>
      </c>
      <c r="E1805" s="2" t="s">
        <v>4542</v>
      </c>
      <c r="F1805" s="10" t="s">
        <v>433</v>
      </c>
      <c r="G1805" s="10" t="s">
        <v>209</v>
      </c>
      <c r="H1805" s="2" t="s">
        <v>4025</v>
      </c>
      <c r="I1805" s="2" t="s">
        <v>15540</v>
      </c>
    </row>
    <row r="1806" spans="1:9">
      <c r="A1806" s="4" t="e">
        <f t="shared" si="28"/>
        <v>#REF!</v>
      </c>
      <c r="B1806" s="4">
        <v>1744</v>
      </c>
      <c r="C1806" s="4" t="s">
        <v>387</v>
      </c>
      <c r="D1806" s="2" t="s">
        <v>3494</v>
      </c>
      <c r="E1806" s="2" t="s">
        <v>681</v>
      </c>
      <c r="F1806" s="2" t="s">
        <v>2554</v>
      </c>
      <c r="G1806" s="2" t="s">
        <v>1522</v>
      </c>
      <c r="H1806" s="2" t="s">
        <v>4029</v>
      </c>
      <c r="I1806" s="2"/>
    </row>
    <row r="1807" spans="1:9">
      <c r="A1807" s="4" t="e">
        <f t="shared" si="28"/>
        <v>#REF!</v>
      </c>
      <c r="B1807" s="4">
        <v>1744</v>
      </c>
      <c r="C1807" s="4" t="s">
        <v>621</v>
      </c>
      <c r="D1807" s="2" t="s">
        <v>1081</v>
      </c>
      <c r="E1807" s="2" t="s">
        <v>278</v>
      </c>
      <c r="F1807" s="2" t="s">
        <v>31</v>
      </c>
      <c r="G1807" s="2" t="s">
        <v>310</v>
      </c>
      <c r="H1807" s="2" t="s">
        <v>4039</v>
      </c>
      <c r="I1807" s="2"/>
    </row>
    <row r="1808" spans="1:9">
      <c r="A1808" s="4" t="e">
        <f t="shared" si="28"/>
        <v>#REF!</v>
      </c>
      <c r="B1808" s="4">
        <v>1744</v>
      </c>
      <c r="C1808" s="4" t="s">
        <v>1175</v>
      </c>
      <c r="D1808" s="2" t="s">
        <v>3411</v>
      </c>
      <c r="E1808" s="2" t="s">
        <v>1444</v>
      </c>
      <c r="F1808" s="2" t="s">
        <v>3460</v>
      </c>
      <c r="G1808" s="2" t="s">
        <v>1154</v>
      </c>
      <c r="H1808" s="2" t="s">
        <v>4030</v>
      </c>
      <c r="I1808" s="2"/>
    </row>
    <row r="1809" spans="1:9">
      <c r="A1809" s="4" t="e">
        <f t="shared" si="28"/>
        <v>#REF!</v>
      </c>
      <c r="B1809" s="4">
        <v>1744</v>
      </c>
      <c r="C1809" s="4" t="s">
        <v>34</v>
      </c>
      <c r="D1809" s="2" t="s">
        <v>3919</v>
      </c>
      <c r="E1809" s="2" t="s">
        <v>74</v>
      </c>
      <c r="F1809" s="2" t="s">
        <v>74</v>
      </c>
      <c r="G1809" s="2" t="s">
        <v>681</v>
      </c>
      <c r="H1809" s="2" t="s">
        <v>4013</v>
      </c>
      <c r="I1809" s="2"/>
    </row>
    <row r="1810" spans="1:9" ht="25.5">
      <c r="A1810" s="4" t="e">
        <f t="shared" si="28"/>
        <v>#REF!</v>
      </c>
      <c r="B1810" s="4">
        <v>1744</v>
      </c>
      <c r="C1810" s="4" t="s">
        <v>151</v>
      </c>
      <c r="D1810" s="2" t="s">
        <v>4014</v>
      </c>
      <c r="E1810" s="2" t="s">
        <v>193</v>
      </c>
      <c r="F1810" s="2" t="s">
        <v>4015</v>
      </c>
      <c r="G1810" s="2" t="s">
        <v>4016</v>
      </c>
      <c r="H1810" s="2" t="s">
        <v>4017</v>
      </c>
      <c r="I1810" s="2"/>
    </row>
    <row r="1811" spans="1:9">
      <c r="A1811" s="4" t="e">
        <f t="shared" si="28"/>
        <v>#REF!</v>
      </c>
      <c r="B1811" s="4">
        <v>1744</v>
      </c>
      <c r="C1811" s="4" t="s">
        <v>994</v>
      </c>
      <c r="D1811" s="2" t="s">
        <v>4031</v>
      </c>
      <c r="E1811" s="2" t="s">
        <v>3389</v>
      </c>
      <c r="F1811" s="2" t="s">
        <v>3230</v>
      </c>
      <c r="G1811" s="2" t="s">
        <v>582</v>
      </c>
      <c r="H1811" s="2" t="s">
        <v>4032</v>
      </c>
      <c r="I1811" s="2"/>
    </row>
    <row r="1812" spans="1:9">
      <c r="A1812" s="4" t="e">
        <f t="shared" si="28"/>
        <v>#REF!</v>
      </c>
      <c r="B1812" s="4">
        <v>1744</v>
      </c>
      <c r="C1812" s="4" t="s">
        <v>2081</v>
      </c>
      <c r="D1812" s="2" t="s">
        <v>873</v>
      </c>
      <c r="E1812" s="2" t="s">
        <v>44</v>
      </c>
      <c r="F1812" s="2" t="s">
        <v>1020</v>
      </c>
      <c r="G1812" s="2" t="s">
        <v>209</v>
      </c>
      <c r="H1812" s="2" t="s">
        <v>4024</v>
      </c>
      <c r="I1812" s="2"/>
    </row>
    <row r="1813" spans="1:9">
      <c r="A1813" s="4" t="e">
        <f t="shared" si="28"/>
        <v>#REF!</v>
      </c>
      <c r="B1813" s="39">
        <v>1744</v>
      </c>
      <c r="C1813" s="39" t="s">
        <v>639</v>
      </c>
      <c r="D1813" s="38" t="s">
        <v>654</v>
      </c>
      <c r="E1813" s="38" t="s">
        <v>285</v>
      </c>
      <c r="F1813" s="38" t="s">
        <v>3476</v>
      </c>
      <c r="G1813" s="38" t="s">
        <v>310</v>
      </c>
      <c r="H1813" s="38" t="s">
        <v>4011</v>
      </c>
      <c r="I1813" s="2"/>
    </row>
    <row r="1814" spans="1:9">
      <c r="A1814" s="4" t="e">
        <f t="shared" si="28"/>
        <v>#REF!</v>
      </c>
      <c r="B1814" s="4">
        <v>1744</v>
      </c>
      <c r="C1814" s="4" t="s">
        <v>1772</v>
      </c>
      <c r="D1814" s="2" t="s">
        <v>3658</v>
      </c>
      <c r="E1814" s="2" t="s">
        <v>209</v>
      </c>
      <c r="F1814" s="2" t="s">
        <v>299</v>
      </c>
      <c r="G1814" s="2" t="s">
        <v>1462</v>
      </c>
      <c r="H1814" s="2" t="s">
        <v>4018</v>
      </c>
      <c r="I1814" s="2"/>
    </row>
    <row r="1815" spans="1:9" ht="25.5">
      <c r="A1815" s="4" t="e">
        <f t="shared" si="28"/>
        <v>#REF!</v>
      </c>
      <c r="B1815" s="4">
        <v>1744</v>
      </c>
      <c r="C1815" s="4" t="s">
        <v>51</v>
      </c>
      <c r="D1815" s="2" t="s">
        <v>101</v>
      </c>
      <c r="E1815" s="2" t="s">
        <v>149</v>
      </c>
      <c r="F1815" s="2" t="s">
        <v>4036</v>
      </c>
      <c r="G1815" s="2" t="s">
        <v>1961</v>
      </c>
      <c r="H1815" s="2" t="s">
        <v>4037</v>
      </c>
      <c r="I1815" s="2" t="s">
        <v>4035</v>
      </c>
    </row>
    <row r="1816" spans="1:9" ht="51">
      <c r="A1816" s="4" t="e">
        <f t="shared" si="28"/>
        <v>#REF!</v>
      </c>
      <c r="B1816" s="4">
        <v>1744</v>
      </c>
      <c r="C1816" s="4" t="s">
        <v>399</v>
      </c>
      <c r="D1816" s="2" t="s">
        <v>1206</v>
      </c>
      <c r="E1816" s="2" t="s">
        <v>4006</v>
      </c>
      <c r="F1816" s="2" t="s">
        <v>53</v>
      </c>
      <c r="G1816" s="2" t="s">
        <v>500</v>
      </c>
      <c r="H1816" s="2" t="s">
        <v>4007</v>
      </c>
      <c r="I1816" s="2"/>
    </row>
    <row r="1817" spans="1:9" ht="25.5">
      <c r="A1817" s="4" t="e">
        <f t="shared" si="28"/>
        <v>#REF!</v>
      </c>
      <c r="B1817" s="4">
        <v>1745</v>
      </c>
      <c r="C1817" s="4" t="s">
        <v>306</v>
      </c>
      <c r="D1817" s="2" t="s">
        <v>11527</v>
      </c>
      <c r="E1817" s="2" t="s">
        <v>4067</v>
      </c>
      <c r="F1817" s="8" t="s">
        <v>15572</v>
      </c>
      <c r="G1817" s="2" t="s">
        <v>4068</v>
      </c>
      <c r="H1817" s="2" t="s">
        <v>4069</v>
      </c>
      <c r="I1817" s="2"/>
    </row>
    <row r="1818" spans="1:9">
      <c r="A1818" s="4" t="e">
        <f t="shared" si="28"/>
        <v>#REF!</v>
      </c>
      <c r="B1818" s="4">
        <v>1745</v>
      </c>
      <c r="C1818" s="4" t="s">
        <v>1304</v>
      </c>
      <c r="D1818" s="2" t="s">
        <v>3919</v>
      </c>
      <c r="E1818" s="2" t="s">
        <v>3632</v>
      </c>
      <c r="F1818" s="2" t="s">
        <v>3598</v>
      </c>
      <c r="G1818" s="2" t="s">
        <v>149</v>
      </c>
      <c r="H1818" s="2" t="s">
        <v>4061</v>
      </c>
      <c r="I1818" s="2"/>
    </row>
    <row r="1819" spans="1:9">
      <c r="A1819" s="4" t="e">
        <f t="shared" si="28"/>
        <v>#REF!</v>
      </c>
      <c r="B1819" s="4">
        <v>1745</v>
      </c>
      <c r="C1819" s="4" t="s">
        <v>574</v>
      </c>
      <c r="D1819" s="33" t="s">
        <v>15528</v>
      </c>
      <c r="E1819" s="33"/>
      <c r="F1819" s="2"/>
      <c r="G1819" s="2"/>
      <c r="H1819" s="2" t="s">
        <v>4041</v>
      </c>
      <c r="I1819" s="2" t="s">
        <v>15537</v>
      </c>
    </row>
    <row r="1820" spans="1:9" ht="25.5">
      <c r="A1820" s="4" t="e">
        <f t="shared" si="28"/>
        <v>#REF!</v>
      </c>
      <c r="B1820" s="4">
        <v>1745</v>
      </c>
      <c r="C1820" s="4" t="s">
        <v>6379</v>
      </c>
      <c r="D1820" s="2" t="s">
        <v>3695</v>
      </c>
      <c r="E1820" s="2" t="s">
        <v>142</v>
      </c>
      <c r="F1820" s="2" t="s">
        <v>4050</v>
      </c>
      <c r="G1820" s="2" t="s">
        <v>4051</v>
      </c>
      <c r="H1820" s="2" t="s">
        <v>4052</v>
      </c>
      <c r="I1820" s="2" t="s">
        <v>4049</v>
      </c>
    </row>
    <row r="1821" spans="1:9" ht="25.5">
      <c r="A1821" s="4" t="e">
        <f t="shared" si="28"/>
        <v>#REF!</v>
      </c>
      <c r="B1821" s="4">
        <v>1745</v>
      </c>
      <c r="C1821" s="4" t="s">
        <v>2813</v>
      </c>
      <c r="D1821" s="2" t="s">
        <v>3699</v>
      </c>
      <c r="E1821" s="2" t="s">
        <v>1293</v>
      </c>
      <c r="F1821" s="2" t="s">
        <v>4042</v>
      </c>
      <c r="G1821" s="2" t="s">
        <v>4043</v>
      </c>
      <c r="H1821" s="2" t="s">
        <v>4044</v>
      </c>
      <c r="I1821" s="2"/>
    </row>
    <row r="1822" spans="1:9">
      <c r="A1822" s="4" t="e">
        <f t="shared" si="28"/>
        <v>#REF!</v>
      </c>
      <c r="B1822" s="4">
        <v>1745</v>
      </c>
      <c r="C1822" s="4" t="s">
        <v>1603</v>
      </c>
      <c r="D1822" s="2" t="s">
        <v>546</v>
      </c>
      <c r="E1822" s="2" t="s">
        <v>31</v>
      </c>
      <c r="F1822" s="2" t="s">
        <v>766</v>
      </c>
      <c r="G1822" s="2" t="s">
        <v>2873</v>
      </c>
      <c r="H1822" s="2" t="s">
        <v>4053</v>
      </c>
      <c r="I1822" s="2"/>
    </row>
    <row r="1823" spans="1:9">
      <c r="A1823" s="4" t="e">
        <f t="shared" si="28"/>
        <v>#REF!</v>
      </c>
      <c r="B1823" s="4">
        <v>1745</v>
      </c>
      <c r="C1823" s="4" t="s">
        <v>905</v>
      </c>
      <c r="D1823" s="2" t="s">
        <v>400</v>
      </c>
      <c r="E1823" s="2" t="s">
        <v>149</v>
      </c>
      <c r="F1823" s="2" t="s">
        <v>4062</v>
      </c>
      <c r="G1823" s="2" t="s">
        <v>310</v>
      </c>
      <c r="H1823" s="2" t="s">
        <v>4063</v>
      </c>
      <c r="I1823" s="2"/>
    </row>
    <row r="1824" spans="1:9">
      <c r="A1824" s="4" t="e">
        <f t="shared" si="28"/>
        <v>#REF!</v>
      </c>
      <c r="B1824" s="4">
        <v>1745</v>
      </c>
      <c r="C1824" s="4" t="s">
        <v>1222</v>
      </c>
      <c r="D1824" s="2" t="s">
        <v>52</v>
      </c>
      <c r="E1824" s="2" t="s">
        <v>187</v>
      </c>
      <c r="F1824" s="2" t="s">
        <v>3811</v>
      </c>
      <c r="G1824" s="2" t="s">
        <v>264</v>
      </c>
      <c r="H1824" s="2" t="s">
        <v>4054</v>
      </c>
      <c r="I1824" s="2"/>
    </row>
    <row r="1825" spans="1:9" ht="25.5">
      <c r="A1825" s="4" t="e">
        <f t="shared" si="28"/>
        <v>#REF!</v>
      </c>
      <c r="B1825" s="4">
        <v>1745</v>
      </c>
      <c r="C1825" s="4" t="s">
        <v>55</v>
      </c>
      <c r="D1825" s="2" t="s">
        <v>1137</v>
      </c>
      <c r="E1825" s="2" t="s">
        <v>1285</v>
      </c>
      <c r="F1825" s="2" t="s">
        <v>4045</v>
      </c>
      <c r="G1825" s="2" t="s">
        <v>149</v>
      </c>
      <c r="H1825" s="2" t="s">
        <v>4046</v>
      </c>
      <c r="I1825" s="2"/>
    </row>
    <row r="1826" spans="1:9">
      <c r="A1826" s="4" t="e">
        <f t="shared" si="28"/>
        <v>#REF!</v>
      </c>
      <c r="B1826" s="4">
        <v>1745</v>
      </c>
      <c r="C1826" s="4" t="s">
        <v>1014</v>
      </c>
      <c r="D1826" s="2" t="s">
        <v>654</v>
      </c>
      <c r="E1826" s="2" t="s">
        <v>310</v>
      </c>
      <c r="F1826" s="2" t="s">
        <v>2775</v>
      </c>
      <c r="G1826" s="2" t="s">
        <v>473</v>
      </c>
      <c r="H1826" s="2" t="s">
        <v>4047</v>
      </c>
      <c r="I1826" s="2"/>
    </row>
    <row r="1827" spans="1:9" ht="25.5">
      <c r="A1827" s="4" t="e">
        <f t="shared" si="28"/>
        <v>#REF!</v>
      </c>
      <c r="B1827" s="4">
        <v>1745</v>
      </c>
      <c r="C1827" s="4" t="s">
        <v>717</v>
      </c>
      <c r="D1827" s="2" t="s">
        <v>3411</v>
      </c>
      <c r="E1827" s="2" t="s">
        <v>797</v>
      </c>
      <c r="F1827" s="2" t="s">
        <v>4065</v>
      </c>
      <c r="G1827" s="2" t="s">
        <v>274</v>
      </c>
      <c r="H1827" s="2" t="s">
        <v>4066</v>
      </c>
      <c r="I1827" s="2"/>
    </row>
    <row r="1828" spans="1:9">
      <c r="A1828" s="4" t="e">
        <f t="shared" si="28"/>
        <v>#REF!</v>
      </c>
      <c r="B1828" s="4">
        <v>1745</v>
      </c>
      <c r="C1828" s="4" t="s">
        <v>6378</v>
      </c>
      <c r="D1828" s="2" t="s">
        <v>2478</v>
      </c>
      <c r="E1828" s="2" t="s">
        <v>193</v>
      </c>
      <c r="F1828" s="2" t="s">
        <v>74</v>
      </c>
      <c r="G1828" s="2" t="s">
        <v>18</v>
      </c>
      <c r="H1828" s="2" t="s">
        <v>4048</v>
      </c>
      <c r="I1828" s="2"/>
    </row>
    <row r="1829" spans="1:9">
      <c r="A1829" s="4" t="e">
        <f t="shared" si="28"/>
        <v>#REF!</v>
      </c>
      <c r="B1829" s="4">
        <v>1745</v>
      </c>
      <c r="C1829" s="4" t="s">
        <v>4055</v>
      </c>
      <c r="D1829" s="2" t="s">
        <v>1470</v>
      </c>
      <c r="E1829" s="2" t="s">
        <v>1020</v>
      </c>
      <c r="F1829" s="2" t="s">
        <v>226</v>
      </c>
      <c r="G1829" s="2" t="s">
        <v>221</v>
      </c>
      <c r="H1829" s="2" t="s">
        <v>4056</v>
      </c>
      <c r="I1829" s="2"/>
    </row>
    <row r="1830" spans="1:9">
      <c r="A1830" s="4" t="e">
        <f t="shared" si="28"/>
        <v>#REF!</v>
      </c>
      <c r="B1830" s="4">
        <v>1745</v>
      </c>
      <c r="C1830" s="4" t="s">
        <v>601</v>
      </c>
      <c r="D1830" s="2" t="s">
        <v>3551</v>
      </c>
      <c r="E1830" s="2" t="s">
        <v>1793</v>
      </c>
      <c r="F1830" s="2" t="s">
        <v>278</v>
      </c>
      <c r="G1830" s="2" t="s">
        <v>149</v>
      </c>
      <c r="H1830" s="2" t="s">
        <v>4064</v>
      </c>
      <c r="I1830" s="2"/>
    </row>
    <row r="1831" spans="1:9" ht="25.5">
      <c r="A1831" s="4" t="e">
        <f t="shared" si="28"/>
        <v>#REF!</v>
      </c>
      <c r="B1831" s="4">
        <v>1745</v>
      </c>
      <c r="C1831" s="4" t="s">
        <v>1029</v>
      </c>
      <c r="D1831" s="2" t="s">
        <v>2108</v>
      </c>
      <c r="E1831" s="2" t="s">
        <v>310</v>
      </c>
      <c r="F1831" s="2" t="s">
        <v>4059</v>
      </c>
      <c r="G1831" s="2" t="s">
        <v>149</v>
      </c>
      <c r="H1831" s="2" t="s">
        <v>4060</v>
      </c>
      <c r="I1831" s="2"/>
    </row>
    <row r="1832" spans="1:9" ht="25.5">
      <c r="A1832" s="4" t="e">
        <f t="shared" si="28"/>
        <v>#REF!</v>
      </c>
      <c r="B1832" s="4">
        <v>1745</v>
      </c>
      <c r="C1832" s="4" t="s">
        <v>1801</v>
      </c>
      <c r="D1832" s="2" t="s">
        <v>609</v>
      </c>
      <c r="E1832" s="2" t="s">
        <v>193</v>
      </c>
      <c r="F1832" s="2" t="s">
        <v>4057</v>
      </c>
      <c r="G1832" s="2" t="s">
        <v>364</v>
      </c>
      <c r="H1832" s="2" t="s">
        <v>4058</v>
      </c>
      <c r="I1832" s="2"/>
    </row>
    <row r="1833" spans="1:9" ht="25.5">
      <c r="A1833" s="4" t="e">
        <f t="shared" si="28"/>
        <v>#REF!</v>
      </c>
      <c r="B1833" s="4">
        <v>1746</v>
      </c>
      <c r="C1833" s="4" t="s">
        <v>1590</v>
      </c>
      <c r="D1833" s="2" t="s">
        <v>4082</v>
      </c>
      <c r="E1833" s="2" t="s">
        <v>4083</v>
      </c>
      <c r="F1833" s="2" t="s">
        <v>4084</v>
      </c>
      <c r="G1833" s="2" t="s">
        <v>27</v>
      </c>
      <c r="H1833" s="2" t="s">
        <v>4085</v>
      </c>
      <c r="I1833" s="2" t="s">
        <v>6464</v>
      </c>
    </row>
    <row r="1834" spans="1:9" ht="25.5">
      <c r="A1834" s="4" t="e">
        <f t="shared" si="28"/>
        <v>#REF!</v>
      </c>
      <c r="B1834" s="4">
        <v>1746</v>
      </c>
      <c r="C1834" s="4" t="s">
        <v>1238</v>
      </c>
      <c r="D1834" s="2" t="s">
        <v>3551</v>
      </c>
      <c r="E1834" s="2" t="s">
        <v>31</v>
      </c>
      <c r="F1834" s="2" t="s">
        <v>3113</v>
      </c>
      <c r="G1834" s="2" t="s">
        <v>149</v>
      </c>
      <c r="H1834" s="2" t="s">
        <v>4094</v>
      </c>
      <c r="I1834" s="2"/>
    </row>
    <row r="1835" spans="1:9" ht="51">
      <c r="A1835" s="4" t="e">
        <f t="shared" si="28"/>
        <v>#REF!</v>
      </c>
      <c r="B1835" s="4">
        <v>1746</v>
      </c>
      <c r="C1835" s="4" t="s">
        <v>170</v>
      </c>
      <c r="D1835" s="2" t="s">
        <v>258</v>
      </c>
      <c r="E1835" s="2" t="s">
        <v>1321</v>
      </c>
      <c r="F1835" s="2" t="s">
        <v>4099</v>
      </c>
      <c r="G1835" s="2" t="s">
        <v>310</v>
      </c>
      <c r="H1835" s="2" t="s">
        <v>4100</v>
      </c>
      <c r="I1835" s="2" t="s">
        <v>6465</v>
      </c>
    </row>
    <row r="1836" spans="1:9">
      <c r="A1836" s="4" t="e">
        <f t="shared" si="28"/>
        <v>#REF!</v>
      </c>
      <c r="B1836" s="4">
        <v>1746</v>
      </c>
      <c r="C1836" s="4" t="s">
        <v>83</v>
      </c>
      <c r="D1836" s="2" t="s">
        <v>4086</v>
      </c>
      <c r="E1836" s="2" t="s">
        <v>1961</v>
      </c>
      <c r="F1836" s="2" t="s">
        <v>4087</v>
      </c>
      <c r="G1836" s="2" t="s">
        <v>2608</v>
      </c>
      <c r="H1836" s="2" t="s">
        <v>4088</v>
      </c>
      <c r="I1836" s="2"/>
    </row>
    <row r="1837" spans="1:9" ht="25.5">
      <c r="A1837" s="4" t="e">
        <f t="shared" si="28"/>
        <v>#REF!</v>
      </c>
      <c r="B1837" s="4">
        <v>1746</v>
      </c>
      <c r="C1837" s="4" t="s">
        <v>1260</v>
      </c>
      <c r="D1837" s="2" t="s">
        <v>4075</v>
      </c>
      <c r="E1837" s="2" t="s">
        <v>10</v>
      </c>
      <c r="F1837" s="2" t="s">
        <v>4076</v>
      </c>
      <c r="G1837" s="2" t="s">
        <v>27</v>
      </c>
      <c r="H1837" s="2" t="s">
        <v>4077</v>
      </c>
      <c r="I1837" s="2" t="s">
        <v>3548</v>
      </c>
    </row>
    <row r="1838" spans="1:9">
      <c r="A1838" s="4" t="e">
        <f t="shared" si="28"/>
        <v>#REF!</v>
      </c>
      <c r="B1838" s="4">
        <v>1746</v>
      </c>
      <c r="C1838" s="4" t="s">
        <v>872</v>
      </c>
      <c r="D1838" s="2" t="s">
        <v>3691</v>
      </c>
      <c r="E1838" s="2" t="s">
        <v>3504</v>
      </c>
      <c r="F1838" s="2" t="s">
        <v>74</v>
      </c>
      <c r="G1838" s="2" t="s">
        <v>149</v>
      </c>
      <c r="H1838" s="2" t="s">
        <v>4078</v>
      </c>
      <c r="I1838" s="2" t="s">
        <v>3603</v>
      </c>
    </row>
    <row r="1839" spans="1:9">
      <c r="A1839" s="4" t="e">
        <f t="shared" si="28"/>
        <v>#REF!</v>
      </c>
      <c r="B1839" s="4">
        <v>1746</v>
      </c>
      <c r="C1839" s="4" t="s">
        <v>1911</v>
      </c>
      <c r="D1839" s="2" t="s">
        <v>2274</v>
      </c>
      <c r="E1839" s="2" t="s">
        <v>1062</v>
      </c>
      <c r="F1839" s="10" t="s">
        <v>433</v>
      </c>
      <c r="G1839" s="10" t="s">
        <v>27</v>
      </c>
      <c r="H1839" s="2" t="s">
        <v>4098</v>
      </c>
      <c r="I1839" s="2"/>
    </row>
    <row r="1840" spans="1:9" ht="25.5">
      <c r="A1840" s="4" t="e">
        <f t="shared" si="28"/>
        <v>#REF!</v>
      </c>
      <c r="B1840" s="4">
        <v>1746</v>
      </c>
      <c r="C1840" s="4" t="s">
        <v>4089</v>
      </c>
      <c r="D1840" s="2" t="s">
        <v>3815</v>
      </c>
      <c r="E1840" s="2" t="s">
        <v>18</v>
      </c>
      <c r="F1840" s="2" t="s">
        <v>3816</v>
      </c>
      <c r="G1840" s="2" t="s">
        <v>155</v>
      </c>
      <c r="H1840" s="2" t="s">
        <v>4090</v>
      </c>
      <c r="I1840" s="2" t="s">
        <v>4091</v>
      </c>
    </row>
    <row r="1841" spans="1:9">
      <c r="A1841" s="4" t="e">
        <f t="shared" si="28"/>
        <v>#REF!</v>
      </c>
      <c r="B1841" s="4">
        <v>1746</v>
      </c>
      <c r="C1841" s="4" t="s">
        <v>2468</v>
      </c>
      <c r="D1841" s="2" t="s">
        <v>2968</v>
      </c>
      <c r="E1841" s="2" t="s">
        <v>310</v>
      </c>
      <c r="F1841" s="2" t="s">
        <v>9</v>
      </c>
      <c r="G1841" s="2" t="s">
        <v>310</v>
      </c>
      <c r="H1841" s="2" t="s">
        <v>4095</v>
      </c>
      <c r="I1841" s="2"/>
    </row>
    <row r="1842" spans="1:9">
      <c r="A1842" s="4" t="e">
        <f t="shared" si="28"/>
        <v>#REF!</v>
      </c>
      <c r="B1842" s="4">
        <v>1746</v>
      </c>
      <c r="C1842" s="4" t="s">
        <v>3119</v>
      </c>
      <c r="D1842" s="2" t="s">
        <v>3658</v>
      </c>
      <c r="E1842" s="2" t="s">
        <v>2873</v>
      </c>
      <c r="F1842" s="2" t="s">
        <v>4096</v>
      </c>
      <c r="G1842" s="2" t="s">
        <v>2479</v>
      </c>
      <c r="H1842" s="2" t="s">
        <v>4097</v>
      </c>
      <c r="I1842" s="2"/>
    </row>
    <row r="1843" spans="1:9">
      <c r="A1843" s="4" t="e">
        <f t="shared" si="28"/>
        <v>#REF!</v>
      </c>
      <c r="B1843" s="4">
        <v>1746</v>
      </c>
      <c r="C1843" s="4" t="s">
        <v>2090</v>
      </c>
      <c r="D1843" s="2" t="s">
        <v>4092</v>
      </c>
      <c r="E1843" s="2" t="s">
        <v>1119</v>
      </c>
      <c r="F1843" s="2" t="s">
        <v>1020</v>
      </c>
      <c r="G1843" s="2" t="s">
        <v>310</v>
      </c>
      <c r="H1843" s="2" t="s">
        <v>4093</v>
      </c>
      <c r="I1843" s="2"/>
    </row>
    <row r="1844" spans="1:9" ht="25.5">
      <c r="A1844" s="4" t="e">
        <f t="shared" si="28"/>
        <v>#REF!</v>
      </c>
      <c r="B1844" s="4">
        <v>1746</v>
      </c>
      <c r="C1844" s="4" t="s">
        <v>876</v>
      </c>
      <c r="D1844" s="2" t="s">
        <v>2478</v>
      </c>
      <c r="E1844" s="2" t="s">
        <v>4079</v>
      </c>
      <c r="F1844" s="2" t="s">
        <v>3966</v>
      </c>
      <c r="G1844" s="2" t="s">
        <v>500</v>
      </c>
      <c r="H1844" s="2" t="s">
        <v>4080</v>
      </c>
      <c r="I1844" s="2"/>
    </row>
    <row r="1845" spans="1:9">
      <c r="A1845" s="4" t="e">
        <f t="shared" si="28"/>
        <v>#REF!</v>
      </c>
      <c r="B1845" s="4">
        <v>1746</v>
      </c>
      <c r="C1845" s="4" t="s">
        <v>1357</v>
      </c>
      <c r="D1845" s="2" t="s">
        <v>2335</v>
      </c>
      <c r="E1845" s="2" t="s">
        <v>310</v>
      </c>
      <c r="F1845" s="2" t="s">
        <v>278</v>
      </c>
      <c r="G1845" s="2" t="s">
        <v>500</v>
      </c>
      <c r="H1845" s="2" t="s">
        <v>4081</v>
      </c>
      <c r="I1845" s="2"/>
    </row>
    <row r="1846" spans="1:9" ht="25.5">
      <c r="A1846" s="4" t="e">
        <f t="shared" ref="A1846:A1909" si="29">A1845+1</f>
        <v>#REF!</v>
      </c>
      <c r="B1846" s="4">
        <v>1746</v>
      </c>
      <c r="C1846" s="4" t="s">
        <v>1256</v>
      </c>
      <c r="D1846" s="2" t="s">
        <v>2111</v>
      </c>
      <c r="E1846" s="2" t="s">
        <v>2873</v>
      </c>
      <c r="F1846" s="2" t="s">
        <v>3840</v>
      </c>
      <c r="G1846" s="2" t="s">
        <v>149</v>
      </c>
      <c r="H1846" s="2" t="s">
        <v>4074</v>
      </c>
      <c r="I1846" s="2"/>
    </row>
    <row r="1847" spans="1:9" ht="25.5">
      <c r="A1847" s="4" t="e">
        <f t="shared" si="29"/>
        <v>#REF!</v>
      </c>
      <c r="B1847" s="4">
        <v>1746</v>
      </c>
      <c r="C1847" s="4" t="s">
        <v>399</v>
      </c>
      <c r="D1847" s="2" t="s">
        <v>4070</v>
      </c>
      <c r="E1847" s="2" t="s">
        <v>9</v>
      </c>
      <c r="F1847" s="2" t="s">
        <v>4071</v>
      </c>
      <c r="G1847" s="2" t="s">
        <v>4072</v>
      </c>
      <c r="H1847" s="2" t="s">
        <v>4073</v>
      </c>
      <c r="I1847" s="2"/>
    </row>
    <row r="1848" spans="1:9">
      <c r="A1848" s="4" t="e">
        <f t="shared" si="29"/>
        <v>#REF!</v>
      </c>
      <c r="B1848" s="4">
        <v>1747</v>
      </c>
      <c r="C1848" s="4" t="s">
        <v>481</v>
      </c>
      <c r="D1848" s="2" t="s">
        <v>2402</v>
      </c>
      <c r="E1848" s="2" t="s">
        <v>9</v>
      </c>
      <c r="F1848" s="2" t="s">
        <v>299</v>
      </c>
      <c r="G1848" s="2" t="s">
        <v>1522</v>
      </c>
      <c r="H1848" s="2" t="s">
        <v>4141</v>
      </c>
      <c r="I1848" s="2"/>
    </row>
    <row r="1849" spans="1:9">
      <c r="A1849" s="4" t="e">
        <f t="shared" si="29"/>
        <v>#REF!</v>
      </c>
      <c r="B1849" s="4">
        <v>1747</v>
      </c>
      <c r="C1849" s="4" t="s">
        <v>574</v>
      </c>
      <c r="D1849" s="2" t="s">
        <v>4101</v>
      </c>
      <c r="E1849" s="2" t="s">
        <v>379</v>
      </c>
      <c r="F1849" s="2" t="s">
        <v>4102</v>
      </c>
      <c r="G1849" s="2" t="s">
        <v>264</v>
      </c>
      <c r="H1849" s="2" t="s">
        <v>4103</v>
      </c>
      <c r="I1849" s="2"/>
    </row>
    <row r="1850" spans="1:9" ht="25.5">
      <c r="A1850" s="4" t="e">
        <f t="shared" si="29"/>
        <v>#REF!</v>
      </c>
      <c r="B1850" s="4">
        <v>1747</v>
      </c>
      <c r="C1850" s="4" t="s">
        <v>849</v>
      </c>
      <c r="D1850" s="2" t="s">
        <v>2111</v>
      </c>
      <c r="E1850" s="2" t="s">
        <v>4138</v>
      </c>
      <c r="F1850" s="2" t="s">
        <v>4139</v>
      </c>
      <c r="G1850" s="2" t="s">
        <v>149</v>
      </c>
      <c r="H1850" s="2" t="s">
        <v>4140</v>
      </c>
      <c r="I1850" s="2" t="s">
        <v>3758</v>
      </c>
    </row>
    <row r="1851" spans="1:9">
      <c r="A1851" s="4" t="e">
        <f t="shared" si="29"/>
        <v>#REF!</v>
      </c>
      <c r="B1851" s="4">
        <v>1747</v>
      </c>
      <c r="C1851" s="4" t="s">
        <v>692</v>
      </c>
      <c r="D1851" s="2" t="s">
        <v>1081</v>
      </c>
      <c r="E1851" s="2" t="s">
        <v>1650</v>
      </c>
      <c r="F1851" s="2" t="s">
        <v>4105</v>
      </c>
      <c r="G1851" s="2" t="s">
        <v>310</v>
      </c>
      <c r="H1851" s="2" t="s">
        <v>4106</v>
      </c>
      <c r="I1851" s="2"/>
    </row>
    <row r="1852" spans="1:9">
      <c r="A1852" s="4" t="e">
        <f t="shared" si="29"/>
        <v>#REF!</v>
      </c>
      <c r="B1852" s="4">
        <v>1747</v>
      </c>
      <c r="C1852" s="4" t="s">
        <v>1402</v>
      </c>
      <c r="D1852" s="2" t="s">
        <v>1233</v>
      </c>
      <c r="E1852" s="2" t="s">
        <v>288</v>
      </c>
      <c r="F1852" s="2" t="s">
        <v>4107</v>
      </c>
      <c r="G1852" s="2" t="s">
        <v>1522</v>
      </c>
      <c r="H1852" s="2" t="s">
        <v>4108</v>
      </c>
      <c r="I1852" s="2"/>
    </row>
    <row r="1853" spans="1:9">
      <c r="A1853" s="4" t="e">
        <f t="shared" si="29"/>
        <v>#REF!</v>
      </c>
      <c r="B1853" s="4">
        <v>1747</v>
      </c>
      <c r="C1853" s="4" t="s">
        <v>1223</v>
      </c>
      <c r="D1853" s="2" t="s">
        <v>4120</v>
      </c>
      <c r="E1853" s="2" t="s">
        <v>1306</v>
      </c>
      <c r="F1853" s="2" t="s">
        <v>4121</v>
      </c>
      <c r="G1853" s="2" t="s">
        <v>463</v>
      </c>
      <c r="H1853" s="2" t="s">
        <v>4122</v>
      </c>
      <c r="I1853" s="2"/>
    </row>
    <row r="1854" spans="1:9">
      <c r="A1854" s="4" t="e">
        <f t="shared" si="29"/>
        <v>#REF!</v>
      </c>
      <c r="B1854" s="4">
        <v>1747</v>
      </c>
      <c r="C1854" s="4" t="s">
        <v>68</v>
      </c>
      <c r="D1854" s="2" t="s">
        <v>3961</v>
      </c>
      <c r="E1854" s="2" t="s">
        <v>433</v>
      </c>
      <c r="F1854" s="2" t="s">
        <v>3966</v>
      </c>
      <c r="G1854" s="2" t="s">
        <v>681</v>
      </c>
      <c r="H1854" s="2" t="s">
        <v>4109</v>
      </c>
      <c r="I1854" s="2"/>
    </row>
    <row r="1855" spans="1:9" ht="25.5">
      <c r="A1855" s="4" t="e">
        <f t="shared" si="29"/>
        <v>#REF!</v>
      </c>
      <c r="B1855" s="4">
        <v>1747</v>
      </c>
      <c r="C1855" s="4" t="s">
        <v>1418</v>
      </c>
      <c r="D1855" s="2" t="s">
        <v>1470</v>
      </c>
      <c r="E1855" s="2" t="s">
        <v>209</v>
      </c>
      <c r="F1855" s="2" t="s">
        <v>2780</v>
      </c>
      <c r="G1855" s="2" t="s">
        <v>274</v>
      </c>
      <c r="H1855" s="2" t="s">
        <v>4129</v>
      </c>
      <c r="I1855" s="2"/>
    </row>
    <row r="1856" spans="1:9">
      <c r="A1856" s="4" t="e">
        <f t="shared" si="29"/>
        <v>#REF!</v>
      </c>
      <c r="B1856" s="4">
        <v>1747</v>
      </c>
      <c r="C1856" s="4" t="s">
        <v>1196</v>
      </c>
      <c r="D1856" s="2" t="s">
        <v>3494</v>
      </c>
      <c r="E1856" s="2" t="s">
        <v>128</v>
      </c>
      <c r="F1856" s="2" t="s">
        <v>3089</v>
      </c>
      <c r="G1856" s="2" t="s">
        <v>1522</v>
      </c>
      <c r="H1856" s="2" t="s">
        <v>4130</v>
      </c>
      <c r="I1856" s="2"/>
    </row>
    <row r="1857" spans="1:9">
      <c r="A1857" s="4" t="e">
        <f t="shared" si="29"/>
        <v>#REF!</v>
      </c>
      <c r="B1857" s="4">
        <v>1747</v>
      </c>
      <c r="C1857" s="4" t="s">
        <v>1172</v>
      </c>
      <c r="D1857" s="2" t="s">
        <v>158</v>
      </c>
      <c r="E1857" s="2" t="s">
        <v>4124</v>
      </c>
      <c r="F1857" s="2" t="s">
        <v>4125</v>
      </c>
      <c r="G1857" s="2" t="s">
        <v>18</v>
      </c>
      <c r="H1857" s="2" t="s">
        <v>4126</v>
      </c>
      <c r="I1857" s="2"/>
    </row>
    <row r="1858" spans="1:9">
      <c r="A1858" s="4" t="e">
        <f t="shared" si="29"/>
        <v>#REF!</v>
      </c>
      <c r="B1858" s="39">
        <v>1747</v>
      </c>
      <c r="C1858" s="39" t="s">
        <v>1857</v>
      </c>
      <c r="D1858" s="38" t="s">
        <v>654</v>
      </c>
      <c r="E1858" s="38" t="s">
        <v>3504</v>
      </c>
      <c r="F1858" s="38" t="s">
        <v>3476</v>
      </c>
      <c r="G1858" s="38" t="s">
        <v>500</v>
      </c>
      <c r="H1858" s="38" t="s">
        <v>4078</v>
      </c>
      <c r="I1858" s="2"/>
    </row>
    <row r="1859" spans="1:9">
      <c r="A1859" s="4" t="e">
        <f t="shared" si="29"/>
        <v>#REF!</v>
      </c>
      <c r="B1859" s="4">
        <v>1747</v>
      </c>
      <c r="C1859" s="4" t="s">
        <v>902</v>
      </c>
      <c r="D1859" s="2" t="s">
        <v>3411</v>
      </c>
      <c r="E1859" s="2" t="s">
        <v>1961</v>
      </c>
      <c r="F1859" s="2" t="s">
        <v>4127</v>
      </c>
      <c r="G1859" s="2" t="s">
        <v>264</v>
      </c>
      <c r="H1859" s="2" t="s">
        <v>4128</v>
      </c>
      <c r="I1859" s="2"/>
    </row>
    <row r="1860" spans="1:9" ht="25.5">
      <c r="A1860" s="4" t="e">
        <f t="shared" si="29"/>
        <v>#REF!</v>
      </c>
      <c r="B1860" s="4">
        <v>1747</v>
      </c>
      <c r="C1860" s="4" t="s">
        <v>164</v>
      </c>
      <c r="D1860" s="2" t="s">
        <v>609</v>
      </c>
      <c r="E1860" s="2" t="s">
        <v>87</v>
      </c>
      <c r="F1860" s="2" t="s">
        <v>4114</v>
      </c>
      <c r="G1860" s="2" t="s">
        <v>4136</v>
      </c>
      <c r="H1860" s="2" t="s">
        <v>4137</v>
      </c>
      <c r="I1860" s="2"/>
    </row>
    <row r="1861" spans="1:9">
      <c r="A1861" s="4" t="e">
        <f t="shared" si="29"/>
        <v>#REF!</v>
      </c>
      <c r="B1861" s="4">
        <v>1747</v>
      </c>
      <c r="C1861" s="4" t="s">
        <v>2468</v>
      </c>
      <c r="D1861" s="2" t="s">
        <v>52</v>
      </c>
      <c r="E1861" s="2" t="s">
        <v>1225</v>
      </c>
      <c r="F1861" s="2" t="s">
        <v>4131</v>
      </c>
      <c r="G1861" s="2" t="s">
        <v>3783</v>
      </c>
      <c r="H1861" s="2" t="s">
        <v>4132</v>
      </c>
      <c r="I1861" s="2"/>
    </row>
    <row r="1862" spans="1:9" ht="25.5">
      <c r="A1862" s="4" t="e">
        <f t="shared" si="29"/>
        <v>#REF!</v>
      </c>
      <c r="B1862" s="4">
        <v>1747</v>
      </c>
      <c r="C1862" s="4" t="s">
        <v>1014</v>
      </c>
      <c r="D1862" s="2" t="s">
        <v>3708</v>
      </c>
      <c r="E1862" s="2" t="s">
        <v>9</v>
      </c>
      <c r="F1862" s="2" t="s">
        <v>3710</v>
      </c>
      <c r="G1862" s="2" t="s">
        <v>149</v>
      </c>
      <c r="H1862" s="2" t="s">
        <v>4104</v>
      </c>
      <c r="I1862" s="2"/>
    </row>
    <row r="1863" spans="1:9">
      <c r="A1863" s="4" t="e">
        <f t="shared" si="29"/>
        <v>#REF!</v>
      </c>
      <c r="B1863" s="4">
        <v>1747</v>
      </c>
      <c r="C1863" s="4" t="s">
        <v>1612</v>
      </c>
      <c r="D1863" s="2" t="s">
        <v>3088</v>
      </c>
      <c r="E1863" s="2" t="s">
        <v>681</v>
      </c>
      <c r="F1863" s="2" t="s">
        <v>2554</v>
      </c>
      <c r="G1863" s="2" t="s">
        <v>582</v>
      </c>
      <c r="H1863" s="2" t="s">
        <v>4123</v>
      </c>
      <c r="I1863" s="2"/>
    </row>
    <row r="1864" spans="1:9" ht="25.5">
      <c r="A1864" s="4" t="e">
        <f t="shared" si="29"/>
        <v>#REF!</v>
      </c>
      <c r="B1864" s="4">
        <v>1747</v>
      </c>
      <c r="C1864" s="4" t="s">
        <v>621</v>
      </c>
      <c r="D1864" s="2" t="s">
        <v>52</v>
      </c>
      <c r="E1864" s="2" t="s">
        <v>4142</v>
      </c>
      <c r="F1864" s="2" t="s">
        <v>15584</v>
      </c>
      <c r="G1864" s="2" t="s">
        <v>4143</v>
      </c>
      <c r="H1864" s="2" t="s">
        <v>4144</v>
      </c>
      <c r="I1864" s="2"/>
    </row>
    <row r="1865" spans="1:9" ht="25.5">
      <c r="A1865" s="4" t="e">
        <f t="shared" si="29"/>
        <v>#REF!</v>
      </c>
      <c r="B1865" s="4">
        <v>1747</v>
      </c>
      <c r="C1865" s="4" t="s">
        <v>1266</v>
      </c>
      <c r="D1865" s="2" t="s">
        <v>2487</v>
      </c>
      <c r="E1865" s="2" t="s">
        <v>4110</v>
      </c>
      <c r="F1865" s="2" t="s">
        <v>3230</v>
      </c>
      <c r="G1865" s="2" t="s">
        <v>582</v>
      </c>
      <c r="H1865" s="2" t="s">
        <v>4111</v>
      </c>
      <c r="I1865" s="2"/>
    </row>
    <row r="1866" spans="1:9">
      <c r="A1866" s="4" t="e">
        <f t="shared" si="29"/>
        <v>#REF!</v>
      </c>
      <c r="B1866" s="4">
        <v>1747</v>
      </c>
      <c r="C1866" s="4" t="s">
        <v>4133</v>
      </c>
      <c r="D1866" s="2" t="s">
        <v>873</v>
      </c>
      <c r="E1866" s="2" t="s">
        <v>4134</v>
      </c>
      <c r="F1866" s="2" t="s">
        <v>2801</v>
      </c>
      <c r="G1866" s="2" t="s">
        <v>209</v>
      </c>
      <c r="H1866" s="2" t="s">
        <v>4135</v>
      </c>
      <c r="I1866" s="2"/>
    </row>
    <row r="1867" spans="1:9">
      <c r="A1867" s="4" t="e">
        <f t="shared" si="29"/>
        <v>#REF!</v>
      </c>
      <c r="B1867" s="4">
        <v>1747</v>
      </c>
      <c r="C1867" s="4" t="s">
        <v>876</v>
      </c>
      <c r="D1867" s="2" t="s">
        <v>2651</v>
      </c>
      <c r="E1867" s="2" t="s">
        <v>737</v>
      </c>
      <c r="F1867" s="2" t="s">
        <v>4112</v>
      </c>
      <c r="G1867" s="2" t="s">
        <v>3610</v>
      </c>
      <c r="H1867" s="2" t="s">
        <v>4113</v>
      </c>
      <c r="I1867" s="2"/>
    </row>
    <row r="1868" spans="1:9" ht="25.5">
      <c r="A1868" s="4" t="e">
        <f t="shared" si="29"/>
        <v>#REF!</v>
      </c>
      <c r="B1868" s="4">
        <v>1747</v>
      </c>
      <c r="C1868" s="4" t="s">
        <v>694</v>
      </c>
      <c r="D1868" s="2" t="s">
        <v>3919</v>
      </c>
      <c r="E1868" s="2" t="s">
        <v>2986</v>
      </c>
      <c r="F1868" s="2" t="s">
        <v>4114</v>
      </c>
      <c r="G1868" s="2" t="s">
        <v>310</v>
      </c>
      <c r="H1868" s="2" t="s">
        <v>4115</v>
      </c>
      <c r="I1868" s="2"/>
    </row>
    <row r="1869" spans="1:9">
      <c r="A1869" s="4" t="e">
        <f t="shared" si="29"/>
        <v>#REF!</v>
      </c>
      <c r="B1869" s="4">
        <v>1747</v>
      </c>
      <c r="C1869" s="4" t="s">
        <v>2173</v>
      </c>
      <c r="D1869" s="2" t="s">
        <v>4116</v>
      </c>
      <c r="E1869" s="2" t="s">
        <v>179</v>
      </c>
      <c r="F1869" s="2" t="s">
        <v>4117</v>
      </c>
      <c r="G1869" s="2" t="s">
        <v>4118</v>
      </c>
      <c r="H1869" s="2" t="s">
        <v>4119</v>
      </c>
      <c r="I1869" s="2"/>
    </row>
    <row r="1870" spans="1:9" ht="25.5">
      <c r="A1870" s="4" t="e">
        <f t="shared" si="29"/>
        <v>#REF!</v>
      </c>
      <c r="B1870" s="4">
        <v>1748</v>
      </c>
      <c r="C1870" s="4" t="s">
        <v>175</v>
      </c>
      <c r="D1870" s="2" t="s">
        <v>4145</v>
      </c>
      <c r="E1870" s="2" t="s">
        <v>278</v>
      </c>
      <c r="F1870" s="2" t="s">
        <v>4146</v>
      </c>
      <c r="G1870" s="2" t="s">
        <v>2608</v>
      </c>
      <c r="H1870" s="2" t="s">
        <v>4147</v>
      </c>
      <c r="I1870" s="2"/>
    </row>
    <row r="1871" spans="1:9" ht="25.5">
      <c r="A1871" s="4" t="e">
        <f t="shared" si="29"/>
        <v>#REF!</v>
      </c>
      <c r="B1871" s="4">
        <v>1748</v>
      </c>
      <c r="C1871" s="4" t="s">
        <v>1309</v>
      </c>
      <c r="D1871" s="2" t="s">
        <v>4155</v>
      </c>
      <c r="E1871" s="2" t="s">
        <v>1650</v>
      </c>
      <c r="F1871" s="2" t="s">
        <v>4156</v>
      </c>
      <c r="G1871" s="2" t="s">
        <v>27</v>
      </c>
      <c r="H1871" s="2" t="s">
        <v>4073</v>
      </c>
      <c r="I1871" s="2"/>
    </row>
    <row r="1872" spans="1:9">
      <c r="A1872" s="4" t="e">
        <f t="shared" si="29"/>
        <v>#REF!</v>
      </c>
      <c r="B1872" s="4">
        <v>1748</v>
      </c>
      <c r="C1872" s="4" t="s">
        <v>711</v>
      </c>
      <c r="D1872" s="2" t="s">
        <v>4163</v>
      </c>
      <c r="E1872" s="2" t="s">
        <v>681</v>
      </c>
      <c r="F1872" s="2" t="s">
        <v>4164</v>
      </c>
      <c r="G1872" s="2" t="s">
        <v>463</v>
      </c>
      <c r="H1872" s="2" t="s">
        <v>4165</v>
      </c>
      <c r="I1872" s="2"/>
    </row>
    <row r="1873" spans="1:9">
      <c r="A1873" s="4" t="e">
        <f t="shared" si="29"/>
        <v>#REF!</v>
      </c>
      <c r="B1873" s="4">
        <v>1748</v>
      </c>
      <c r="C1873" s="4" t="s">
        <v>1146</v>
      </c>
      <c r="D1873" s="2" t="s">
        <v>2274</v>
      </c>
      <c r="E1873" s="2" t="s">
        <v>4166</v>
      </c>
      <c r="F1873" s="10" t="s">
        <v>3795</v>
      </c>
      <c r="G1873" s="10" t="s">
        <v>681</v>
      </c>
      <c r="H1873" s="2" t="s">
        <v>4167</v>
      </c>
      <c r="I1873" s="2"/>
    </row>
    <row r="1874" spans="1:9">
      <c r="A1874" s="4" t="e">
        <f t="shared" si="29"/>
        <v>#REF!</v>
      </c>
      <c r="B1874" s="4">
        <v>1748</v>
      </c>
      <c r="C1874" s="4" t="s">
        <v>692</v>
      </c>
      <c r="D1874" s="2" t="s">
        <v>3593</v>
      </c>
      <c r="E1874" s="2" t="s">
        <v>681</v>
      </c>
      <c r="F1874" s="2" t="s">
        <v>3636</v>
      </c>
      <c r="G1874" s="2" t="s">
        <v>209</v>
      </c>
      <c r="H1874" s="2" t="s">
        <v>4153</v>
      </c>
      <c r="I1874" s="2"/>
    </row>
    <row r="1875" spans="1:9">
      <c r="A1875" s="4" t="e">
        <f t="shared" si="29"/>
        <v>#REF!</v>
      </c>
      <c r="B1875" s="4">
        <v>1748</v>
      </c>
      <c r="C1875" s="4" t="s">
        <v>1260</v>
      </c>
      <c r="D1875" s="2" t="s">
        <v>3815</v>
      </c>
      <c r="E1875" s="2" t="s">
        <v>1650</v>
      </c>
      <c r="F1875" s="2" t="s">
        <v>2612</v>
      </c>
      <c r="G1875" s="2" t="s">
        <v>1481</v>
      </c>
      <c r="H1875" s="2" t="s">
        <v>4148</v>
      </c>
      <c r="I1875" s="2" t="s">
        <v>3548</v>
      </c>
    </row>
    <row r="1876" spans="1:9">
      <c r="A1876" s="4" t="e">
        <f t="shared" si="29"/>
        <v>#REF!</v>
      </c>
      <c r="B1876" s="4">
        <v>1748</v>
      </c>
      <c r="C1876" s="4" t="s">
        <v>672</v>
      </c>
      <c r="D1876" s="2" t="s">
        <v>400</v>
      </c>
      <c r="E1876" s="2" t="s">
        <v>193</v>
      </c>
      <c r="F1876" s="2" t="s">
        <v>433</v>
      </c>
      <c r="G1876" s="2" t="s">
        <v>310</v>
      </c>
      <c r="H1876" s="2" t="s">
        <v>4168</v>
      </c>
      <c r="I1876" s="2"/>
    </row>
    <row r="1877" spans="1:9">
      <c r="A1877" s="4" t="e">
        <f t="shared" si="29"/>
        <v>#REF!</v>
      </c>
      <c r="B1877" s="4">
        <v>1748</v>
      </c>
      <c r="C1877" s="4" t="s">
        <v>1290</v>
      </c>
      <c r="D1877" s="2" t="s">
        <v>2335</v>
      </c>
      <c r="E1877" s="2" t="s">
        <v>264</v>
      </c>
      <c r="F1877" s="2" t="s">
        <v>4149</v>
      </c>
      <c r="G1877" s="2" t="s">
        <v>2479</v>
      </c>
      <c r="H1877" s="2" t="s">
        <v>4150</v>
      </c>
      <c r="I1877" s="2"/>
    </row>
    <row r="1878" spans="1:9" ht="25.5">
      <c r="A1878" s="4" t="e">
        <f t="shared" si="29"/>
        <v>#REF!</v>
      </c>
      <c r="B1878" s="4">
        <v>1748</v>
      </c>
      <c r="C1878" s="4" t="s">
        <v>1167</v>
      </c>
      <c r="D1878" s="2" t="s">
        <v>52</v>
      </c>
      <c r="E1878" s="2" t="s">
        <v>3193</v>
      </c>
      <c r="F1878" s="2" t="s">
        <v>3646</v>
      </c>
      <c r="G1878" s="2" t="s">
        <v>141</v>
      </c>
      <c r="H1878" s="2" t="s">
        <v>4154</v>
      </c>
      <c r="I1878" s="2"/>
    </row>
    <row r="1879" spans="1:9" ht="25.5">
      <c r="A1879" s="4" t="e">
        <f t="shared" si="29"/>
        <v>#REF!</v>
      </c>
      <c r="B1879" s="4">
        <v>1748</v>
      </c>
      <c r="C1879" s="4" t="s">
        <v>768</v>
      </c>
      <c r="D1879" s="2" t="s">
        <v>258</v>
      </c>
      <c r="E1879" s="2" t="s">
        <v>4159</v>
      </c>
      <c r="F1879" s="2" t="s">
        <v>4160</v>
      </c>
      <c r="G1879" s="2" t="s">
        <v>310</v>
      </c>
      <c r="H1879" s="2" t="s">
        <v>4161</v>
      </c>
      <c r="I1879" s="2"/>
    </row>
    <row r="1880" spans="1:9" ht="25.5">
      <c r="A1880" s="4" t="e">
        <f t="shared" si="29"/>
        <v>#REF!</v>
      </c>
      <c r="B1880" s="4">
        <v>1748</v>
      </c>
      <c r="C1880" s="4" t="s">
        <v>1019</v>
      </c>
      <c r="D1880" s="2" t="s">
        <v>4082</v>
      </c>
      <c r="E1880" s="2" t="s">
        <v>310</v>
      </c>
      <c r="F1880" s="2" t="s">
        <v>4151</v>
      </c>
      <c r="G1880" s="2" t="s">
        <v>27</v>
      </c>
      <c r="H1880" s="2" t="s">
        <v>4152</v>
      </c>
      <c r="I1880" s="2" t="s">
        <v>6466</v>
      </c>
    </row>
    <row r="1881" spans="1:9">
      <c r="A1881" s="4" t="e">
        <f t="shared" si="29"/>
        <v>#REF!</v>
      </c>
      <c r="B1881" s="4">
        <v>1748</v>
      </c>
      <c r="C1881" s="4" t="s">
        <v>2248</v>
      </c>
      <c r="D1881" s="2" t="s">
        <v>101</v>
      </c>
      <c r="E1881" s="2" t="s">
        <v>193</v>
      </c>
      <c r="F1881" s="2" t="s">
        <v>1455</v>
      </c>
      <c r="G1881" s="2" t="s">
        <v>582</v>
      </c>
      <c r="H1881" s="2" t="s">
        <v>4169</v>
      </c>
      <c r="I1881" s="2"/>
    </row>
    <row r="1882" spans="1:9">
      <c r="A1882" s="4" t="e">
        <f t="shared" si="29"/>
        <v>#REF!</v>
      </c>
      <c r="B1882" s="4">
        <v>1748</v>
      </c>
      <c r="C1882" s="4" t="s">
        <v>6380</v>
      </c>
      <c r="D1882" s="2" t="s">
        <v>3487</v>
      </c>
      <c r="E1882" s="2" t="s">
        <v>2960</v>
      </c>
      <c r="F1882" s="2" t="s">
        <v>3598</v>
      </c>
      <c r="G1882" s="2" t="s">
        <v>3362</v>
      </c>
      <c r="H1882" s="2" t="s">
        <v>3734</v>
      </c>
      <c r="I1882" s="2"/>
    </row>
    <row r="1883" spans="1:9">
      <c r="A1883" s="4" t="e">
        <f t="shared" si="29"/>
        <v>#REF!</v>
      </c>
      <c r="B1883" s="4">
        <v>1748</v>
      </c>
      <c r="C1883" s="4" t="s">
        <v>938</v>
      </c>
      <c r="D1883" s="2" t="s">
        <v>726</v>
      </c>
      <c r="E1883" s="2" t="s">
        <v>226</v>
      </c>
      <c r="F1883" s="2" t="s">
        <v>4157</v>
      </c>
      <c r="G1883" s="2" t="s">
        <v>681</v>
      </c>
      <c r="H1883" s="2" t="s">
        <v>4158</v>
      </c>
      <c r="I1883" s="2"/>
    </row>
    <row r="1884" spans="1:9" ht="25.5">
      <c r="A1884" s="4" t="e">
        <f t="shared" si="29"/>
        <v>#REF!</v>
      </c>
      <c r="B1884" s="4">
        <v>1749</v>
      </c>
      <c r="C1884" s="4" t="s">
        <v>1146</v>
      </c>
      <c r="D1884" s="2" t="s">
        <v>1351</v>
      </c>
      <c r="E1884" s="2" t="s">
        <v>797</v>
      </c>
      <c r="F1884" s="2" t="s">
        <v>4201</v>
      </c>
      <c r="G1884" s="2" t="s">
        <v>310</v>
      </c>
      <c r="H1884" s="2" t="s">
        <v>4202</v>
      </c>
      <c r="I1884" s="2"/>
    </row>
    <row r="1885" spans="1:9" ht="25.5">
      <c r="A1885" s="4" t="e">
        <f t="shared" si="29"/>
        <v>#REF!</v>
      </c>
      <c r="B1885" s="4">
        <v>1749</v>
      </c>
      <c r="C1885" s="4" t="s">
        <v>1642</v>
      </c>
      <c r="D1885" s="2" t="s">
        <v>52</v>
      </c>
      <c r="E1885" s="2" t="s">
        <v>1793</v>
      </c>
      <c r="F1885" s="2" t="s">
        <v>3646</v>
      </c>
      <c r="G1885" s="2" t="s">
        <v>149</v>
      </c>
      <c r="H1885" s="2" t="s">
        <v>3436</v>
      </c>
      <c r="I1885" s="2"/>
    </row>
    <row r="1886" spans="1:9" ht="25.5">
      <c r="A1886" s="4" t="e">
        <f t="shared" si="29"/>
        <v>#REF!</v>
      </c>
      <c r="B1886" s="4">
        <v>1749</v>
      </c>
      <c r="C1886" s="4" t="s">
        <v>462</v>
      </c>
      <c r="D1886" s="2" t="s">
        <v>4155</v>
      </c>
      <c r="E1886" s="2" t="s">
        <v>1466</v>
      </c>
      <c r="F1886" s="2" t="s">
        <v>4193</v>
      </c>
      <c r="G1886" s="2" t="s">
        <v>681</v>
      </c>
      <c r="H1886" s="2" t="s">
        <v>6381</v>
      </c>
      <c r="I1886" s="2"/>
    </row>
    <row r="1887" spans="1:9" ht="25.5">
      <c r="A1887" s="4" t="e">
        <f t="shared" si="29"/>
        <v>#REF!</v>
      </c>
      <c r="B1887" s="4">
        <v>1749</v>
      </c>
      <c r="C1887" s="4" t="s">
        <v>2471</v>
      </c>
      <c r="D1887" s="2" t="s">
        <v>2651</v>
      </c>
      <c r="E1887" s="2" t="s">
        <v>4205</v>
      </c>
      <c r="F1887" s="2" t="s">
        <v>4206</v>
      </c>
      <c r="G1887" s="2" t="s">
        <v>1819</v>
      </c>
      <c r="H1887" s="2" t="s">
        <v>4207</v>
      </c>
      <c r="I1887" s="2"/>
    </row>
    <row r="1888" spans="1:9">
      <c r="A1888" s="4" t="e">
        <f t="shared" si="29"/>
        <v>#REF!</v>
      </c>
      <c r="B1888" s="4">
        <v>1749</v>
      </c>
      <c r="C1888" s="4" t="s">
        <v>1842</v>
      </c>
      <c r="D1888" s="2" t="s">
        <v>35</v>
      </c>
      <c r="E1888" s="2" t="s">
        <v>193</v>
      </c>
      <c r="F1888" s="2" t="s">
        <v>3598</v>
      </c>
      <c r="G1888" s="2" t="s">
        <v>681</v>
      </c>
      <c r="H1888" s="2" t="s">
        <v>4197</v>
      </c>
      <c r="I1888" s="2"/>
    </row>
    <row r="1889" spans="1:9">
      <c r="A1889" s="4" t="e">
        <f t="shared" si="29"/>
        <v>#REF!</v>
      </c>
      <c r="B1889" s="4">
        <v>1749</v>
      </c>
      <c r="C1889" s="4" t="s">
        <v>164</v>
      </c>
      <c r="D1889" s="2" t="s">
        <v>3551</v>
      </c>
      <c r="E1889" s="2" t="s">
        <v>149</v>
      </c>
      <c r="F1889" s="2" t="s">
        <v>2915</v>
      </c>
      <c r="G1889" s="2" t="s">
        <v>149</v>
      </c>
      <c r="H1889" s="2" t="s">
        <v>4204</v>
      </c>
      <c r="I1889" s="2"/>
    </row>
    <row r="1890" spans="1:9">
      <c r="A1890" s="4" t="e">
        <f t="shared" si="29"/>
        <v>#REF!</v>
      </c>
      <c r="B1890" s="4">
        <v>1749</v>
      </c>
      <c r="C1890" s="4" t="s">
        <v>431</v>
      </c>
      <c r="D1890" s="2" t="s">
        <v>562</v>
      </c>
      <c r="E1890" s="2" t="s">
        <v>4172</v>
      </c>
      <c r="F1890" s="2" t="s">
        <v>4173</v>
      </c>
      <c r="G1890" s="2" t="s">
        <v>310</v>
      </c>
      <c r="H1890" s="2" t="s">
        <v>4174</v>
      </c>
      <c r="I1890" s="2"/>
    </row>
    <row r="1891" spans="1:9">
      <c r="A1891" s="4" t="e">
        <f t="shared" si="29"/>
        <v>#REF!</v>
      </c>
      <c r="B1891" s="4">
        <v>1749</v>
      </c>
      <c r="C1891" s="4" t="s">
        <v>228</v>
      </c>
      <c r="D1891" s="2" t="s">
        <v>4187</v>
      </c>
      <c r="E1891" s="2" t="s">
        <v>1020</v>
      </c>
      <c r="F1891" s="2" t="s">
        <v>4188</v>
      </c>
      <c r="G1891" s="2" t="s">
        <v>582</v>
      </c>
      <c r="H1891" s="2" t="s">
        <v>4189</v>
      </c>
      <c r="I1891" s="2"/>
    </row>
    <row r="1892" spans="1:9" ht="25.5">
      <c r="A1892" s="4" t="e">
        <f t="shared" si="29"/>
        <v>#REF!</v>
      </c>
      <c r="B1892" s="4">
        <v>1749</v>
      </c>
      <c r="C1892" s="4" t="s">
        <v>228</v>
      </c>
      <c r="D1892" s="2" t="s">
        <v>2487</v>
      </c>
      <c r="E1892" s="2" t="s">
        <v>681</v>
      </c>
      <c r="F1892" s="2" t="s">
        <v>4190</v>
      </c>
      <c r="G1892" s="2" t="s">
        <v>582</v>
      </c>
      <c r="H1892" s="2" t="s">
        <v>4191</v>
      </c>
      <c r="I1892" s="2"/>
    </row>
    <row r="1893" spans="1:9">
      <c r="A1893" s="4" t="e">
        <f t="shared" si="29"/>
        <v>#REF!</v>
      </c>
      <c r="B1893" s="4">
        <v>1749</v>
      </c>
      <c r="C1893" s="4" t="s">
        <v>97</v>
      </c>
      <c r="D1893" s="2" t="s">
        <v>1580</v>
      </c>
      <c r="E1893" s="2" t="s">
        <v>215</v>
      </c>
      <c r="F1893" s="2" t="s">
        <v>4203</v>
      </c>
      <c r="G1893" s="2" t="s">
        <v>149</v>
      </c>
      <c r="H1893" s="2"/>
      <c r="I1893" s="2"/>
    </row>
    <row r="1894" spans="1:9" ht="25.5">
      <c r="A1894" s="4" t="e">
        <f t="shared" si="29"/>
        <v>#REF!</v>
      </c>
      <c r="B1894" s="4">
        <v>1749</v>
      </c>
      <c r="C1894" s="4" t="s">
        <v>645</v>
      </c>
      <c r="D1894" s="2" t="s">
        <v>2108</v>
      </c>
      <c r="E1894" s="2" t="s">
        <v>797</v>
      </c>
      <c r="F1894" s="2" t="s">
        <v>4170</v>
      </c>
      <c r="G1894" s="2" t="s">
        <v>175</v>
      </c>
      <c r="H1894" s="2" t="s">
        <v>4171</v>
      </c>
      <c r="I1894" s="2"/>
    </row>
    <row r="1895" spans="1:9">
      <c r="A1895" s="4" t="e">
        <f t="shared" si="29"/>
        <v>#REF!</v>
      </c>
      <c r="B1895" s="4">
        <v>1749</v>
      </c>
      <c r="C1895" s="4" t="s">
        <v>203</v>
      </c>
      <c r="D1895" s="2" t="s">
        <v>1081</v>
      </c>
      <c r="E1895" s="2" t="s">
        <v>1379</v>
      </c>
      <c r="F1895" s="2" t="s">
        <v>4105</v>
      </c>
      <c r="G1895" s="2" t="s">
        <v>310</v>
      </c>
      <c r="H1895" s="2" t="s">
        <v>4176</v>
      </c>
      <c r="I1895" s="2"/>
    </row>
    <row r="1896" spans="1:9">
      <c r="A1896" s="4" t="e">
        <f t="shared" si="29"/>
        <v>#REF!</v>
      </c>
      <c r="B1896" s="4">
        <v>1749</v>
      </c>
      <c r="C1896" s="4" t="s">
        <v>203</v>
      </c>
      <c r="D1896" s="2" t="s">
        <v>3658</v>
      </c>
      <c r="E1896" s="2" t="s">
        <v>193</v>
      </c>
      <c r="F1896" s="2" t="s">
        <v>4175</v>
      </c>
      <c r="G1896" s="2" t="s">
        <v>2479</v>
      </c>
      <c r="H1896" s="2" t="s">
        <v>3777</v>
      </c>
      <c r="I1896" s="2"/>
    </row>
    <row r="1897" spans="1:9" ht="25.5">
      <c r="A1897" s="4" t="e">
        <f t="shared" si="29"/>
        <v>#REF!</v>
      </c>
      <c r="B1897" s="4">
        <v>1749</v>
      </c>
      <c r="C1897" s="4" t="s">
        <v>2352</v>
      </c>
      <c r="D1897" s="2" t="s">
        <v>654</v>
      </c>
      <c r="E1897" s="2" t="s">
        <v>4180</v>
      </c>
      <c r="F1897" s="2" t="s">
        <v>4181</v>
      </c>
      <c r="G1897" s="2" t="s">
        <v>149</v>
      </c>
      <c r="H1897" s="2" t="s">
        <v>4182</v>
      </c>
      <c r="I1897" s="2"/>
    </row>
    <row r="1898" spans="1:9">
      <c r="A1898" s="4" t="e">
        <f t="shared" si="29"/>
        <v>#REF!</v>
      </c>
      <c r="B1898" s="4">
        <v>1749</v>
      </c>
      <c r="C1898" s="4" t="s">
        <v>1312</v>
      </c>
      <c r="D1898" s="2" t="s">
        <v>52</v>
      </c>
      <c r="E1898" s="2" t="s">
        <v>1466</v>
      </c>
      <c r="F1898" s="2" t="s">
        <v>750</v>
      </c>
      <c r="G1898" s="2" t="s">
        <v>27</v>
      </c>
      <c r="H1898" s="2" t="s">
        <v>4192</v>
      </c>
      <c r="I1898" s="2"/>
    </row>
    <row r="1899" spans="1:9">
      <c r="A1899" s="4" t="e">
        <f t="shared" si="29"/>
        <v>#REF!</v>
      </c>
      <c r="B1899" s="4">
        <v>1749</v>
      </c>
      <c r="C1899" s="4" t="s">
        <v>512</v>
      </c>
      <c r="D1899" s="2" t="s">
        <v>2968</v>
      </c>
      <c r="E1899" s="2" t="s">
        <v>4198</v>
      </c>
      <c r="F1899" s="2" t="s">
        <v>3531</v>
      </c>
      <c r="G1899" s="2" t="s">
        <v>582</v>
      </c>
      <c r="H1899" s="2" t="s">
        <v>6382</v>
      </c>
      <c r="I1899" s="2" t="s">
        <v>4199</v>
      </c>
    </row>
    <row r="1900" spans="1:9">
      <c r="A1900" s="4" t="e">
        <f t="shared" si="29"/>
        <v>#REF!</v>
      </c>
      <c r="B1900" s="4">
        <v>1749</v>
      </c>
      <c r="C1900" s="4" t="s">
        <v>656</v>
      </c>
      <c r="D1900" s="2" t="s">
        <v>3487</v>
      </c>
      <c r="E1900" s="2" t="s">
        <v>149</v>
      </c>
      <c r="F1900" s="2" t="s">
        <v>4057</v>
      </c>
      <c r="G1900" s="2" t="s">
        <v>310</v>
      </c>
      <c r="H1900" s="2" t="s">
        <v>4177</v>
      </c>
      <c r="I1900" s="2"/>
    </row>
    <row r="1901" spans="1:9">
      <c r="A1901" s="4" t="e">
        <f t="shared" si="29"/>
        <v>#REF!</v>
      </c>
      <c r="B1901" s="4">
        <v>1749</v>
      </c>
      <c r="C1901" s="4" t="s">
        <v>2138</v>
      </c>
      <c r="D1901" s="2" t="s">
        <v>2335</v>
      </c>
      <c r="E1901" s="2" t="s">
        <v>134</v>
      </c>
      <c r="F1901" s="2" t="s">
        <v>4185</v>
      </c>
      <c r="G1901" s="2" t="s">
        <v>500</v>
      </c>
      <c r="H1901" s="2" t="s">
        <v>4186</v>
      </c>
      <c r="I1901" s="2"/>
    </row>
    <row r="1902" spans="1:9">
      <c r="A1902" s="4" t="e">
        <f t="shared" si="29"/>
        <v>#REF!</v>
      </c>
      <c r="B1902" s="4">
        <v>1749</v>
      </c>
      <c r="C1902" s="4" t="s">
        <v>2130</v>
      </c>
      <c r="D1902" s="2" t="s">
        <v>4183</v>
      </c>
      <c r="E1902" s="2" t="s">
        <v>193</v>
      </c>
      <c r="F1902" s="2" t="s">
        <v>1020</v>
      </c>
      <c r="G1902" s="2" t="s">
        <v>264</v>
      </c>
      <c r="H1902" s="2" t="s">
        <v>4184</v>
      </c>
      <c r="I1902" s="2"/>
    </row>
    <row r="1903" spans="1:9" ht="25.5">
      <c r="A1903" s="4" t="e">
        <f t="shared" si="29"/>
        <v>#REF!</v>
      </c>
      <c r="B1903" s="4">
        <v>1749</v>
      </c>
      <c r="C1903" s="4" t="s">
        <v>876</v>
      </c>
      <c r="D1903" s="2" t="s">
        <v>2561</v>
      </c>
      <c r="E1903" s="2" t="s">
        <v>274</v>
      </c>
      <c r="F1903" s="2" t="s">
        <v>4178</v>
      </c>
      <c r="G1903" s="2" t="s">
        <v>473</v>
      </c>
      <c r="H1903" s="2" t="s">
        <v>4179</v>
      </c>
      <c r="I1903" s="2"/>
    </row>
    <row r="1904" spans="1:9" ht="25.5">
      <c r="A1904" s="4" t="e">
        <f t="shared" si="29"/>
        <v>#REF!</v>
      </c>
      <c r="B1904" s="39">
        <v>1749</v>
      </c>
      <c r="C1904" s="39" t="s">
        <v>189</v>
      </c>
      <c r="D1904" s="38" t="s">
        <v>654</v>
      </c>
      <c r="E1904" s="38" t="s">
        <v>4194</v>
      </c>
      <c r="F1904" s="38" t="s">
        <v>4195</v>
      </c>
      <c r="G1904" s="38" t="s">
        <v>310</v>
      </c>
      <c r="H1904" s="38" t="s">
        <v>4196</v>
      </c>
      <c r="I1904" s="2"/>
    </row>
    <row r="1905" spans="1:9">
      <c r="A1905" s="4" t="e">
        <f t="shared" si="29"/>
        <v>#REF!</v>
      </c>
      <c r="B1905" s="4">
        <v>1749</v>
      </c>
      <c r="C1905" s="4" t="s">
        <v>1461</v>
      </c>
      <c r="D1905" s="2" t="s">
        <v>3411</v>
      </c>
      <c r="E1905" s="2" t="s">
        <v>1306</v>
      </c>
      <c r="F1905" s="2" t="s">
        <v>4127</v>
      </c>
      <c r="G1905" s="2"/>
      <c r="H1905" s="2" t="s">
        <v>4200</v>
      </c>
      <c r="I1905" s="2"/>
    </row>
    <row r="1906" spans="1:9" ht="25.5">
      <c r="A1906" s="4" t="e">
        <f t="shared" si="29"/>
        <v>#REF!</v>
      </c>
      <c r="B1906" s="4">
        <v>1750</v>
      </c>
      <c r="C1906" s="4" t="s">
        <v>175</v>
      </c>
      <c r="D1906" s="2" t="s">
        <v>4223</v>
      </c>
      <c r="E1906" s="2" t="s">
        <v>364</v>
      </c>
      <c r="F1906" s="2" t="s">
        <v>4224</v>
      </c>
      <c r="G1906" s="2" t="s">
        <v>18</v>
      </c>
      <c r="H1906" s="2" t="s">
        <v>4225</v>
      </c>
      <c r="I1906" s="2"/>
    </row>
    <row r="1907" spans="1:9">
      <c r="A1907" s="4" t="e">
        <f t="shared" si="29"/>
        <v>#REF!</v>
      </c>
      <c r="B1907" s="4">
        <v>1750</v>
      </c>
      <c r="C1907" s="4" t="s">
        <v>175</v>
      </c>
      <c r="D1907" s="2" t="s">
        <v>726</v>
      </c>
      <c r="E1907" s="2" t="s">
        <v>10</v>
      </c>
      <c r="F1907" s="2" t="s">
        <v>4226</v>
      </c>
      <c r="G1907" s="2" t="s">
        <v>681</v>
      </c>
      <c r="H1907" s="2" t="s">
        <v>4227</v>
      </c>
      <c r="I1907" s="2"/>
    </row>
    <row r="1908" spans="1:9" ht="25.5">
      <c r="A1908" s="4" t="e">
        <f t="shared" si="29"/>
        <v>#REF!</v>
      </c>
      <c r="B1908" s="4">
        <v>1750</v>
      </c>
      <c r="C1908" s="4" t="s">
        <v>481</v>
      </c>
      <c r="D1908" s="2" t="s">
        <v>3815</v>
      </c>
      <c r="E1908" s="2" t="s">
        <v>18</v>
      </c>
      <c r="F1908" s="2" t="s">
        <v>4246</v>
      </c>
      <c r="G1908" s="2" t="s">
        <v>4247</v>
      </c>
      <c r="H1908" s="2" t="s">
        <v>4248</v>
      </c>
      <c r="I1908" s="2"/>
    </row>
    <row r="1909" spans="1:9">
      <c r="A1909" s="4" t="e">
        <f t="shared" si="29"/>
        <v>#REF!</v>
      </c>
      <c r="B1909" s="4">
        <v>1750</v>
      </c>
      <c r="C1909" s="4" t="s">
        <v>2297</v>
      </c>
      <c r="D1909" s="2" t="s">
        <v>1081</v>
      </c>
      <c r="E1909" s="2" t="s">
        <v>193</v>
      </c>
      <c r="F1909" s="2" t="s">
        <v>31</v>
      </c>
      <c r="G1909" s="2" t="s">
        <v>310</v>
      </c>
      <c r="H1909" s="2" t="s">
        <v>4254</v>
      </c>
      <c r="I1909" s="2"/>
    </row>
    <row r="1910" spans="1:9">
      <c r="A1910" s="4" t="e">
        <f t="shared" ref="A1910:A1972" si="30">A1909+1</f>
        <v>#REF!</v>
      </c>
      <c r="B1910" s="4">
        <v>1750</v>
      </c>
      <c r="C1910" s="4" t="s">
        <v>1408</v>
      </c>
      <c r="D1910" s="2" t="s">
        <v>158</v>
      </c>
      <c r="E1910" s="2" t="s">
        <v>690</v>
      </c>
      <c r="F1910" s="2" t="s">
        <v>4231</v>
      </c>
      <c r="G1910" s="2" t="s">
        <v>500</v>
      </c>
      <c r="H1910" s="2" t="s">
        <v>4232</v>
      </c>
      <c r="I1910" s="2"/>
    </row>
    <row r="1911" spans="1:9" ht="38.25">
      <c r="A1911" s="4" t="e">
        <f t="shared" si="30"/>
        <v>#REF!</v>
      </c>
      <c r="B1911" s="4">
        <v>1750</v>
      </c>
      <c r="C1911" s="4" t="s">
        <v>2097</v>
      </c>
      <c r="D1911" s="2" t="s">
        <v>6383</v>
      </c>
      <c r="E1911" s="2" t="s">
        <v>681</v>
      </c>
      <c r="F1911" s="2" t="s">
        <v>4241</v>
      </c>
      <c r="G1911" s="2" t="s">
        <v>4242</v>
      </c>
      <c r="H1911" s="2" t="s">
        <v>6384</v>
      </c>
      <c r="I1911" s="2"/>
    </row>
    <row r="1912" spans="1:9" ht="38.25">
      <c r="A1912" s="4" t="e">
        <f t="shared" si="30"/>
        <v>#REF!</v>
      </c>
      <c r="B1912" s="4">
        <v>1750</v>
      </c>
      <c r="C1912" s="4" t="s">
        <v>219</v>
      </c>
      <c r="D1912" s="2" t="s">
        <v>4236</v>
      </c>
      <c r="E1912" s="2" t="s">
        <v>3501</v>
      </c>
      <c r="F1912" s="2" t="s">
        <v>4237</v>
      </c>
      <c r="G1912" s="2" t="s">
        <v>134</v>
      </c>
      <c r="H1912" s="2" t="s">
        <v>4238</v>
      </c>
      <c r="I1912" s="2"/>
    </row>
    <row r="1913" spans="1:9" ht="25.5">
      <c r="A1913" s="4" t="e">
        <f t="shared" si="30"/>
        <v>#REF!</v>
      </c>
      <c r="B1913" s="4">
        <v>1750</v>
      </c>
      <c r="C1913" s="4" t="s">
        <v>41</v>
      </c>
      <c r="D1913" s="2" t="s">
        <v>3487</v>
      </c>
      <c r="E1913" s="2" t="s">
        <v>48</v>
      </c>
      <c r="F1913" s="2" t="s">
        <v>3598</v>
      </c>
      <c r="G1913" s="2" t="s">
        <v>310</v>
      </c>
      <c r="H1913" s="2" t="s">
        <v>4235</v>
      </c>
      <c r="I1913" s="2"/>
    </row>
    <row r="1914" spans="1:9">
      <c r="A1914" s="4" t="e">
        <f t="shared" si="30"/>
        <v>#REF!</v>
      </c>
      <c r="B1914" s="4">
        <v>1750</v>
      </c>
      <c r="C1914" s="4" t="s">
        <v>1853</v>
      </c>
      <c r="D1914" s="2" t="s">
        <v>52</v>
      </c>
      <c r="E1914" s="2" t="s">
        <v>4213</v>
      </c>
      <c r="F1914" s="2" t="s">
        <v>87</v>
      </c>
      <c r="G1914" s="2" t="s">
        <v>159</v>
      </c>
      <c r="H1914" s="2" t="s">
        <v>4214</v>
      </c>
      <c r="I1914" s="2"/>
    </row>
    <row r="1915" spans="1:9">
      <c r="A1915" s="4" t="e">
        <f t="shared" si="30"/>
        <v>#REF!</v>
      </c>
      <c r="B1915" s="4">
        <v>1750</v>
      </c>
      <c r="C1915" s="4" t="s">
        <v>1241</v>
      </c>
      <c r="D1915" s="2" t="s">
        <v>52</v>
      </c>
      <c r="E1915" s="2" t="s">
        <v>288</v>
      </c>
      <c r="F1915" s="2" t="s">
        <v>1650</v>
      </c>
      <c r="G1915" s="2" t="s">
        <v>27</v>
      </c>
      <c r="H1915" s="2" t="s">
        <v>4249</v>
      </c>
      <c r="I1915" s="2"/>
    </row>
    <row r="1916" spans="1:9">
      <c r="A1916" s="4" t="e">
        <f t="shared" si="30"/>
        <v>#REF!</v>
      </c>
      <c r="B1916" s="4">
        <v>1750</v>
      </c>
      <c r="C1916" s="4" t="s">
        <v>164</v>
      </c>
      <c r="D1916" s="2" t="s">
        <v>4243</v>
      </c>
      <c r="E1916" s="2" t="s">
        <v>4244</v>
      </c>
      <c r="F1916" s="2" t="s">
        <v>297</v>
      </c>
      <c r="G1916" s="2" t="s">
        <v>2472</v>
      </c>
      <c r="H1916" s="2" t="s">
        <v>4245</v>
      </c>
      <c r="I1916" s="2"/>
    </row>
    <row r="1917" spans="1:9" ht="25.5">
      <c r="A1917" s="4" t="e">
        <f t="shared" si="30"/>
        <v>#REF!</v>
      </c>
      <c r="B1917" s="4">
        <v>1750</v>
      </c>
      <c r="C1917" s="4" t="s">
        <v>1903</v>
      </c>
      <c r="D1917" s="2" t="s">
        <v>258</v>
      </c>
      <c r="E1917" s="2" t="s">
        <v>434</v>
      </c>
      <c r="F1917" s="2" t="s">
        <v>4239</v>
      </c>
      <c r="G1917" s="2" t="s">
        <v>310</v>
      </c>
      <c r="H1917" s="2" t="s">
        <v>4240</v>
      </c>
      <c r="I1917" s="2"/>
    </row>
    <row r="1918" spans="1:9" ht="38.25">
      <c r="A1918" s="4" t="e">
        <f t="shared" si="30"/>
        <v>#REF!</v>
      </c>
      <c r="B1918" s="4">
        <v>1750</v>
      </c>
      <c r="C1918" s="4" t="s">
        <v>1392</v>
      </c>
      <c r="D1918" s="2" t="s">
        <v>4082</v>
      </c>
      <c r="E1918" s="2" t="s">
        <v>4215</v>
      </c>
      <c r="F1918" s="2" t="s">
        <v>4216</v>
      </c>
      <c r="G1918" s="2" t="s">
        <v>681</v>
      </c>
      <c r="H1918" s="2" t="s">
        <v>4217</v>
      </c>
      <c r="I1918" s="2"/>
    </row>
    <row r="1919" spans="1:9" ht="25.5">
      <c r="A1919" s="4" t="e">
        <f t="shared" si="30"/>
        <v>#REF!</v>
      </c>
      <c r="B1919" s="4">
        <v>1750</v>
      </c>
      <c r="C1919" s="4" t="s">
        <v>108</v>
      </c>
      <c r="D1919" s="2" t="s">
        <v>2561</v>
      </c>
      <c r="E1919" s="2" t="s">
        <v>10</v>
      </c>
      <c r="F1919" s="2" t="s">
        <v>4218</v>
      </c>
      <c r="G1919" s="2" t="s">
        <v>473</v>
      </c>
      <c r="H1919" s="2" t="s">
        <v>4220</v>
      </c>
      <c r="I1919" s="2" t="s">
        <v>1595</v>
      </c>
    </row>
    <row r="1920" spans="1:9" ht="25.5">
      <c r="A1920" s="4" t="e">
        <f t="shared" si="30"/>
        <v>#REF!</v>
      </c>
      <c r="B1920" s="4">
        <v>1750</v>
      </c>
      <c r="C1920" s="4" t="s">
        <v>108</v>
      </c>
      <c r="D1920" s="2" t="s">
        <v>2561</v>
      </c>
      <c r="E1920" s="2" t="s">
        <v>750</v>
      </c>
      <c r="F1920" s="2" t="s">
        <v>4218</v>
      </c>
      <c r="G1920" s="2" t="s">
        <v>473</v>
      </c>
      <c r="H1920" s="2" t="s">
        <v>4219</v>
      </c>
      <c r="I1920" s="2" t="s">
        <v>1595</v>
      </c>
    </row>
    <row r="1921" spans="1:9" ht="25.5">
      <c r="A1921" s="4" t="e">
        <f t="shared" si="30"/>
        <v>#REF!</v>
      </c>
      <c r="B1921" s="4">
        <v>1750</v>
      </c>
      <c r="C1921" s="4" t="s">
        <v>621</v>
      </c>
      <c r="D1921" s="2" t="s">
        <v>101</v>
      </c>
      <c r="E1921" s="2" t="s">
        <v>4250</v>
      </c>
      <c r="F1921" s="2" t="s">
        <v>4251</v>
      </c>
      <c r="G1921" s="2" t="s">
        <v>4252</v>
      </c>
      <c r="H1921" s="2" t="s">
        <v>4253</v>
      </c>
      <c r="I1921" s="2"/>
    </row>
    <row r="1922" spans="1:9" ht="25.5">
      <c r="A1922" s="4" t="e">
        <f t="shared" si="30"/>
        <v>#REF!</v>
      </c>
      <c r="B1922" s="4">
        <v>1750</v>
      </c>
      <c r="C1922" s="4" t="s">
        <v>2201</v>
      </c>
      <c r="D1922" s="2" t="s">
        <v>4256</v>
      </c>
      <c r="E1922" s="2" t="s">
        <v>193</v>
      </c>
      <c r="F1922" s="2" t="s">
        <v>4257</v>
      </c>
      <c r="G1922" s="2" t="s">
        <v>27</v>
      </c>
      <c r="H1922" s="2" t="s">
        <v>4258</v>
      </c>
      <c r="I1922" s="2"/>
    </row>
    <row r="1923" spans="1:9">
      <c r="A1923" s="4" t="e">
        <f t="shared" si="30"/>
        <v>#REF!</v>
      </c>
      <c r="B1923" s="4">
        <v>1750</v>
      </c>
      <c r="C1923" s="4" t="s">
        <v>3949</v>
      </c>
      <c r="D1923" s="2" t="s">
        <v>3708</v>
      </c>
      <c r="E1923" s="2" t="s">
        <v>193</v>
      </c>
      <c r="F1923" s="2" t="s">
        <v>4208</v>
      </c>
      <c r="G1923" s="2" t="s">
        <v>149</v>
      </c>
      <c r="H1923" s="2" t="s">
        <v>4209</v>
      </c>
      <c r="I1923" s="2"/>
    </row>
    <row r="1924" spans="1:9" ht="25.5">
      <c r="A1924" s="4" t="e">
        <f t="shared" si="30"/>
        <v>#REF!</v>
      </c>
      <c r="B1924" s="4">
        <v>1750</v>
      </c>
      <c r="C1924" s="4" t="s">
        <v>694</v>
      </c>
      <c r="D1924" s="2" t="s">
        <v>1209</v>
      </c>
      <c r="E1924" s="2" t="s">
        <v>193</v>
      </c>
      <c r="F1924" s="2" t="s">
        <v>4229</v>
      </c>
      <c r="G1924" s="2" t="s">
        <v>274</v>
      </c>
      <c r="H1924" s="2" t="s">
        <v>4230</v>
      </c>
      <c r="I1924" s="2" t="s">
        <v>4228</v>
      </c>
    </row>
    <row r="1925" spans="1:9" ht="25.5">
      <c r="A1925" s="4" t="e">
        <f t="shared" si="30"/>
        <v>#REF!</v>
      </c>
      <c r="B1925" s="4">
        <v>1750</v>
      </c>
      <c r="C1925" s="4" t="s">
        <v>1344</v>
      </c>
      <c r="D1925" s="2" t="s">
        <v>4145</v>
      </c>
      <c r="E1925" s="2" t="s">
        <v>1102</v>
      </c>
      <c r="F1925" s="2" t="s">
        <v>4221</v>
      </c>
      <c r="G1925" s="2" t="s">
        <v>2608</v>
      </c>
      <c r="H1925" s="2" t="s">
        <v>4222</v>
      </c>
      <c r="I1925" s="2"/>
    </row>
    <row r="1926" spans="1:9" ht="25.5">
      <c r="A1926" s="4" t="e">
        <f t="shared" si="30"/>
        <v>#REF!</v>
      </c>
      <c r="B1926" s="4">
        <v>1750</v>
      </c>
      <c r="C1926" s="4" t="s">
        <v>2442</v>
      </c>
      <c r="D1926" s="2" t="s">
        <v>450</v>
      </c>
      <c r="E1926" s="2" t="s">
        <v>193</v>
      </c>
      <c r="F1926" s="2" t="s">
        <v>4210</v>
      </c>
      <c r="G1926" s="2" t="s">
        <v>4211</v>
      </c>
      <c r="H1926" s="2" t="s">
        <v>4212</v>
      </c>
      <c r="I1926" s="2"/>
    </row>
    <row r="1927" spans="1:9">
      <c r="A1927" s="4" t="e">
        <f t="shared" si="30"/>
        <v>#REF!</v>
      </c>
      <c r="B1927" s="4">
        <v>1750</v>
      </c>
      <c r="C1927" s="4" t="s">
        <v>761</v>
      </c>
      <c r="D1927" s="2" t="s">
        <v>4233</v>
      </c>
      <c r="E1927" s="2" t="s">
        <v>215</v>
      </c>
      <c r="F1927" s="2" t="s">
        <v>1020</v>
      </c>
      <c r="G1927" s="2" t="s">
        <v>159</v>
      </c>
      <c r="H1927" s="2" t="s">
        <v>4234</v>
      </c>
      <c r="I1927" s="2"/>
    </row>
    <row r="1928" spans="1:9" ht="25.5">
      <c r="A1928" s="4" t="e">
        <f t="shared" si="30"/>
        <v>#REF!</v>
      </c>
      <c r="B1928" s="4">
        <v>1750</v>
      </c>
      <c r="C1928" s="4" t="s">
        <v>624</v>
      </c>
      <c r="D1928" s="2" t="s">
        <v>609</v>
      </c>
      <c r="E1928" s="2" t="s">
        <v>274</v>
      </c>
      <c r="F1928" s="2" t="s">
        <v>4114</v>
      </c>
      <c r="G1928" s="2" t="s">
        <v>364</v>
      </c>
      <c r="H1928" s="2" t="s">
        <v>4255</v>
      </c>
      <c r="I1928" s="2"/>
    </row>
    <row r="1929" spans="1:9">
      <c r="A1929" s="4" t="e">
        <f t="shared" si="30"/>
        <v>#REF!</v>
      </c>
      <c r="B1929" s="43">
        <v>1751</v>
      </c>
      <c r="C1929" s="43" t="s">
        <v>175</v>
      </c>
      <c r="D1929" s="42" t="s">
        <v>175</v>
      </c>
      <c r="E1929" s="42" t="s">
        <v>175</v>
      </c>
      <c r="F1929" s="42" t="s">
        <v>175</v>
      </c>
      <c r="G1929" s="42" t="s">
        <v>4284</v>
      </c>
      <c r="H1929" s="42" t="s">
        <v>4285</v>
      </c>
      <c r="I1929" s="42"/>
    </row>
    <row r="1930" spans="1:9">
      <c r="A1930" s="4" t="e">
        <f t="shared" si="30"/>
        <v>#REF!</v>
      </c>
      <c r="B1930" s="43">
        <v>1751</v>
      </c>
      <c r="C1930" s="43" t="s">
        <v>175</v>
      </c>
      <c r="D1930" s="42" t="s">
        <v>4274</v>
      </c>
      <c r="E1930" s="42" t="s">
        <v>175</v>
      </c>
      <c r="F1930" s="42" t="s">
        <v>175</v>
      </c>
      <c r="G1930" s="42" t="s">
        <v>27</v>
      </c>
      <c r="H1930" s="42" t="s">
        <v>4275</v>
      </c>
      <c r="I1930" s="42"/>
    </row>
    <row r="1931" spans="1:9">
      <c r="A1931" s="4" t="e">
        <f t="shared" si="30"/>
        <v>#REF!</v>
      </c>
      <c r="B1931" s="4">
        <v>1751</v>
      </c>
      <c r="C1931" s="4" t="s">
        <v>175</v>
      </c>
      <c r="D1931" s="2" t="s">
        <v>3593</v>
      </c>
      <c r="E1931" s="2" t="s">
        <v>149</v>
      </c>
      <c r="F1931" s="2" t="s">
        <v>4282</v>
      </c>
      <c r="G1931" s="2" t="s">
        <v>3283</v>
      </c>
      <c r="H1931" s="2" t="s">
        <v>4283</v>
      </c>
      <c r="I1931" s="2"/>
    </row>
    <row r="1932" spans="1:9">
      <c r="A1932" s="4" t="e">
        <f t="shared" si="30"/>
        <v>#REF!</v>
      </c>
      <c r="B1932" s="4">
        <v>1751</v>
      </c>
      <c r="C1932" s="4" t="s">
        <v>4286</v>
      </c>
      <c r="D1932" s="2" t="s">
        <v>4287</v>
      </c>
      <c r="E1932" s="2" t="s">
        <v>264</v>
      </c>
      <c r="F1932" s="2" t="s">
        <v>4288</v>
      </c>
      <c r="G1932" s="2" t="s">
        <v>4289</v>
      </c>
      <c r="H1932" s="2" t="s">
        <v>4290</v>
      </c>
      <c r="I1932" s="2"/>
    </row>
    <row r="1933" spans="1:9">
      <c r="A1933" s="4" t="e">
        <f t="shared" si="30"/>
        <v>#REF!</v>
      </c>
      <c r="B1933" s="4">
        <v>1751</v>
      </c>
      <c r="C1933" s="4" t="s">
        <v>241</v>
      </c>
      <c r="D1933" s="2" t="s">
        <v>4276</v>
      </c>
      <c r="E1933" s="2" t="s">
        <v>193</v>
      </c>
      <c r="F1933" s="2" t="s">
        <v>2912</v>
      </c>
      <c r="G1933" s="2" t="s">
        <v>2754</v>
      </c>
      <c r="H1933" s="2" t="s">
        <v>4277</v>
      </c>
      <c r="I1933" s="2"/>
    </row>
    <row r="1934" spans="1:9" ht="25.5">
      <c r="A1934" s="4" t="e">
        <f t="shared" si="30"/>
        <v>#REF!</v>
      </c>
      <c r="B1934" s="4">
        <v>1751</v>
      </c>
      <c r="C1934" s="4" t="s">
        <v>773</v>
      </c>
      <c r="D1934" s="2" t="s">
        <v>3411</v>
      </c>
      <c r="E1934" s="2" t="s">
        <v>4279</v>
      </c>
      <c r="F1934" s="2" t="s">
        <v>4280</v>
      </c>
      <c r="G1934" s="2"/>
      <c r="H1934" s="2"/>
      <c r="I1934" s="2"/>
    </row>
    <row r="1935" spans="1:9" ht="25.5">
      <c r="A1935" s="4" t="e">
        <f t="shared" si="30"/>
        <v>#REF!</v>
      </c>
      <c r="B1935" s="4">
        <v>1751</v>
      </c>
      <c r="C1935" s="4" t="s">
        <v>773</v>
      </c>
      <c r="D1935" s="2"/>
      <c r="E1935" s="2" t="s">
        <v>1528</v>
      </c>
      <c r="F1935" s="8" t="s">
        <v>15572</v>
      </c>
      <c r="G1935" s="2" t="s">
        <v>149</v>
      </c>
      <c r="H1935" s="2" t="s">
        <v>4278</v>
      </c>
      <c r="I1935" s="2"/>
    </row>
    <row r="1936" spans="1:9">
      <c r="A1936" s="4" t="e">
        <f t="shared" si="30"/>
        <v>#REF!</v>
      </c>
      <c r="B1936" s="4">
        <v>1751</v>
      </c>
      <c r="C1936" s="4" t="s">
        <v>4267</v>
      </c>
      <c r="D1936" s="2" t="s">
        <v>3919</v>
      </c>
      <c r="E1936" s="2" t="s">
        <v>264</v>
      </c>
      <c r="F1936" s="2" t="s">
        <v>4268</v>
      </c>
      <c r="G1936" s="2" t="s">
        <v>310</v>
      </c>
      <c r="H1936" s="2" t="s">
        <v>4269</v>
      </c>
      <c r="I1936" s="2"/>
    </row>
    <row r="1937" spans="1:9" ht="25.5">
      <c r="A1937" s="4" t="e">
        <f t="shared" si="30"/>
        <v>#REF!</v>
      </c>
      <c r="B1937" s="4">
        <v>1751</v>
      </c>
      <c r="C1937" s="4" t="s">
        <v>711</v>
      </c>
      <c r="D1937" s="2" t="s">
        <v>52</v>
      </c>
      <c r="E1937" s="2" t="s">
        <v>681</v>
      </c>
      <c r="F1937" s="2" t="s">
        <v>3519</v>
      </c>
      <c r="G1937" s="2" t="s">
        <v>149</v>
      </c>
      <c r="H1937" s="2" t="s">
        <v>4281</v>
      </c>
      <c r="I1937" s="2"/>
    </row>
    <row r="1938" spans="1:9">
      <c r="A1938" s="4" t="e">
        <f t="shared" si="30"/>
        <v>#REF!</v>
      </c>
      <c r="B1938" s="4">
        <v>1751</v>
      </c>
      <c r="C1938" s="4" t="s">
        <v>1560</v>
      </c>
      <c r="D1938" s="2" t="s">
        <v>726</v>
      </c>
      <c r="E1938" s="2" t="s">
        <v>1137</v>
      </c>
      <c r="F1938" s="2" t="s">
        <v>4157</v>
      </c>
      <c r="G1938" s="2" t="s">
        <v>681</v>
      </c>
      <c r="H1938" s="2" t="s">
        <v>4273</v>
      </c>
      <c r="I1938" s="2"/>
    </row>
    <row r="1939" spans="1:9">
      <c r="A1939" s="4" t="e">
        <f t="shared" si="30"/>
        <v>#REF!</v>
      </c>
      <c r="B1939" s="4">
        <v>1751</v>
      </c>
      <c r="C1939" s="4" t="s">
        <v>843</v>
      </c>
      <c r="D1939" s="2" t="s">
        <v>1580</v>
      </c>
      <c r="E1939" s="2" t="s">
        <v>681</v>
      </c>
      <c r="F1939" s="2" t="s">
        <v>4203</v>
      </c>
      <c r="G1939" s="2" t="s">
        <v>681</v>
      </c>
      <c r="H1939" s="2" t="s">
        <v>3769</v>
      </c>
      <c r="I1939" s="2"/>
    </row>
    <row r="1940" spans="1:9">
      <c r="A1940" s="4" t="e">
        <f t="shared" si="30"/>
        <v>#REF!</v>
      </c>
      <c r="B1940" s="4">
        <v>1751</v>
      </c>
      <c r="C1940" s="4" t="s">
        <v>581</v>
      </c>
      <c r="D1940" s="2" t="s">
        <v>4163</v>
      </c>
      <c r="E1940" s="2" t="s">
        <v>221</v>
      </c>
      <c r="F1940" s="2" t="s">
        <v>4121</v>
      </c>
      <c r="G1940" s="2" t="s">
        <v>463</v>
      </c>
      <c r="H1940" s="2" t="s">
        <v>4263</v>
      </c>
      <c r="I1940" s="2"/>
    </row>
    <row r="1941" spans="1:9" ht="25.5">
      <c r="A1941" s="4" t="e">
        <f t="shared" si="30"/>
        <v>#REF!</v>
      </c>
      <c r="B1941" s="4">
        <v>1751</v>
      </c>
      <c r="C1941" s="4" t="s">
        <v>744</v>
      </c>
      <c r="D1941" s="2" t="s">
        <v>2478</v>
      </c>
      <c r="E1941" s="2" t="s">
        <v>681</v>
      </c>
      <c r="F1941" s="2" t="s">
        <v>4265</v>
      </c>
      <c r="G1941" s="2" t="s">
        <v>473</v>
      </c>
      <c r="H1941" s="2" t="s">
        <v>4266</v>
      </c>
      <c r="I1941" s="2"/>
    </row>
    <row r="1942" spans="1:9" ht="25.5">
      <c r="A1942" s="4" t="e">
        <f t="shared" si="30"/>
        <v>#REF!</v>
      </c>
      <c r="B1942" s="4">
        <v>1751</v>
      </c>
      <c r="C1942" s="4" t="s">
        <v>3087</v>
      </c>
      <c r="D1942" s="2" t="s">
        <v>4270</v>
      </c>
      <c r="E1942" s="2" t="s">
        <v>4121</v>
      </c>
      <c r="F1942" s="2" t="s">
        <v>4271</v>
      </c>
      <c r="G1942" s="2" t="s">
        <v>2608</v>
      </c>
      <c r="H1942" s="2" t="s">
        <v>4272</v>
      </c>
      <c r="I1942" s="2"/>
    </row>
    <row r="1943" spans="1:9">
      <c r="A1943" s="4" t="e">
        <f t="shared" si="30"/>
        <v>#REF!</v>
      </c>
      <c r="B1943" s="4">
        <v>1751</v>
      </c>
      <c r="C1943" s="4" t="s">
        <v>1097</v>
      </c>
      <c r="D1943" s="2" t="s">
        <v>4291</v>
      </c>
      <c r="E1943" s="2" t="s">
        <v>434</v>
      </c>
      <c r="F1943" s="2" t="s">
        <v>4292</v>
      </c>
      <c r="G1943" s="2" t="s">
        <v>310</v>
      </c>
      <c r="H1943" s="2" t="s">
        <v>4293</v>
      </c>
      <c r="I1943" s="2"/>
    </row>
    <row r="1944" spans="1:9">
      <c r="A1944" s="4" t="e">
        <f t="shared" si="30"/>
        <v>#REF!</v>
      </c>
      <c r="B1944" s="4">
        <v>1751</v>
      </c>
      <c r="C1944" s="4" t="s">
        <v>1857</v>
      </c>
      <c r="D1944" s="2" t="s">
        <v>3088</v>
      </c>
      <c r="E1944" s="2" t="s">
        <v>4259</v>
      </c>
      <c r="F1944" s="2" t="s">
        <v>2554</v>
      </c>
      <c r="G1944" s="2" t="s">
        <v>2476</v>
      </c>
      <c r="H1944" s="2" t="s">
        <v>4260</v>
      </c>
      <c r="I1944" s="2"/>
    </row>
    <row r="1945" spans="1:9">
      <c r="A1945" s="4" t="e">
        <f t="shared" si="30"/>
        <v>#REF!</v>
      </c>
      <c r="B1945" s="4">
        <v>1751</v>
      </c>
      <c r="C1945" s="4" t="s">
        <v>4261</v>
      </c>
      <c r="D1945" s="2" t="s">
        <v>2402</v>
      </c>
      <c r="E1945" s="2" t="s">
        <v>142</v>
      </c>
      <c r="F1945" s="2" t="s">
        <v>3866</v>
      </c>
      <c r="G1945" s="2" t="s">
        <v>1522</v>
      </c>
      <c r="H1945" s="2" t="s">
        <v>4262</v>
      </c>
      <c r="I1945" s="2"/>
    </row>
    <row r="1946" spans="1:9" ht="25.5">
      <c r="A1946" s="4" t="e">
        <f t="shared" si="30"/>
        <v>#REF!</v>
      </c>
      <c r="B1946" s="4">
        <v>1751</v>
      </c>
      <c r="C1946" s="4" t="s">
        <v>1205</v>
      </c>
      <c r="D1946" s="2" t="s">
        <v>4294</v>
      </c>
      <c r="E1946" s="2" t="s">
        <v>142</v>
      </c>
      <c r="F1946" s="2" t="s">
        <v>4295</v>
      </c>
      <c r="G1946" s="2" t="s">
        <v>27</v>
      </c>
      <c r="H1946" s="2" t="s">
        <v>4296</v>
      </c>
      <c r="I1946" s="2"/>
    </row>
    <row r="1947" spans="1:9">
      <c r="A1947" s="4" t="e">
        <f t="shared" si="30"/>
        <v>#REF!</v>
      </c>
      <c r="B1947" s="4">
        <v>1751</v>
      </c>
      <c r="C1947" s="4" t="s">
        <v>203</v>
      </c>
      <c r="D1947" s="2" t="s">
        <v>2274</v>
      </c>
      <c r="E1947" s="2" t="s">
        <v>310</v>
      </c>
      <c r="F1947" s="10" t="s">
        <v>433</v>
      </c>
      <c r="G1947" s="10" t="s">
        <v>3279</v>
      </c>
      <c r="H1947" s="2" t="s">
        <v>4264</v>
      </c>
    </row>
    <row r="1948" spans="1:9" ht="25.5">
      <c r="A1948" s="4" t="e">
        <f>#REF!+1</f>
        <v>#REF!</v>
      </c>
      <c r="B1948" s="4">
        <v>1752</v>
      </c>
      <c r="C1948" s="4" t="s">
        <v>1447</v>
      </c>
      <c r="D1948" s="2" t="s">
        <v>258</v>
      </c>
      <c r="E1948" s="2" t="s">
        <v>310</v>
      </c>
      <c r="F1948" s="2" t="s">
        <v>4314</v>
      </c>
      <c r="G1948" s="2" t="s">
        <v>310</v>
      </c>
      <c r="H1948" s="2" t="s">
        <v>4315</v>
      </c>
      <c r="I1948" s="2" t="s">
        <v>4313</v>
      </c>
    </row>
    <row r="1949" spans="1:9">
      <c r="A1949" s="4" t="e">
        <f t="shared" si="30"/>
        <v>#REF!</v>
      </c>
      <c r="B1949" s="4">
        <v>1752</v>
      </c>
      <c r="C1949" s="4" t="s">
        <v>2634</v>
      </c>
      <c r="D1949" s="2" t="s">
        <v>2640</v>
      </c>
      <c r="E1949" s="2" t="s">
        <v>3418</v>
      </c>
      <c r="F1949" s="2" t="s">
        <v>2840</v>
      </c>
      <c r="G1949" s="2" t="s">
        <v>27</v>
      </c>
      <c r="H1949" s="2" t="s">
        <v>4323</v>
      </c>
      <c r="I1949" s="2"/>
    </row>
    <row r="1950" spans="1:9">
      <c r="A1950" s="4" t="e">
        <f t="shared" si="30"/>
        <v>#REF!</v>
      </c>
      <c r="B1950" s="4">
        <v>1752</v>
      </c>
      <c r="C1950" s="4" t="s">
        <v>172</v>
      </c>
      <c r="D1950" s="2" t="s">
        <v>2335</v>
      </c>
      <c r="E1950" s="2" t="s">
        <v>149</v>
      </c>
      <c r="F1950" s="2" t="s">
        <v>3847</v>
      </c>
      <c r="G1950" s="2" t="s">
        <v>500</v>
      </c>
      <c r="H1950" s="2" t="s">
        <v>4308</v>
      </c>
      <c r="I1950" s="2"/>
    </row>
    <row r="1951" spans="1:9" ht="25.5">
      <c r="A1951" s="4" t="e">
        <f t="shared" si="30"/>
        <v>#REF!</v>
      </c>
      <c r="B1951" s="4">
        <v>1752</v>
      </c>
      <c r="C1951" s="4" t="s">
        <v>670</v>
      </c>
      <c r="D1951" s="2" t="s">
        <v>2478</v>
      </c>
      <c r="E1951" s="2" t="s">
        <v>310</v>
      </c>
      <c r="F1951" s="2" t="s">
        <v>4265</v>
      </c>
      <c r="G1951" s="2" t="s">
        <v>473</v>
      </c>
      <c r="H1951" s="2" t="s">
        <v>4326</v>
      </c>
      <c r="I1951" s="2"/>
    </row>
    <row r="1952" spans="1:9" ht="25.5">
      <c r="A1952" s="4" t="e">
        <f t="shared" si="30"/>
        <v>#REF!</v>
      </c>
      <c r="B1952" s="4">
        <v>1752</v>
      </c>
      <c r="C1952" s="4" t="s">
        <v>1603</v>
      </c>
      <c r="D1952" s="2" t="s">
        <v>4183</v>
      </c>
      <c r="E1952" s="2" t="s">
        <v>48</v>
      </c>
      <c r="F1952" s="2" t="s">
        <v>4317</v>
      </c>
      <c r="G1952" s="2" t="s">
        <v>159</v>
      </c>
      <c r="H1952" s="2" t="s">
        <v>4318</v>
      </c>
      <c r="I1952" s="2"/>
    </row>
    <row r="1953" spans="1:9" ht="38.25">
      <c r="A1953" s="4" t="e">
        <f t="shared" si="30"/>
        <v>#REF!</v>
      </c>
      <c r="B1953" s="4">
        <v>1752</v>
      </c>
      <c r="C1953" s="4" t="s">
        <v>4327</v>
      </c>
      <c r="D1953" s="2" t="s">
        <v>4236</v>
      </c>
      <c r="E1953" s="2" t="s">
        <v>310</v>
      </c>
      <c r="F1953" s="2" t="s">
        <v>4328</v>
      </c>
      <c r="G1953" s="2" t="s">
        <v>134</v>
      </c>
      <c r="H1953" s="2" t="s">
        <v>4329</v>
      </c>
      <c r="I1953" s="2"/>
    </row>
    <row r="1954" spans="1:9">
      <c r="A1954" s="4" t="e">
        <f t="shared" si="30"/>
        <v>#REF!</v>
      </c>
      <c r="B1954" s="4">
        <v>1752</v>
      </c>
      <c r="C1954" s="4" t="s">
        <v>1857</v>
      </c>
      <c r="D1954" s="2" t="s">
        <v>3979</v>
      </c>
      <c r="E1954" s="2" t="s">
        <v>209</v>
      </c>
      <c r="F1954" s="2" t="s">
        <v>4297</v>
      </c>
      <c r="G1954" s="2" t="s">
        <v>310</v>
      </c>
      <c r="H1954" s="2" t="s">
        <v>4298</v>
      </c>
      <c r="I1954" s="2"/>
    </row>
    <row r="1955" spans="1:9">
      <c r="A1955" s="4" t="e">
        <f t="shared" si="30"/>
        <v>#REF!</v>
      </c>
      <c r="B1955" s="4">
        <v>1752</v>
      </c>
      <c r="C1955" s="4" t="s">
        <v>21</v>
      </c>
      <c r="D1955" s="2" t="s">
        <v>52</v>
      </c>
      <c r="E1955" s="2" t="s">
        <v>1793</v>
      </c>
      <c r="F1955" s="2" t="s">
        <v>4309</v>
      </c>
      <c r="G1955" s="2" t="s">
        <v>2833</v>
      </c>
      <c r="H1955" s="2" t="s">
        <v>4310</v>
      </c>
      <c r="I1955" s="2"/>
    </row>
    <row r="1956" spans="1:9" ht="25.5">
      <c r="A1956" s="4" t="e">
        <f t="shared" si="30"/>
        <v>#REF!</v>
      </c>
      <c r="B1956" s="4">
        <v>1752</v>
      </c>
      <c r="C1956" s="4" t="s">
        <v>1131</v>
      </c>
      <c r="D1956" s="2" t="s">
        <v>2651</v>
      </c>
      <c r="E1956" s="2" t="s">
        <v>193</v>
      </c>
      <c r="F1956" s="2" t="s">
        <v>4324</v>
      </c>
      <c r="G1956" s="2" t="s">
        <v>1819</v>
      </c>
      <c r="H1956" s="2" t="s">
        <v>4325</v>
      </c>
      <c r="I1956" s="2"/>
    </row>
    <row r="1957" spans="1:9" ht="25.5">
      <c r="A1957" s="4" t="e">
        <f t="shared" si="30"/>
        <v>#REF!</v>
      </c>
      <c r="B1957" s="4">
        <v>1752</v>
      </c>
      <c r="C1957" s="4" t="s">
        <v>632</v>
      </c>
      <c r="D1957" s="2" t="s">
        <v>101</v>
      </c>
      <c r="E1957" s="2" t="s">
        <v>4299</v>
      </c>
      <c r="F1957" s="2" t="s">
        <v>4300</v>
      </c>
      <c r="G1957" s="2" t="s">
        <v>1102</v>
      </c>
      <c r="H1957" s="2" t="s">
        <v>4301</v>
      </c>
      <c r="I1957" s="2"/>
    </row>
    <row r="1958" spans="1:9">
      <c r="A1958" s="4" t="e">
        <f t="shared" si="30"/>
        <v>#REF!</v>
      </c>
      <c r="B1958" s="4">
        <v>1752</v>
      </c>
      <c r="C1958" s="4" t="s">
        <v>1890</v>
      </c>
      <c r="D1958" s="2" t="s">
        <v>4223</v>
      </c>
      <c r="E1958" s="2" t="s">
        <v>310</v>
      </c>
      <c r="F1958" s="2" t="s">
        <v>4319</v>
      </c>
      <c r="G1958" s="2" t="s">
        <v>18</v>
      </c>
      <c r="H1958" s="2" t="s">
        <v>3711</v>
      </c>
      <c r="I1958" s="2"/>
    </row>
    <row r="1959" spans="1:9" ht="25.5">
      <c r="A1959" s="4" t="e">
        <f t="shared" si="30"/>
        <v>#REF!</v>
      </c>
      <c r="B1959" s="4">
        <v>1752</v>
      </c>
      <c r="C1959" s="4" t="s">
        <v>1674</v>
      </c>
      <c r="D1959" s="2" t="s">
        <v>2487</v>
      </c>
      <c r="E1959" s="2" t="s">
        <v>413</v>
      </c>
      <c r="F1959" s="2" t="s">
        <v>4311</v>
      </c>
      <c r="G1959" s="2" t="s">
        <v>2652</v>
      </c>
      <c r="H1959" s="2" t="s">
        <v>4312</v>
      </c>
      <c r="I1959" s="2"/>
    </row>
    <row r="1960" spans="1:9" ht="25.5">
      <c r="A1960" s="4" t="e">
        <f t="shared" si="30"/>
        <v>#REF!</v>
      </c>
      <c r="B1960" s="4">
        <v>1752</v>
      </c>
      <c r="C1960" s="4" t="s">
        <v>891</v>
      </c>
      <c r="D1960" s="2" t="s">
        <v>4320</v>
      </c>
      <c r="E1960" s="2" t="s">
        <v>6386</v>
      </c>
      <c r="F1960" s="2" t="s">
        <v>4321</v>
      </c>
      <c r="G1960" s="2" t="s">
        <v>159</v>
      </c>
      <c r="H1960" s="2" t="s">
        <v>4322</v>
      </c>
      <c r="I1960" s="2"/>
    </row>
    <row r="1961" spans="1:9">
      <c r="A1961" s="4" t="e">
        <f t="shared" si="30"/>
        <v>#REF!</v>
      </c>
      <c r="B1961" s="4">
        <v>1752</v>
      </c>
      <c r="C1961" s="4" t="s">
        <v>717</v>
      </c>
      <c r="D1961" s="2" t="s">
        <v>1081</v>
      </c>
      <c r="E1961" s="2" t="s">
        <v>1650</v>
      </c>
      <c r="F1961" s="2" t="s">
        <v>31</v>
      </c>
      <c r="G1961" s="2" t="s">
        <v>310</v>
      </c>
      <c r="H1961" s="2" t="s">
        <v>4333</v>
      </c>
      <c r="I1961" s="2"/>
    </row>
    <row r="1962" spans="1:9">
      <c r="A1962" s="4" t="e">
        <f t="shared" si="30"/>
        <v>#REF!</v>
      </c>
      <c r="B1962" s="4">
        <v>1752</v>
      </c>
      <c r="C1962" s="4" t="s">
        <v>997</v>
      </c>
      <c r="D1962" s="2" t="s">
        <v>4330</v>
      </c>
      <c r="E1962" s="2" t="s">
        <v>1119</v>
      </c>
      <c r="F1962" s="2" t="s">
        <v>277</v>
      </c>
      <c r="G1962" s="2" t="s">
        <v>310</v>
      </c>
      <c r="H1962" s="2" t="s">
        <v>4331</v>
      </c>
      <c r="I1962" s="2"/>
    </row>
    <row r="1963" spans="1:9">
      <c r="A1963" s="4" t="e">
        <f t="shared" si="30"/>
        <v>#REF!</v>
      </c>
      <c r="B1963" s="4">
        <v>1752</v>
      </c>
      <c r="C1963" s="4" t="s">
        <v>1395</v>
      </c>
      <c r="D1963" s="2" t="s">
        <v>4302</v>
      </c>
      <c r="E1963" s="2" t="s">
        <v>4303</v>
      </c>
      <c r="F1963" s="2" t="s">
        <v>4304</v>
      </c>
      <c r="G1963" s="2" t="s">
        <v>310</v>
      </c>
      <c r="H1963" s="2" t="s">
        <v>4305</v>
      </c>
      <c r="I1963" s="2"/>
    </row>
    <row r="1964" spans="1:9">
      <c r="A1964" s="4" t="e">
        <f t="shared" si="30"/>
        <v>#REF!</v>
      </c>
      <c r="B1964" s="39">
        <v>1752</v>
      </c>
      <c r="C1964" s="39" t="s">
        <v>436</v>
      </c>
      <c r="D1964" s="38" t="s">
        <v>654</v>
      </c>
      <c r="E1964" s="38" t="s">
        <v>4110</v>
      </c>
      <c r="F1964" s="38" t="s">
        <v>4306</v>
      </c>
      <c r="G1964" s="38" t="s">
        <v>310</v>
      </c>
      <c r="H1964" s="2" t="s">
        <v>4307</v>
      </c>
      <c r="I1964" s="2"/>
    </row>
    <row r="1965" spans="1:9">
      <c r="A1965" s="4" t="e">
        <f t="shared" si="30"/>
        <v>#REF!</v>
      </c>
      <c r="B1965" s="4">
        <v>1752</v>
      </c>
      <c r="C1965" s="4" t="s">
        <v>557</v>
      </c>
      <c r="D1965" s="2" t="s">
        <v>3551</v>
      </c>
      <c r="E1965" s="2" t="s">
        <v>4205</v>
      </c>
      <c r="F1965" s="2" t="s">
        <v>2915</v>
      </c>
      <c r="G1965" s="2" t="s">
        <v>149</v>
      </c>
      <c r="H1965" s="2" t="s">
        <v>4332</v>
      </c>
      <c r="I1965" s="2"/>
    </row>
    <row r="1966" spans="1:9" ht="25.5">
      <c r="A1966" s="4" t="e">
        <f t="shared" si="30"/>
        <v>#REF!</v>
      </c>
      <c r="B1966" s="4">
        <v>1752</v>
      </c>
      <c r="C1966" s="4" t="s">
        <v>2173</v>
      </c>
      <c r="D1966" s="2" t="s">
        <v>1263</v>
      </c>
      <c r="E1966" s="2" t="s">
        <v>274</v>
      </c>
      <c r="F1966" s="2" t="s">
        <v>4316</v>
      </c>
      <c r="G1966" s="2" t="s">
        <v>310</v>
      </c>
      <c r="H1966" s="2" t="s">
        <v>6385</v>
      </c>
      <c r="I1966" s="2"/>
    </row>
    <row r="1967" spans="1:9">
      <c r="A1967" s="4" t="e">
        <f t="shared" si="30"/>
        <v>#REF!</v>
      </c>
      <c r="B1967" s="4">
        <v>1753</v>
      </c>
      <c r="C1967" s="4" t="s">
        <v>1447</v>
      </c>
      <c r="D1967" s="2" t="s">
        <v>4183</v>
      </c>
      <c r="E1967" s="2" t="s">
        <v>48</v>
      </c>
      <c r="F1967" s="2" t="s">
        <v>2801</v>
      </c>
      <c r="G1967" s="2" t="s">
        <v>159</v>
      </c>
      <c r="H1967" s="2" t="s">
        <v>4349</v>
      </c>
      <c r="I1967" s="2"/>
    </row>
    <row r="1968" spans="1:9" ht="25.5">
      <c r="A1968" s="4" t="e">
        <f t="shared" si="30"/>
        <v>#REF!</v>
      </c>
      <c r="B1968" s="4">
        <v>1753</v>
      </c>
      <c r="C1968" s="4" t="s">
        <v>826</v>
      </c>
      <c r="D1968" s="2" t="s">
        <v>52</v>
      </c>
      <c r="E1968" s="2" t="s">
        <v>463</v>
      </c>
      <c r="F1968" s="2" t="s">
        <v>750</v>
      </c>
      <c r="G1968" s="2" t="s">
        <v>27</v>
      </c>
      <c r="H1968" s="2" t="s">
        <v>4366</v>
      </c>
      <c r="I1968" s="2" t="s">
        <v>4367</v>
      </c>
    </row>
    <row r="1969" spans="1:9">
      <c r="A1969" s="4" t="e">
        <f t="shared" si="30"/>
        <v>#REF!</v>
      </c>
      <c r="B1969" s="4">
        <v>1753</v>
      </c>
      <c r="C1969" s="4" t="s">
        <v>1550</v>
      </c>
      <c r="D1969" s="2" t="s">
        <v>2549</v>
      </c>
      <c r="E1969" s="2" t="s">
        <v>310</v>
      </c>
      <c r="F1969" s="2" t="s">
        <v>3476</v>
      </c>
      <c r="G1969" s="2" t="s">
        <v>149</v>
      </c>
      <c r="H1969" s="2" t="s">
        <v>4335</v>
      </c>
      <c r="I1969" s="2"/>
    </row>
    <row r="1970" spans="1:9" ht="25.5">
      <c r="A1970" s="4" t="e">
        <f t="shared" si="30"/>
        <v>#REF!</v>
      </c>
      <c r="B1970" s="4">
        <v>1753</v>
      </c>
      <c r="C1970" s="4" t="s">
        <v>38</v>
      </c>
      <c r="D1970" s="2" t="s">
        <v>654</v>
      </c>
      <c r="E1970" s="2" t="s">
        <v>4350</v>
      </c>
      <c r="F1970" s="2" t="s">
        <v>4351</v>
      </c>
      <c r="G1970" s="2" t="s">
        <v>149</v>
      </c>
      <c r="H1970" s="2" t="s">
        <v>4352</v>
      </c>
      <c r="I1970" s="2"/>
    </row>
    <row r="1971" spans="1:9" ht="25.5">
      <c r="A1971" s="4" t="e">
        <f t="shared" si="30"/>
        <v>#REF!</v>
      </c>
      <c r="B1971" s="4">
        <v>1753</v>
      </c>
      <c r="C1971" s="4" t="s">
        <v>2634</v>
      </c>
      <c r="D1971" s="2" t="s">
        <v>3695</v>
      </c>
      <c r="E1971" s="2" t="s">
        <v>134</v>
      </c>
      <c r="F1971" s="2" t="s">
        <v>4368</v>
      </c>
      <c r="G1971" s="2" t="s">
        <v>4369</v>
      </c>
      <c r="H1971" s="2" t="s">
        <v>4370</v>
      </c>
      <c r="I1971" s="2"/>
    </row>
    <row r="1972" spans="1:9" ht="25.5">
      <c r="A1972" s="4" t="e">
        <f t="shared" si="30"/>
        <v>#REF!</v>
      </c>
      <c r="B1972" s="4">
        <v>1753</v>
      </c>
      <c r="C1972" s="4" t="s">
        <v>80</v>
      </c>
      <c r="D1972" s="2" t="s">
        <v>1295</v>
      </c>
      <c r="E1972" s="2" t="s">
        <v>4357</v>
      </c>
      <c r="F1972" s="2" t="s">
        <v>4358</v>
      </c>
      <c r="G1972" s="2" t="s">
        <v>27</v>
      </c>
      <c r="H1972" s="2" t="s">
        <v>4359</v>
      </c>
      <c r="I1972" s="2"/>
    </row>
    <row r="1973" spans="1:9">
      <c r="A1973" s="4" t="e">
        <f t="shared" ref="A1973:A2036" si="31">A1972+1</f>
        <v>#REF!</v>
      </c>
      <c r="B1973" s="4">
        <v>1753</v>
      </c>
      <c r="C1973" s="4" t="s">
        <v>909</v>
      </c>
      <c r="D1973" s="2" t="s">
        <v>373</v>
      </c>
      <c r="E1973" s="2" t="s">
        <v>149</v>
      </c>
      <c r="F1973" s="2" t="s">
        <v>690</v>
      </c>
      <c r="G1973" s="2" t="s">
        <v>310</v>
      </c>
      <c r="H1973" s="2" t="s">
        <v>4204</v>
      </c>
      <c r="I1973" s="2"/>
    </row>
    <row r="1974" spans="1:9">
      <c r="A1974" s="4" t="e">
        <f t="shared" si="31"/>
        <v>#REF!</v>
      </c>
      <c r="B1974" s="4">
        <v>1753</v>
      </c>
      <c r="C1974" s="4" t="s">
        <v>581</v>
      </c>
      <c r="D1974" s="2" t="s">
        <v>4341</v>
      </c>
      <c r="E1974" s="2" t="s">
        <v>4342</v>
      </c>
      <c r="F1974" s="2" t="s">
        <v>4343</v>
      </c>
      <c r="G1974" s="2" t="s">
        <v>681</v>
      </c>
      <c r="H1974" s="2" t="s">
        <v>4344</v>
      </c>
      <c r="I1974" s="2"/>
    </row>
    <row r="1975" spans="1:9" ht="25.5">
      <c r="A1975" s="4" t="e">
        <f t="shared" si="31"/>
        <v>#REF!</v>
      </c>
      <c r="B1975" s="4">
        <v>1753</v>
      </c>
      <c r="C1975" s="4" t="s">
        <v>1531</v>
      </c>
      <c r="D1975" s="2" t="s">
        <v>3411</v>
      </c>
      <c r="E1975" s="2" t="s">
        <v>750</v>
      </c>
      <c r="F1975" s="2" t="s">
        <v>4360</v>
      </c>
      <c r="G1975" s="2" t="s">
        <v>4361</v>
      </c>
      <c r="H1975" s="2" t="s">
        <v>4362</v>
      </c>
      <c r="I1975" s="2"/>
    </row>
    <row r="1976" spans="1:9">
      <c r="A1976" s="4" t="e">
        <f t="shared" si="31"/>
        <v>#REF!</v>
      </c>
      <c r="B1976" s="4">
        <v>1753</v>
      </c>
      <c r="C1976" s="4" t="s">
        <v>2176</v>
      </c>
      <c r="D1976" s="2" t="s">
        <v>3487</v>
      </c>
      <c r="E1976" s="2" t="s">
        <v>2960</v>
      </c>
      <c r="F1976" s="2" t="s">
        <v>193</v>
      </c>
      <c r="G1976" s="2" t="s">
        <v>3193</v>
      </c>
      <c r="H1976" s="2" t="s">
        <v>4353</v>
      </c>
      <c r="I1976" s="2"/>
    </row>
    <row r="1977" spans="1:9">
      <c r="A1977" s="4" t="e">
        <f t="shared" si="31"/>
        <v>#REF!</v>
      </c>
      <c r="B1977" s="4">
        <v>1753</v>
      </c>
      <c r="C1977" s="4" t="s">
        <v>983</v>
      </c>
      <c r="D1977" s="2" t="s">
        <v>52</v>
      </c>
      <c r="E1977" s="2" t="s">
        <v>310</v>
      </c>
      <c r="F1977" s="2" t="s">
        <v>4354</v>
      </c>
      <c r="G1977" s="2" t="s">
        <v>149</v>
      </c>
      <c r="H1977" s="2" t="s">
        <v>6387</v>
      </c>
      <c r="I1977" s="2"/>
    </row>
    <row r="1978" spans="1:9">
      <c r="A1978" s="4" t="e">
        <f t="shared" si="31"/>
        <v>#REF!</v>
      </c>
      <c r="B1978" s="4">
        <v>1753</v>
      </c>
      <c r="C1978" s="4" t="s">
        <v>6388</v>
      </c>
      <c r="D1978" s="2" t="s">
        <v>2335</v>
      </c>
      <c r="E1978" s="2" t="s">
        <v>2986</v>
      </c>
      <c r="F1978" s="2" t="s">
        <v>4377</v>
      </c>
      <c r="G1978" s="2" t="s">
        <v>27</v>
      </c>
      <c r="H1978" s="2" t="s">
        <v>4378</v>
      </c>
      <c r="I1978" s="2"/>
    </row>
    <row r="1979" spans="1:9">
      <c r="A1979" s="4" t="e">
        <f t="shared" si="31"/>
        <v>#REF!</v>
      </c>
      <c r="B1979" s="4">
        <v>1753</v>
      </c>
      <c r="C1979" s="4" t="s">
        <v>645</v>
      </c>
      <c r="D1979" s="2" t="s">
        <v>2478</v>
      </c>
      <c r="E1979" s="2" t="s">
        <v>1173</v>
      </c>
      <c r="F1979" s="2" t="s">
        <v>3943</v>
      </c>
      <c r="G1979" s="2" t="s">
        <v>264</v>
      </c>
      <c r="H1979" s="2" t="s">
        <v>4336</v>
      </c>
      <c r="I1979" s="2"/>
    </row>
    <row r="1980" spans="1:9">
      <c r="A1980" s="4" t="e">
        <f t="shared" si="31"/>
        <v>#REF!</v>
      </c>
      <c r="B1980" s="4">
        <v>1753</v>
      </c>
      <c r="C1980" s="4" t="s">
        <v>2761</v>
      </c>
      <c r="D1980" s="2" t="s">
        <v>1669</v>
      </c>
      <c r="E1980" s="2" t="s">
        <v>548</v>
      </c>
      <c r="F1980" s="2" t="s">
        <v>4345</v>
      </c>
      <c r="G1980" s="2" t="s">
        <v>2960</v>
      </c>
      <c r="H1980" s="2" t="s">
        <v>4346</v>
      </c>
      <c r="I1980" s="2"/>
    </row>
    <row r="1981" spans="1:9" ht="114.75">
      <c r="A1981" s="4" t="e">
        <f t="shared" si="31"/>
        <v>#REF!</v>
      </c>
      <c r="B1981" s="4">
        <v>1753</v>
      </c>
      <c r="C1981" s="4" t="s">
        <v>2090</v>
      </c>
      <c r="D1981" s="2" t="s">
        <v>6468</v>
      </c>
      <c r="E1981" s="2" t="s">
        <v>3822</v>
      </c>
      <c r="F1981" s="2" t="s">
        <v>4371</v>
      </c>
      <c r="G1981" s="2" t="s">
        <v>6467</v>
      </c>
      <c r="H1981" s="2" t="s">
        <v>4372</v>
      </c>
      <c r="I1981" s="2"/>
    </row>
    <row r="1982" spans="1:9">
      <c r="A1982" s="4" t="e">
        <f t="shared" si="31"/>
        <v>#REF!</v>
      </c>
      <c r="B1982" s="4">
        <v>1753</v>
      </c>
      <c r="C1982" s="4" t="s">
        <v>517</v>
      </c>
      <c r="D1982" s="2" t="s">
        <v>4276</v>
      </c>
      <c r="E1982" s="2" t="s">
        <v>4384</v>
      </c>
      <c r="F1982" s="2" t="s">
        <v>128</v>
      </c>
      <c r="G1982" s="2" t="s">
        <v>3193</v>
      </c>
      <c r="H1982" s="2" t="s">
        <v>4385</v>
      </c>
      <c r="I1982" s="2"/>
    </row>
    <row r="1983" spans="1:9" ht="25.5">
      <c r="A1983" s="4" t="e">
        <f t="shared" si="31"/>
        <v>#REF!</v>
      </c>
      <c r="B1983" s="4">
        <v>1753</v>
      </c>
      <c r="C1983" s="4" t="s">
        <v>3493</v>
      </c>
      <c r="D1983" s="2" t="s">
        <v>400</v>
      </c>
      <c r="E1983" s="2" t="s">
        <v>4363</v>
      </c>
      <c r="F1983" s="2" t="s">
        <v>193</v>
      </c>
      <c r="G1983" s="2" t="s">
        <v>264</v>
      </c>
      <c r="H1983" s="2" t="s">
        <v>4364</v>
      </c>
      <c r="I1983" s="2"/>
    </row>
    <row r="1984" spans="1:9">
      <c r="A1984" s="4" t="e">
        <f t="shared" si="31"/>
        <v>#REF!</v>
      </c>
      <c r="B1984" s="4">
        <v>1753</v>
      </c>
      <c r="C1984" s="4" t="s">
        <v>1821</v>
      </c>
      <c r="D1984" s="2" t="s">
        <v>2968</v>
      </c>
      <c r="E1984" s="2" t="s">
        <v>3501</v>
      </c>
      <c r="F1984" s="2" t="s">
        <v>3531</v>
      </c>
      <c r="G1984" s="2" t="s">
        <v>310</v>
      </c>
      <c r="H1984" s="2" t="s">
        <v>4383</v>
      </c>
      <c r="I1984" s="2"/>
    </row>
    <row r="1985" spans="1:9">
      <c r="A1985" s="4" t="e">
        <f t="shared" si="31"/>
        <v>#REF!</v>
      </c>
      <c r="B1985" s="4">
        <v>1753</v>
      </c>
      <c r="C1985" s="4" t="s">
        <v>4373</v>
      </c>
      <c r="D1985" s="2" t="s">
        <v>2062</v>
      </c>
      <c r="E1985" s="2" t="s">
        <v>4374</v>
      </c>
      <c r="F1985" s="2" t="s">
        <v>193</v>
      </c>
      <c r="G1985" s="2" t="s">
        <v>4375</v>
      </c>
      <c r="H1985" s="2" t="s">
        <v>4376</v>
      </c>
      <c r="I1985" s="2"/>
    </row>
    <row r="1986" spans="1:9" ht="25.5">
      <c r="A1986" s="4" t="e">
        <f t="shared" si="31"/>
        <v>#REF!</v>
      </c>
      <c r="B1986" s="4">
        <v>1753</v>
      </c>
      <c r="C1986" s="4" t="s">
        <v>505</v>
      </c>
      <c r="D1986" s="2" t="s">
        <v>4365</v>
      </c>
      <c r="E1986" s="2" t="s">
        <v>193</v>
      </c>
      <c r="F1986" s="2" t="s">
        <v>3729</v>
      </c>
      <c r="G1986" s="2" t="s">
        <v>310</v>
      </c>
      <c r="H1986" s="2"/>
      <c r="I1986" s="2"/>
    </row>
    <row r="1987" spans="1:9">
      <c r="A1987" s="4" t="e">
        <f t="shared" si="31"/>
        <v>#REF!</v>
      </c>
      <c r="B1987" s="4">
        <v>1753</v>
      </c>
      <c r="C1987" s="4" t="s">
        <v>3949</v>
      </c>
      <c r="D1987" s="2" t="s">
        <v>2335</v>
      </c>
      <c r="E1987" s="2" t="s">
        <v>4079</v>
      </c>
      <c r="F1987" s="2" t="s">
        <v>3476</v>
      </c>
      <c r="G1987" s="2" t="s">
        <v>221</v>
      </c>
      <c r="H1987" s="2" t="s">
        <v>4334</v>
      </c>
      <c r="I1987" s="2"/>
    </row>
    <row r="1988" spans="1:9" ht="25.5">
      <c r="A1988" s="4" t="e">
        <f t="shared" si="31"/>
        <v>#REF!</v>
      </c>
      <c r="B1988" s="4">
        <v>1753</v>
      </c>
      <c r="C1988" s="4" t="s">
        <v>785</v>
      </c>
      <c r="D1988" s="2" t="s">
        <v>4379</v>
      </c>
      <c r="E1988" s="2" t="s">
        <v>1293</v>
      </c>
      <c r="F1988" s="2" t="s">
        <v>4380</v>
      </c>
      <c r="G1988" s="2" t="s">
        <v>1119</v>
      </c>
      <c r="H1988" s="2" t="s">
        <v>4381</v>
      </c>
      <c r="I1988" s="2"/>
    </row>
    <row r="1989" spans="1:9">
      <c r="A1989" s="4" t="e">
        <f t="shared" si="31"/>
        <v>#REF!</v>
      </c>
      <c r="B1989" s="4">
        <v>1753</v>
      </c>
      <c r="C1989" s="4" t="s">
        <v>994</v>
      </c>
      <c r="D1989" s="2" t="s">
        <v>873</v>
      </c>
      <c r="E1989" s="2" t="s">
        <v>1137</v>
      </c>
      <c r="F1989" s="2" t="s">
        <v>2801</v>
      </c>
      <c r="G1989" s="2" t="s">
        <v>1278</v>
      </c>
      <c r="H1989" s="2" t="s">
        <v>4382</v>
      </c>
      <c r="I1989" s="2"/>
    </row>
    <row r="1990" spans="1:9">
      <c r="A1990" s="4" t="e">
        <f t="shared" si="31"/>
        <v>#REF!</v>
      </c>
      <c r="B1990" s="4">
        <v>1753</v>
      </c>
      <c r="C1990" s="4" t="s">
        <v>1395</v>
      </c>
      <c r="D1990" s="2" t="s">
        <v>1470</v>
      </c>
      <c r="E1990" s="2" t="s">
        <v>44</v>
      </c>
      <c r="F1990" s="2" t="s">
        <v>4337</v>
      </c>
      <c r="G1990" s="2" t="s">
        <v>473</v>
      </c>
      <c r="H1990" s="2" t="s">
        <v>4338</v>
      </c>
      <c r="I1990" s="2"/>
    </row>
    <row r="1991" spans="1:9">
      <c r="A1991" s="4" t="e">
        <f t="shared" si="31"/>
        <v>#REF!</v>
      </c>
      <c r="B1991" s="4">
        <v>1753</v>
      </c>
      <c r="C1991" s="4" t="s">
        <v>761</v>
      </c>
      <c r="D1991" s="2" t="s">
        <v>2274</v>
      </c>
      <c r="E1991" s="2" t="s">
        <v>750</v>
      </c>
      <c r="F1991" s="10" t="s">
        <v>3418</v>
      </c>
      <c r="G1991" s="10" t="s">
        <v>209</v>
      </c>
      <c r="H1991" s="2" t="s">
        <v>4355</v>
      </c>
      <c r="I1991" s="2" t="s">
        <v>4356</v>
      </c>
    </row>
    <row r="1992" spans="1:9" ht="25.5">
      <c r="A1992" s="4" t="e">
        <f t="shared" si="31"/>
        <v>#REF!</v>
      </c>
      <c r="B1992" s="4">
        <v>1753</v>
      </c>
      <c r="C1992" s="4" t="s">
        <v>972</v>
      </c>
      <c r="D1992" s="2" t="s">
        <v>4339</v>
      </c>
      <c r="E1992" s="2" t="s">
        <v>2652</v>
      </c>
      <c r="F1992" s="2" t="s">
        <v>4340</v>
      </c>
      <c r="G1992" s="2" t="s">
        <v>310</v>
      </c>
      <c r="H1992" s="2" t="s">
        <v>3853</v>
      </c>
      <c r="I1992" s="2"/>
    </row>
    <row r="1993" spans="1:9">
      <c r="A1993" s="4" t="e">
        <f t="shared" si="31"/>
        <v>#REF!</v>
      </c>
      <c r="B1993" s="4">
        <v>1753</v>
      </c>
      <c r="C1993" s="4" t="s">
        <v>214</v>
      </c>
      <c r="D1993" s="2" t="s">
        <v>3487</v>
      </c>
      <c r="E1993" s="2" t="s">
        <v>500</v>
      </c>
      <c r="F1993" s="2" t="s">
        <v>4347</v>
      </c>
      <c r="G1993" s="2" t="s">
        <v>149</v>
      </c>
      <c r="H1993" s="2" t="s">
        <v>4348</v>
      </c>
      <c r="I1993" s="2"/>
    </row>
    <row r="1994" spans="1:9">
      <c r="A1994" s="4" t="e">
        <f t="shared" si="31"/>
        <v>#REF!</v>
      </c>
      <c r="B1994" s="4">
        <v>1754</v>
      </c>
      <c r="C1994" s="4" t="s">
        <v>730</v>
      </c>
      <c r="D1994" s="2" t="s">
        <v>3815</v>
      </c>
      <c r="E1994" s="2" t="s">
        <v>1020</v>
      </c>
      <c r="F1994" s="2" t="s">
        <v>3816</v>
      </c>
      <c r="G1994" s="2" t="s">
        <v>1481</v>
      </c>
      <c r="H1994" s="2" t="s">
        <v>4395</v>
      </c>
      <c r="I1994" s="2"/>
    </row>
    <row r="1995" spans="1:9">
      <c r="A1995" s="4" t="e">
        <f t="shared" si="31"/>
        <v>#REF!</v>
      </c>
      <c r="B1995" s="4">
        <v>1754</v>
      </c>
      <c r="C1995" s="4" t="s">
        <v>1550</v>
      </c>
      <c r="D1995" s="2" t="s">
        <v>2402</v>
      </c>
      <c r="E1995" s="2" t="s">
        <v>149</v>
      </c>
      <c r="F1995" s="2" t="s">
        <v>3866</v>
      </c>
      <c r="G1995" s="2" t="s">
        <v>1522</v>
      </c>
      <c r="H1995" s="2" t="s">
        <v>4386</v>
      </c>
      <c r="I1995" s="2"/>
    </row>
    <row r="1996" spans="1:9" ht="25.5">
      <c r="A1996" s="4" t="e">
        <f t="shared" si="31"/>
        <v>#REF!</v>
      </c>
      <c r="B1996" s="4">
        <v>1754</v>
      </c>
      <c r="C1996" s="4" t="s">
        <v>1590</v>
      </c>
      <c r="D1996" s="2" t="s">
        <v>726</v>
      </c>
      <c r="E1996" s="2" t="s">
        <v>149</v>
      </c>
      <c r="F1996" s="2" t="s">
        <v>4396</v>
      </c>
      <c r="G1996" s="2" t="s">
        <v>27</v>
      </c>
      <c r="H1996" s="2" t="s">
        <v>4397</v>
      </c>
      <c r="I1996" s="2"/>
    </row>
    <row r="1997" spans="1:9" ht="51">
      <c r="A1997" s="4" t="e">
        <f t="shared" si="31"/>
        <v>#REF!</v>
      </c>
      <c r="B1997" s="4">
        <v>1754</v>
      </c>
      <c r="C1997" s="4" t="s">
        <v>172</v>
      </c>
      <c r="D1997" s="2" t="s">
        <v>1081</v>
      </c>
      <c r="E1997" s="2" t="s">
        <v>6469</v>
      </c>
      <c r="F1997" s="2" t="s">
        <v>3950</v>
      </c>
      <c r="G1997" s="2" t="s">
        <v>2809</v>
      </c>
      <c r="H1997" s="2" t="s">
        <v>4398</v>
      </c>
      <c r="I1997" s="2" t="s">
        <v>6470</v>
      </c>
    </row>
    <row r="1998" spans="1:9">
      <c r="A1998" s="4" t="e">
        <f t="shared" si="31"/>
        <v>#REF!</v>
      </c>
      <c r="B1998" s="4">
        <v>1754</v>
      </c>
      <c r="C1998" s="4" t="s">
        <v>1642</v>
      </c>
      <c r="D1998" s="2" t="s">
        <v>158</v>
      </c>
      <c r="E1998" s="2" t="s">
        <v>278</v>
      </c>
      <c r="F1998" s="2" t="s">
        <v>142</v>
      </c>
      <c r="G1998" s="2" t="s">
        <v>500</v>
      </c>
      <c r="H1998" s="2" t="s">
        <v>4402</v>
      </c>
      <c r="I1998" s="2"/>
    </row>
    <row r="1999" spans="1:9" ht="25.5">
      <c r="A1999" s="4" t="e">
        <f t="shared" si="31"/>
        <v>#REF!</v>
      </c>
      <c r="B1999" s="4">
        <v>1754</v>
      </c>
      <c r="C1999" s="4" t="s">
        <v>590</v>
      </c>
      <c r="D1999" s="2" t="s">
        <v>2478</v>
      </c>
      <c r="E1999" s="2" t="s">
        <v>4407</v>
      </c>
      <c r="F1999" s="2" t="s">
        <v>4408</v>
      </c>
      <c r="G1999" s="2" t="s">
        <v>159</v>
      </c>
      <c r="H1999" s="2" t="s">
        <v>4409</v>
      </c>
      <c r="I1999" s="2"/>
    </row>
    <row r="2000" spans="1:9" ht="25.5">
      <c r="A2000" s="4" t="e">
        <f t="shared" si="31"/>
        <v>#REF!</v>
      </c>
      <c r="B2000" s="43">
        <v>1754</v>
      </c>
      <c r="C2000" s="43" t="s">
        <v>905</v>
      </c>
      <c r="D2000" s="42" t="s">
        <v>4415</v>
      </c>
      <c r="E2000" s="42" t="s">
        <v>3744</v>
      </c>
      <c r="F2000" s="42" t="s">
        <v>4417</v>
      </c>
      <c r="G2000" s="42" t="s">
        <v>310</v>
      </c>
      <c r="H2000" s="42" t="s">
        <v>4418</v>
      </c>
      <c r="I2000" s="42" t="s">
        <v>4416</v>
      </c>
    </row>
    <row r="2001" spans="1:9" ht="25.5">
      <c r="A2001" s="4" t="e">
        <f t="shared" si="31"/>
        <v>#REF!</v>
      </c>
      <c r="B2001" s="4">
        <v>1754</v>
      </c>
      <c r="C2001" s="4" t="s">
        <v>486</v>
      </c>
      <c r="D2001" s="2" t="s">
        <v>2478</v>
      </c>
      <c r="E2001" s="2" t="s">
        <v>4393</v>
      </c>
      <c r="F2001" s="2" t="s">
        <v>4218</v>
      </c>
      <c r="G2001" s="2" t="s">
        <v>62</v>
      </c>
      <c r="H2001" s="2" t="s">
        <v>4394</v>
      </c>
      <c r="I2001" s="2"/>
    </row>
    <row r="2002" spans="1:9">
      <c r="A2002" s="4" t="e">
        <f t="shared" si="31"/>
        <v>#REF!</v>
      </c>
      <c r="B2002" s="4">
        <v>1754</v>
      </c>
      <c r="C2002" s="4" t="s">
        <v>3442</v>
      </c>
      <c r="D2002" s="2" t="s">
        <v>2991</v>
      </c>
      <c r="E2002" s="2" t="s">
        <v>193</v>
      </c>
      <c r="F2002" s="2" t="s">
        <v>4403</v>
      </c>
      <c r="G2002" s="2" t="s">
        <v>582</v>
      </c>
      <c r="H2002" s="2" t="s">
        <v>4404</v>
      </c>
      <c r="I2002" s="2"/>
    </row>
    <row r="2003" spans="1:9">
      <c r="A2003" s="4" t="e">
        <f t="shared" si="31"/>
        <v>#REF!</v>
      </c>
      <c r="B2003" s="4">
        <v>1754</v>
      </c>
      <c r="C2003" s="6" t="s">
        <v>1425</v>
      </c>
      <c r="D2003" s="2" t="s">
        <v>258</v>
      </c>
      <c r="E2003" s="2" t="s">
        <v>175</v>
      </c>
      <c r="F2003" s="2" t="s">
        <v>4422</v>
      </c>
      <c r="G2003" s="2" t="s">
        <v>3193</v>
      </c>
      <c r="H2003" s="2" t="s">
        <v>4423</v>
      </c>
      <c r="I2003" s="2" t="s">
        <v>4421</v>
      </c>
    </row>
    <row r="2004" spans="1:9">
      <c r="A2004" s="4" t="e">
        <f t="shared" si="31"/>
        <v>#REF!</v>
      </c>
      <c r="B2004" s="4">
        <v>1754</v>
      </c>
      <c r="C2004" s="4" t="s">
        <v>632</v>
      </c>
      <c r="D2004" s="2" t="s">
        <v>52</v>
      </c>
      <c r="E2004" s="2" t="s">
        <v>149</v>
      </c>
      <c r="F2004" s="2" t="s">
        <v>4387</v>
      </c>
      <c r="G2004" s="2" t="s">
        <v>149</v>
      </c>
      <c r="H2004" s="2" t="s">
        <v>4388</v>
      </c>
      <c r="I2004" s="2"/>
    </row>
    <row r="2005" spans="1:9">
      <c r="A2005" s="4" t="e">
        <f t="shared" si="31"/>
        <v>#REF!</v>
      </c>
      <c r="B2005" s="4">
        <v>1754</v>
      </c>
      <c r="C2005" s="4" t="s">
        <v>1392</v>
      </c>
      <c r="D2005" s="2" t="s">
        <v>4223</v>
      </c>
      <c r="E2005" s="2" t="s">
        <v>288</v>
      </c>
      <c r="F2005" s="2" t="s">
        <v>4389</v>
      </c>
      <c r="G2005" s="2" t="s">
        <v>18</v>
      </c>
      <c r="H2005" s="2" t="s">
        <v>4390</v>
      </c>
      <c r="I2005" s="2"/>
    </row>
    <row r="2006" spans="1:9">
      <c r="A2006" s="4" t="e">
        <f t="shared" si="31"/>
        <v>#REF!</v>
      </c>
      <c r="B2006" s="4">
        <v>1754</v>
      </c>
      <c r="C2006" s="4" t="s">
        <v>1612</v>
      </c>
      <c r="D2006" s="2" t="s">
        <v>3487</v>
      </c>
      <c r="E2006" s="2" t="s">
        <v>500</v>
      </c>
      <c r="F2006" s="2" t="s">
        <v>4347</v>
      </c>
      <c r="G2006" s="2" t="s">
        <v>149</v>
      </c>
      <c r="H2006" s="2" t="s">
        <v>4401</v>
      </c>
      <c r="I2006" s="2"/>
    </row>
    <row r="2007" spans="1:9" ht="25.5">
      <c r="A2007" s="4" t="e">
        <f t="shared" si="31"/>
        <v>#REF!</v>
      </c>
      <c r="B2007" s="4">
        <v>1754</v>
      </c>
      <c r="C2007" s="4" t="s">
        <v>455</v>
      </c>
      <c r="D2007" s="2" t="s">
        <v>3088</v>
      </c>
      <c r="E2007" s="2" t="s">
        <v>4405</v>
      </c>
      <c r="F2007" s="2" t="s">
        <v>3089</v>
      </c>
      <c r="G2007" s="2" t="s">
        <v>582</v>
      </c>
      <c r="H2007" s="2" t="s">
        <v>4406</v>
      </c>
      <c r="I2007" s="2"/>
    </row>
    <row r="2008" spans="1:9">
      <c r="A2008" s="4" t="e">
        <f t="shared" si="31"/>
        <v>#REF!</v>
      </c>
      <c r="B2008" s="4">
        <v>1754</v>
      </c>
      <c r="C2008" s="4" t="s">
        <v>108</v>
      </c>
      <c r="D2008" s="2" t="s">
        <v>2487</v>
      </c>
      <c r="E2008" s="2" t="s">
        <v>310</v>
      </c>
      <c r="F2008" s="2" t="s">
        <v>3230</v>
      </c>
      <c r="G2008" s="2" t="s">
        <v>2652</v>
      </c>
      <c r="H2008" s="2" t="s">
        <v>4335</v>
      </c>
      <c r="I2008" s="2"/>
    </row>
    <row r="2009" spans="1:9">
      <c r="A2009" s="4" t="e">
        <f t="shared" si="31"/>
        <v>#REF!</v>
      </c>
      <c r="B2009" s="4">
        <v>1754</v>
      </c>
      <c r="C2009" s="4" t="s">
        <v>34</v>
      </c>
      <c r="D2009" s="2" t="s">
        <v>3551</v>
      </c>
      <c r="E2009" s="2" t="s">
        <v>221</v>
      </c>
      <c r="F2009" s="2" t="s">
        <v>278</v>
      </c>
      <c r="G2009" s="2" t="s">
        <v>149</v>
      </c>
      <c r="H2009" s="2" t="s">
        <v>4399</v>
      </c>
      <c r="I2009" s="2"/>
    </row>
    <row r="2010" spans="1:9">
      <c r="A2010" s="4" t="e">
        <f t="shared" si="31"/>
        <v>#REF!</v>
      </c>
      <c r="B2010" s="4">
        <v>1754</v>
      </c>
      <c r="C2010" s="4" t="s">
        <v>687</v>
      </c>
      <c r="D2010" s="2" t="s">
        <v>101</v>
      </c>
      <c r="E2010" s="2" t="s">
        <v>4166</v>
      </c>
      <c r="F2010" s="2" t="s">
        <v>3805</v>
      </c>
      <c r="G2010" s="2" t="s">
        <v>582</v>
      </c>
      <c r="H2010" s="2" t="s">
        <v>4391</v>
      </c>
      <c r="I2010" s="2"/>
    </row>
    <row r="2011" spans="1:9" ht="25.5">
      <c r="A2011" s="4" t="e">
        <f t="shared" si="31"/>
        <v>#REF!</v>
      </c>
      <c r="B2011" s="4">
        <v>1754</v>
      </c>
      <c r="C2011" s="6" t="s">
        <v>4133</v>
      </c>
      <c r="D2011" s="2" t="s">
        <v>101</v>
      </c>
      <c r="E2011" s="2" t="s">
        <v>299</v>
      </c>
      <c r="F2011" s="2" t="s">
        <v>4036</v>
      </c>
      <c r="G2011" s="2" t="s">
        <v>1102</v>
      </c>
      <c r="H2011" s="2" t="s">
        <v>4420</v>
      </c>
      <c r="I2011" s="2" t="s">
        <v>4419</v>
      </c>
    </row>
    <row r="2012" spans="1:9" ht="25.5">
      <c r="A2012" s="4" t="e">
        <f t="shared" si="31"/>
        <v>#REF!</v>
      </c>
      <c r="B2012" s="4">
        <v>1754</v>
      </c>
      <c r="C2012" s="4" t="s">
        <v>1886</v>
      </c>
      <c r="D2012" s="2" t="s">
        <v>1233</v>
      </c>
      <c r="E2012" s="2" t="s">
        <v>681</v>
      </c>
      <c r="F2012" s="2" t="s">
        <v>4392</v>
      </c>
      <c r="G2012" s="2" t="s">
        <v>310</v>
      </c>
      <c r="H2012" s="2" t="s">
        <v>4153</v>
      </c>
      <c r="I2012" s="2"/>
    </row>
    <row r="2013" spans="1:9">
      <c r="A2013" s="4" t="e">
        <f t="shared" si="31"/>
        <v>#REF!</v>
      </c>
      <c r="B2013" s="43">
        <v>1754</v>
      </c>
      <c r="C2013" s="68" t="s">
        <v>862</v>
      </c>
      <c r="D2013" s="42" t="s">
        <v>175</v>
      </c>
      <c r="E2013" s="42" t="s">
        <v>193</v>
      </c>
      <c r="F2013" s="42" t="s">
        <v>1020</v>
      </c>
      <c r="G2013" s="42" t="s">
        <v>159</v>
      </c>
      <c r="H2013" s="42" t="s">
        <v>4424</v>
      </c>
      <c r="I2013" s="42" t="s">
        <v>3369</v>
      </c>
    </row>
    <row r="2014" spans="1:9">
      <c r="A2014" s="4" t="e">
        <f t="shared" si="31"/>
        <v>#REF!</v>
      </c>
      <c r="B2014" s="4">
        <v>1754</v>
      </c>
      <c r="C2014" s="4" t="s">
        <v>550</v>
      </c>
      <c r="D2014" s="2" t="s">
        <v>1470</v>
      </c>
      <c r="E2014" s="2" t="s">
        <v>4410</v>
      </c>
      <c r="F2014" s="2" t="s">
        <v>2780</v>
      </c>
      <c r="G2014" s="2" t="s">
        <v>4411</v>
      </c>
      <c r="H2014" s="2" t="s">
        <v>4412</v>
      </c>
      <c r="I2014" s="2"/>
    </row>
    <row r="2015" spans="1:9">
      <c r="A2015" s="4" t="e">
        <f t="shared" si="31"/>
        <v>#REF!</v>
      </c>
      <c r="B2015" s="4">
        <v>1754</v>
      </c>
      <c r="C2015" s="4" t="s">
        <v>76</v>
      </c>
      <c r="D2015" s="2" t="s">
        <v>35</v>
      </c>
      <c r="E2015" s="2" t="s">
        <v>142</v>
      </c>
      <c r="F2015" s="2" t="s">
        <v>3476</v>
      </c>
      <c r="G2015" s="2" t="s">
        <v>27</v>
      </c>
      <c r="H2015" s="2" t="s">
        <v>4400</v>
      </c>
      <c r="I2015" s="2"/>
    </row>
    <row r="2016" spans="1:9">
      <c r="A2016" s="4" t="e">
        <f t="shared" si="31"/>
        <v>#REF!</v>
      </c>
      <c r="B2016" s="4">
        <v>1754</v>
      </c>
      <c r="C2016" s="4" t="s">
        <v>161</v>
      </c>
      <c r="D2016" s="2" t="s">
        <v>3658</v>
      </c>
      <c r="E2016" s="2" t="s">
        <v>310</v>
      </c>
      <c r="F2016" s="2" t="s">
        <v>299</v>
      </c>
      <c r="G2016" s="2" t="s">
        <v>159</v>
      </c>
      <c r="H2016" s="2" t="s">
        <v>4414</v>
      </c>
      <c r="I2016" s="2" t="s">
        <v>4413</v>
      </c>
    </row>
    <row r="2017" spans="1:9">
      <c r="A2017" s="4" t="e">
        <f t="shared" si="31"/>
        <v>#REF!</v>
      </c>
      <c r="B2017" s="4">
        <v>1755</v>
      </c>
      <c r="C2017" s="6" t="s">
        <v>711</v>
      </c>
      <c r="D2017" s="2" t="s">
        <v>2402</v>
      </c>
      <c r="E2017" s="2" t="s">
        <v>3843</v>
      </c>
      <c r="F2017" s="2" t="s">
        <v>299</v>
      </c>
      <c r="G2017" s="2" t="s">
        <v>1522</v>
      </c>
      <c r="H2017" s="2" t="s">
        <v>4448</v>
      </c>
      <c r="I2017" s="2"/>
    </row>
    <row r="2018" spans="1:9">
      <c r="A2018" s="4" t="e">
        <f t="shared" si="31"/>
        <v>#REF!</v>
      </c>
      <c r="B2018" s="4">
        <v>1755</v>
      </c>
      <c r="C2018" s="6" t="s">
        <v>711</v>
      </c>
      <c r="D2018" s="2" t="s">
        <v>2335</v>
      </c>
      <c r="E2018" s="2" t="s">
        <v>27</v>
      </c>
      <c r="F2018" s="2" t="s">
        <v>4445</v>
      </c>
      <c r="G2018" s="2" t="s">
        <v>4446</v>
      </c>
      <c r="H2018" s="2" t="s">
        <v>4447</v>
      </c>
      <c r="I2018" s="2"/>
    </row>
    <row r="2019" spans="1:9">
      <c r="A2019" s="4" t="e">
        <f t="shared" si="31"/>
        <v>#REF!</v>
      </c>
      <c r="B2019" s="4">
        <v>1755</v>
      </c>
      <c r="C2019" s="6" t="s">
        <v>1181</v>
      </c>
      <c r="D2019" s="2" t="s">
        <v>1826</v>
      </c>
      <c r="E2019" s="2" t="s">
        <v>3100</v>
      </c>
      <c r="F2019" s="2" t="s">
        <v>3476</v>
      </c>
      <c r="G2019" s="2" t="s">
        <v>149</v>
      </c>
      <c r="H2019" s="2" t="s">
        <v>4452</v>
      </c>
      <c r="I2019" s="2"/>
    </row>
    <row r="2020" spans="1:9">
      <c r="A2020" s="4" t="e">
        <f t="shared" si="31"/>
        <v>#REF!</v>
      </c>
      <c r="B2020" s="4">
        <v>1755</v>
      </c>
      <c r="C2020" s="6" t="s">
        <v>675</v>
      </c>
      <c r="D2020" s="2" t="s">
        <v>3593</v>
      </c>
      <c r="E2020" s="2" t="s">
        <v>310</v>
      </c>
      <c r="F2020" s="2" t="s">
        <v>4453</v>
      </c>
      <c r="G2020" s="2" t="s">
        <v>209</v>
      </c>
      <c r="H2020" s="2" t="s">
        <v>4454</v>
      </c>
      <c r="I2020" s="2"/>
    </row>
    <row r="2021" spans="1:9" ht="38.25">
      <c r="A2021" s="4" t="e">
        <f t="shared" si="31"/>
        <v>#REF!</v>
      </c>
      <c r="B2021" s="4">
        <v>1755</v>
      </c>
      <c r="C2021" s="6" t="s">
        <v>1156</v>
      </c>
      <c r="D2021" s="2" t="s">
        <v>1263</v>
      </c>
      <c r="E2021" s="2" t="s">
        <v>4427</v>
      </c>
      <c r="F2021" s="2" t="s">
        <v>4428</v>
      </c>
      <c r="G2021" s="2" t="s">
        <v>310</v>
      </c>
      <c r="H2021" s="2" t="s">
        <v>4429</v>
      </c>
      <c r="I2021" s="2"/>
    </row>
    <row r="2022" spans="1:9">
      <c r="A2022" s="4" t="e">
        <f t="shared" si="31"/>
        <v>#REF!</v>
      </c>
      <c r="B2022" s="4">
        <v>1755</v>
      </c>
      <c r="C2022" s="4" t="s">
        <v>909</v>
      </c>
      <c r="D2022" s="2" t="s">
        <v>1470</v>
      </c>
      <c r="E2022" s="2" t="s">
        <v>1793</v>
      </c>
      <c r="F2022" s="2" t="s">
        <v>4455</v>
      </c>
      <c r="G2022" s="2" t="s">
        <v>473</v>
      </c>
      <c r="H2022" s="2" t="s">
        <v>3436</v>
      </c>
      <c r="I2022" s="2"/>
    </row>
    <row r="2023" spans="1:9" ht="25.5">
      <c r="A2023" s="4" t="e">
        <f t="shared" si="31"/>
        <v>#REF!</v>
      </c>
      <c r="B2023" s="4">
        <v>1755</v>
      </c>
      <c r="C2023" s="6" t="s">
        <v>2103</v>
      </c>
      <c r="D2023" s="2" t="s">
        <v>158</v>
      </c>
      <c r="E2023" s="2" t="s">
        <v>278</v>
      </c>
      <c r="F2023" s="2" t="s">
        <v>4456</v>
      </c>
      <c r="G2023" s="2" t="s">
        <v>310</v>
      </c>
      <c r="H2023" s="2" t="s">
        <v>4457</v>
      </c>
      <c r="I2023" s="2"/>
    </row>
    <row r="2024" spans="1:9">
      <c r="A2024" s="4" t="e">
        <f t="shared" si="31"/>
        <v>#REF!</v>
      </c>
      <c r="B2024" s="4">
        <v>1755</v>
      </c>
      <c r="C2024" s="6" t="s">
        <v>443</v>
      </c>
      <c r="D2024" s="2" t="s">
        <v>4433</v>
      </c>
      <c r="E2024" s="2" t="s">
        <v>1650</v>
      </c>
      <c r="F2024" s="2" t="s">
        <v>4434</v>
      </c>
      <c r="G2024" s="2" t="s">
        <v>310</v>
      </c>
      <c r="H2024" s="2" t="s">
        <v>4435</v>
      </c>
      <c r="I2024" s="2"/>
    </row>
    <row r="2025" spans="1:9" ht="25.5">
      <c r="A2025" s="4" t="e">
        <f t="shared" si="31"/>
        <v>#REF!</v>
      </c>
      <c r="B2025" s="4">
        <v>1755</v>
      </c>
      <c r="C2025" s="6" t="s">
        <v>55</v>
      </c>
      <c r="D2025" s="2" t="s">
        <v>400</v>
      </c>
      <c r="E2025" s="2" t="s">
        <v>4430</v>
      </c>
      <c r="F2025" s="2" t="s">
        <v>193</v>
      </c>
      <c r="G2025" s="2" t="s">
        <v>159</v>
      </c>
      <c r="H2025" s="2" t="s">
        <v>4431</v>
      </c>
      <c r="I2025" s="2"/>
    </row>
    <row r="2026" spans="1:9" ht="25.5">
      <c r="A2026" s="4" t="e">
        <f t="shared" si="31"/>
        <v>#REF!</v>
      </c>
      <c r="B2026" s="4">
        <v>1755</v>
      </c>
      <c r="C2026" s="6" t="s">
        <v>945</v>
      </c>
      <c r="D2026" s="2" t="s">
        <v>2335</v>
      </c>
      <c r="E2026" s="2" t="s">
        <v>2579</v>
      </c>
      <c r="F2026" s="2" t="s">
        <v>4440</v>
      </c>
      <c r="G2026" s="2" t="s">
        <v>27</v>
      </c>
      <c r="H2026" s="2" t="s">
        <v>4441</v>
      </c>
      <c r="I2026" s="2" t="s">
        <v>6471</v>
      </c>
    </row>
    <row r="2027" spans="1:9">
      <c r="A2027" s="4" t="e">
        <f t="shared" si="31"/>
        <v>#REF!</v>
      </c>
      <c r="B2027" s="4">
        <v>1755</v>
      </c>
      <c r="C2027" s="4" t="s">
        <v>2468</v>
      </c>
      <c r="D2027" s="2" t="s">
        <v>4449</v>
      </c>
      <c r="E2027" s="2" t="s">
        <v>310</v>
      </c>
      <c r="F2027" s="2" t="s">
        <v>4450</v>
      </c>
      <c r="G2027" s="2" t="s">
        <v>6389</v>
      </c>
      <c r="H2027" s="2" t="s">
        <v>4451</v>
      </c>
      <c r="I2027" s="2"/>
    </row>
    <row r="2028" spans="1:9" ht="25.5">
      <c r="A2028" s="4" t="e">
        <f t="shared" si="31"/>
        <v>#REF!</v>
      </c>
      <c r="B2028" s="4">
        <v>1755</v>
      </c>
      <c r="C2028" s="4" t="s">
        <v>151</v>
      </c>
      <c r="D2028" s="2" t="s">
        <v>2478</v>
      </c>
      <c r="E2028" s="2" t="s">
        <v>4079</v>
      </c>
      <c r="F2028" s="2" t="s">
        <v>4437</v>
      </c>
      <c r="G2028" s="2" t="s">
        <v>473</v>
      </c>
      <c r="H2028" s="2" t="s">
        <v>4438</v>
      </c>
      <c r="I2028" s="2"/>
    </row>
    <row r="2029" spans="1:9" ht="25.5">
      <c r="A2029" s="4" t="e">
        <f t="shared" si="31"/>
        <v>#REF!</v>
      </c>
      <c r="B2029" s="4">
        <v>1755</v>
      </c>
      <c r="C2029" s="4" t="s">
        <v>3148</v>
      </c>
      <c r="D2029" s="2" t="s">
        <v>4442</v>
      </c>
      <c r="E2029" s="2" t="s">
        <v>149</v>
      </c>
      <c r="F2029" s="2" t="s">
        <v>4443</v>
      </c>
      <c r="G2029" s="2" t="s">
        <v>274</v>
      </c>
      <c r="H2029" s="2" t="s">
        <v>4444</v>
      </c>
      <c r="I2029" s="2"/>
    </row>
    <row r="2030" spans="1:9" ht="25.5">
      <c r="A2030" s="4" t="e">
        <f t="shared" si="31"/>
        <v>#REF!</v>
      </c>
      <c r="B2030" s="4">
        <v>1755</v>
      </c>
      <c r="C2030" s="6" t="s">
        <v>544</v>
      </c>
      <c r="D2030" s="2" t="s">
        <v>3487</v>
      </c>
      <c r="E2030" s="2" t="s">
        <v>274</v>
      </c>
      <c r="F2030" s="2" t="s">
        <v>3073</v>
      </c>
      <c r="G2030" s="2" t="s">
        <v>18</v>
      </c>
      <c r="H2030" s="2" t="s">
        <v>4439</v>
      </c>
      <c r="I2030" s="2"/>
    </row>
    <row r="2031" spans="1:9">
      <c r="A2031" s="4" t="e">
        <f t="shared" si="31"/>
        <v>#REF!</v>
      </c>
      <c r="B2031" s="62">
        <v>1755</v>
      </c>
      <c r="C2031" s="62" t="s">
        <v>1395</v>
      </c>
      <c r="D2031" s="55" t="s">
        <v>654</v>
      </c>
      <c r="E2031" s="55" t="s">
        <v>193</v>
      </c>
      <c r="F2031" s="38" t="s">
        <v>4306</v>
      </c>
      <c r="G2031" s="38" t="s">
        <v>310</v>
      </c>
      <c r="H2031" s="38" t="s">
        <v>4426</v>
      </c>
      <c r="I2031" s="55" t="s">
        <v>4425</v>
      </c>
    </row>
    <row r="2032" spans="1:9" ht="25.5">
      <c r="A2032" s="4" t="e">
        <f t="shared" si="31"/>
        <v>#REF!</v>
      </c>
      <c r="B2032" s="4">
        <v>1755</v>
      </c>
      <c r="C2032" s="4" t="s">
        <v>1269</v>
      </c>
      <c r="D2032" s="2" t="s">
        <v>52</v>
      </c>
      <c r="E2032" s="2" t="s">
        <v>1119</v>
      </c>
      <c r="F2032" s="2" t="s">
        <v>3646</v>
      </c>
      <c r="G2032" s="2" t="s">
        <v>149</v>
      </c>
      <c r="H2032" s="2" t="s">
        <v>4432</v>
      </c>
      <c r="I2032" s="2"/>
    </row>
    <row r="2033" spans="1:9" ht="38.25">
      <c r="A2033" s="4" t="e">
        <f t="shared" si="31"/>
        <v>#REF!</v>
      </c>
      <c r="B2033" s="4">
        <v>1755</v>
      </c>
      <c r="C2033" s="6" t="s">
        <v>214</v>
      </c>
      <c r="D2033" s="2" t="s">
        <v>2640</v>
      </c>
      <c r="E2033" s="2" t="s">
        <v>278</v>
      </c>
      <c r="F2033" s="2" t="s">
        <v>2840</v>
      </c>
      <c r="G2033" s="2" t="s">
        <v>27</v>
      </c>
      <c r="H2033" s="2" t="s">
        <v>4436</v>
      </c>
      <c r="I2033" s="2"/>
    </row>
    <row r="2034" spans="1:9">
      <c r="A2034" s="4" t="e">
        <f t="shared" si="31"/>
        <v>#REF!</v>
      </c>
      <c r="B2034" s="4">
        <v>1756</v>
      </c>
      <c r="C2034" s="6" t="s">
        <v>416</v>
      </c>
      <c r="D2034" s="2" t="s">
        <v>1081</v>
      </c>
      <c r="E2034" s="2" t="s">
        <v>215</v>
      </c>
      <c r="F2034" s="2" t="s">
        <v>31</v>
      </c>
      <c r="G2034" s="2" t="s">
        <v>310</v>
      </c>
      <c r="H2034" s="2" t="s">
        <v>4477</v>
      </c>
      <c r="I2034" s="2"/>
    </row>
    <row r="2035" spans="1:9" ht="25.5">
      <c r="A2035" s="4" t="e">
        <f t="shared" si="31"/>
        <v>#REF!</v>
      </c>
      <c r="B2035" s="4">
        <v>1756</v>
      </c>
      <c r="C2035" s="6" t="s">
        <v>154</v>
      </c>
      <c r="D2035" s="2" t="s">
        <v>4086</v>
      </c>
      <c r="E2035" s="2" t="s">
        <v>134</v>
      </c>
      <c r="F2035" s="2" t="s">
        <v>4271</v>
      </c>
      <c r="G2035" s="2" t="s">
        <v>2608</v>
      </c>
      <c r="H2035" s="2" t="s">
        <v>4370</v>
      </c>
      <c r="I2035" s="2"/>
    </row>
    <row r="2036" spans="1:9">
      <c r="A2036" s="4" t="e">
        <f t="shared" si="31"/>
        <v>#REF!</v>
      </c>
      <c r="B2036" s="4">
        <v>1756</v>
      </c>
      <c r="C2036" s="4" t="s">
        <v>826</v>
      </c>
      <c r="D2036" s="2" t="s">
        <v>101</v>
      </c>
      <c r="E2036" s="2" t="s">
        <v>4487</v>
      </c>
      <c r="F2036" s="2" t="s">
        <v>3805</v>
      </c>
      <c r="G2036" s="2" t="s">
        <v>582</v>
      </c>
      <c r="H2036" s="2" t="s">
        <v>4488</v>
      </c>
      <c r="I2036" s="2"/>
    </row>
    <row r="2037" spans="1:9">
      <c r="A2037" s="4" t="e">
        <f t="shared" ref="A2037:A2100" si="32">A2036+1</f>
        <v>#REF!</v>
      </c>
      <c r="B2037" s="4">
        <v>1756</v>
      </c>
      <c r="C2037" s="6" t="s">
        <v>1550</v>
      </c>
      <c r="D2037" s="2" t="s">
        <v>4223</v>
      </c>
      <c r="E2037" s="2" t="s">
        <v>1119</v>
      </c>
      <c r="F2037" s="2" t="s">
        <v>4389</v>
      </c>
      <c r="G2037" s="2" t="s">
        <v>18</v>
      </c>
      <c r="H2037" s="2" t="s">
        <v>4458</v>
      </c>
      <c r="I2037" s="2"/>
    </row>
    <row r="2038" spans="1:9" ht="38.25">
      <c r="A2038" s="4" t="e">
        <f t="shared" si="32"/>
        <v>#REF!</v>
      </c>
      <c r="B2038" s="4">
        <v>1756</v>
      </c>
      <c r="C2038" s="6" t="s">
        <v>1208</v>
      </c>
      <c r="D2038" s="2" t="s">
        <v>3529</v>
      </c>
      <c r="E2038" s="2" t="s">
        <v>3504</v>
      </c>
      <c r="F2038" s="2" t="s">
        <v>4459</v>
      </c>
      <c r="G2038" s="2" t="s">
        <v>4460</v>
      </c>
      <c r="H2038" s="2" t="s">
        <v>4461</v>
      </c>
      <c r="I2038" s="2"/>
    </row>
    <row r="2039" spans="1:9">
      <c r="A2039" s="4" t="e">
        <f t="shared" si="32"/>
        <v>#REF!</v>
      </c>
      <c r="B2039" s="4">
        <v>1756</v>
      </c>
      <c r="C2039" s="6" t="s">
        <v>1022</v>
      </c>
      <c r="D2039" s="2" t="s">
        <v>4470</v>
      </c>
      <c r="E2039" s="2" t="s">
        <v>2986</v>
      </c>
      <c r="F2039" s="2" t="s">
        <v>4472</v>
      </c>
      <c r="G2039" s="2" t="s">
        <v>4473</v>
      </c>
      <c r="H2039" s="2" t="s">
        <v>4474</v>
      </c>
      <c r="I2039" s="2" t="s">
        <v>4471</v>
      </c>
    </row>
    <row r="2040" spans="1:9" ht="25.5">
      <c r="A2040" s="4" t="e">
        <f t="shared" si="32"/>
        <v>#REF!</v>
      </c>
      <c r="B2040" s="4">
        <v>1756</v>
      </c>
      <c r="C2040" s="6" t="s">
        <v>1097</v>
      </c>
      <c r="D2040" s="2" t="s">
        <v>258</v>
      </c>
      <c r="E2040" s="2" t="s">
        <v>4510</v>
      </c>
      <c r="F2040" s="2" t="s">
        <v>4099</v>
      </c>
      <c r="G2040" s="2" t="s">
        <v>310</v>
      </c>
      <c r="H2040" s="2" t="s">
        <v>4511</v>
      </c>
      <c r="I2040" s="2"/>
    </row>
    <row r="2041" spans="1:9" ht="25.5">
      <c r="A2041" s="4" t="e">
        <f t="shared" si="32"/>
        <v>#REF!</v>
      </c>
      <c r="B2041" s="4">
        <v>1756</v>
      </c>
      <c r="C2041" s="6" t="s">
        <v>1398</v>
      </c>
      <c r="D2041" s="2" t="s">
        <v>3655</v>
      </c>
      <c r="E2041" s="2" t="s">
        <v>27</v>
      </c>
      <c r="F2041" s="2" t="s">
        <v>4464</v>
      </c>
      <c r="G2041" s="2" t="s">
        <v>3783</v>
      </c>
      <c r="H2041" s="2" t="s">
        <v>4465</v>
      </c>
      <c r="I2041" s="2"/>
    </row>
    <row r="2042" spans="1:9">
      <c r="A2042" s="4" t="e">
        <f t="shared" si="32"/>
        <v>#REF!</v>
      </c>
      <c r="B2042" s="4">
        <v>1756</v>
      </c>
      <c r="C2042" s="6" t="s">
        <v>1196</v>
      </c>
      <c r="D2042" s="2" t="s">
        <v>2487</v>
      </c>
      <c r="E2042" s="2" t="s">
        <v>2652</v>
      </c>
      <c r="F2042" s="2" t="s">
        <v>3230</v>
      </c>
      <c r="G2042" s="2" t="s">
        <v>582</v>
      </c>
      <c r="H2042" s="2" t="s">
        <v>4501</v>
      </c>
      <c r="I2042" s="2"/>
    </row>
    <row r="2043" spans="1:9" ht="38.25">
      <c r="A2043" s="4" t="e">
        <f t="shared" si="32"/>
        <v>#REF!</v>
      </c>
      <c r="B2043" s="4">
        <v>1756</v>
      </c>
      <c r="C2043" s="4" t="s">
        <v>4502</v>
      </c>
      <c r="D2043" s="2" t="s">
        <v>2991</v>
      </c>
      <c r="E2043" s="2" t="s">
        <v>128</v>
      </c>
      <c r="F2043" s="2" t="s">
        <v>4503</v>
      </c>
      <c r="G2043" s="2" t="s">
        <v>582</v>
      </c>
      <c r="H2043" s="2" t="s">
        <v>4504</v>
      </c>
      <c r="I2043" s="2" t="s">
        <v>15613</v>
      </c>
    </row>
    <row r="2044" spans="1:9" ht="25.5">
      <c r="A2044" s="4" t="e">
        <f t="shared" si="32"/>
        <v>#REF!</v>
      </c>
      <c r="B2044" s="4">
        <v>1756</v>
      </c>
      <c r="C2044" s="6" t="s">
        <v>503</v>
      </c>
      <c r="D2044" s="2" t="s">
        <v>1233</v>
      </c>
      <c r="E2044" s="2" t="s">
        <v>142</v>
      </c>
      <c r="F2044" s="2" t="s">
        <v>3896</v>
      </c>
      <c r="G2044" s="2" t="s">
        <v>310</v>
      </c>
      <c r="H2044" s="2" t="s">
        <v>4486</v>
      </c>
      <c r="I2044" s="2"/>
    </row>
    <row r="2045" spans="1:9">
      <c r="A2045" s="4" t="e">
        <f t="shared" si="32"/>
        <v>#REF!</v>
      </c>
      <c r="B2045" s="4">
        <v>1756</v>
      </c>
      <c r="C2045" s="6" t="s">
        <v>228</v>
      </c>
      <c r="D2045" s="2" t="s">
        <v>4365</v>
      </c>
      <c r="E2045" s="2" t="s">
        <v>142</v>
      </c>
      <c r="F2045" s="2" t="s">
        <v>4484</v>
      </c>
      <c r="G2045" s="2" t="s">
        <v>18</v>
      </c>
      <c r="H2045" s="2" t="s">
        <v>4485</v>
      </c>
      <c r="I2045" s="2"/>
    </row>
    <row r="2046" spans="1:9">
      <c r="A2046" s="4" t="e">
        <f t="shared" si="32"/>
        <v>#REF!</v>
      </c>
      <c r="B2046" s="4">
        <v>1756</v>
      </c>
      <c r="C2046" s="6" t="s">
        <v>1468</v>
      </c>
      <c r="D2046" s="2" t="s">
        <v>2274</v>
      </c>
      <c r="E2046" s="2" t="s">
        <v>4505</v>
      </c>
      <c r="F2046" s="10" t="s">
        <v>3636</v>
      </c>
      <c r="G2046" s="10" t="s">
        <v>209</v>
      </c>
      <c r="H2046" s="2" t="s">
        <v>4506</v>
      </c>
      <c r="I2046" s="2"/>
    </row>
    <row r="2047" spans="1:9">
      <c r="A2047" s="4" t="e">
        <f t="shared" si="32"/>
        <v>#REF!</v>
      </c>
      <c r="B2047" s="4">
        <v>1756</v>
      </c>
      <c r="C2047" s="6" t="s">
        <v>1220</v>
      </c>
      <c r="D2047" s="2" t="s">
        <v>52</v>
      </c>
      <c r="E2047" s="2" t="s">
        <v>9</v>
      </c>
      <c r="F2047" s="2" t="s">
        <v>4387</v>
      </c>
      <c r="G2047" s="2" t="s">
        <v>149</v>
      </c>
      <c r="H2047" s="2" t="s">
        <v>4476</v>
      </c>
      <c r="I2047" s="2"/>
    </row>
    <row r="2048" spans="1:9">
      <c r="A2048" s="4" t="e">
        <f t="shared" si="32"/>
        <v>#REF!</v>
      </c>
      <c r="B2048" s="4">
        <v>1756</v>
      </c>
      <c r="C2048" s="6" t="s">
        <v>55</v>
      </c>
      <c r="D2048" s="2" t="s">
        <v>101</v>
      </c>
      <c r="E2048" s="2" t="s">
        <v>193</v>
      </c>
      <c r="F2048" s="2" t="s">
        <v>2801</v>
      </c>
      <c r="G2048" s="2" t="s">
        <v>159</v>
      </c>
      <c r="H2048" s="2" t="s">
        <v>4466</v>
      </c>
      <c r="I2048" s="2"/>
    </row>
    <row r="2049" spans="1:9" ht="25.5">
      <c r="A2049" s="4" t="e">
        <f t="shared" si="32"/>
        <v>#REF!</v>
      </c>
      <c r="B2049" s="4">
        <v>1756</v>
      </c>
      <c r="C2049" s="4" t="s">
        <v>3301</v>
      </c>
      <c r="D2049" s="2" t="s">
        <v>4480</v>
      </c>
      <c r="E2049" s="2" t="s">
        <v>4481</v>
      </c>
      <c r="F2049" s="2" t="s">
        <v>6390</v>
      </c>
      <c r="G2049" s="2" t="s">
        <v>4482</v>
      </c>
      <c r="H2049" s="2" t="s">
        <v>4483</v>
      </c>
      <c r="I2049" s="2" t="s">
        <v>3778</v>
      </c>
    </row>
    <row r="2050" spans="1:9">
      <c r="A2050" s="4" t="e">
        <f t="shared" si="32"/>
        <v>#REF!</v>
      </c>
      <c r="B2050" s="4">
        <v>1756</v>
      </c>
      <c r="C2050" s="4" t="s">
        <v>632</v>
      </c>
      <c r="D2050" s="2" t="s">
        <v>1669</v>
      </c>
      <c r="E2050" s="2" t="s">
        <v>1522</v>
      </c>
      <c r="F2050" s="2" t="s">
        <v>4462</v>
      </c>
      <c r="G2050" s="2" t="s">
        <v>2960</v>
      </c>
      <c r="H2050" s="2" t="s">
        <v>4463</v>
      </c>
      <c r="I2050" s="2"/>
    </row>
    <row r="2051" spans="1:9">
      <c r="A2051" s="4" t="e">
        <f t="shared" si="32"/>
        <v>#REF!</v>
      </c>
      <c r="B2051" s="4">
        <v>1756</v>
      </c>
      <c r="C2051" s="6" t="s">
        <v>2090</v>
      </c>
      <c r="D2051" s="2" t="s">
        <v>4493</v>
      </c>
      <c r="E2051" s="2" t="s">
        <v>193</v>
      </c>
      <c r="F2051" s="2" t="s">
        <v>187</v>
      </c>
      <c r="G2051" s="2" t="s">
        <v>1522</v>
      </c>
      <c r="H2051" s="2" t="s">
        <v>3595</v>
      </c>
      <c r="I2051" s="2"/>
    </row>
    <row r="2052" spans="1:9">
      <c r="A2052" s="4" t="e">
        <f t="shared" si="32"/>
        <v>#REF!</v>
      </c>
      <c r="B2052" s="4">
        <v>1756</v>
      </c>
      <c r="C2052" s="6" t="s">
        <v>795</v>
      </c>
      <c r="D2052" s="2" t="s">
        <v>726</v>
      </c>
      <c r="E2052" s="2" t="s">
        <v>4507</v>
      </c>
      <c r="F2052" s="2" t="s">
        <v>4157</v>
      </c>
      <c r="G2052" s="2" t="s">
        <v>681</v>
      </c>
      <c r="H2052" s="2" t="s">
        <v>3957</v>
      </c>
      <c r="I2052" s="2"/>
    </row>
    <row r="2053" spans="1:9" ht="25.5">
      <c r="A2053" s="4" t="e">
        <f t="shared" si="32"/>
        <v>#REF!</v>
      </c>
      <c r="B2053" s="4">
        <v>1756</v>
      </c>
      <c r="C2053" s="4" t="s">
        <v>553</v>
      </c>
      <c r="D2053" s="2" t="s">
        <v>4494</v>
      </c>
      <c r="E2053" s="2" t="s">
        <v>4495</v>
      </c>
      <c r="F2053" s="2" t="s">
        <v>4496</v>
      </c>
      <c r="G2053" s="2" t="s">
        <v>149</v>
      </c>
      <c r="H2053" s="2" t="s">
        <v>4497</v>
      </c>
      <c r="I2053" s="2"/>
    </row>
    <row r="2054" spans="1:9">
      <c r="A2054" s="4" t="e">
        <f t="shared" si="32"/>
        <v>#REF!</v>
      </c>
      <c r="B2054" s="4">
        <v>1756</v>
      </c>
      <c r="C2054" s="4" t="s">
        <v>1019</v>
      </c>
      <c r="D2054" s="2" t="s">
        <v>2478</v>
      </c>
      <c r="E2054" s="2" t="s">
        <v>2579</v>
      </c>
      <c r="F2054" s="2" t="s">
        <v>4467</v>
      </c>
      <c r="G2054" s="2" t="s">
        <v>159</v>
      </c>
      <c r="H2054" s="2" t="s">
        <v>4468</v>
      </c>
      <c r="I2054" s="2"/>
    </row>
    <row r="2055" spans="1:9">
      <c r="A2055" s="4" t="e">
        <f t="shared" si="32"/>
        <v>#REF!</v>
      </c>
      <c r="B2055" s="4">
        <v>1756</v>
      </c>
      <c r="C2055" s="6" t="s">
        <v>601</v>
      </c>
      <c r="D2055" s="2" t="s">
        <v>3487</v>
      </c>
      <c r="E2055" s="2" t="s">
        <v>4498</v>
      </c>
      <c r="F2055" s="2" t="s">
        <v>4499</v>
      </c>
      <c r="G2055" s="2" t="s">
        <v>149</v>
      </c>
      <c r="H2055" s="2" t="s">
        <v>4500</v>
      </c>
      <c r="I2055" s="2"/>
    </row>
    <row r="2056" spans="1:9" ht="25.5">
      <c r="A2056" s="4" t="e">
        <f t="shared" si="32"/>
        <v>#REF!</v>
      </c>
      <c r="B2056" s="4">
        <v>1756</v>
      </c>
      <c r="C2056" s="6" t="s">
        <v>2583</v>
      </c>
      <c r="D2056" s="2" t="s">
        <v>2651</v>
      </c>
      <c r="E2056" s="2" t="s">
        <v>4489</v>
      </c>
      <c r="F2056" s="2" t="s">
        <v>4490</v>
      </c>
      <c r="G2056" s="2" t="s">
        <v>4491</v>
      </c>
      <c r="H2056" s="2" t="s">
        <v>4492</v>
      </c>
      <c r="I2056" s="2"/>
    </row>
    <row r="2057" spans="1:9">
      <c r="A2057" s="4" t="e">
        <f t="shared" si="32"/>
        <v>#REF!</v>
      </c>
      <c r="B2057" s="4">
        <v>1756</v>
      </c>
      <c r="C2057" s="6" t="s">
        <v>755</v>
      </c>
      <c r="D2057" s="2" t="s">
        <v>52</v>
      </c>
      <c r="E2057" s="2" t="s">
        <v>4205</v>
      </c>
      <c r="F2057" s="2" t="s">
        <v>750</v>
      </c>
      <c r="G2057" s="2" t="s">
        <v>27</v>
      </c>
      <c r="H2057" s="2" t="s">
        <v>4479</v>
      </c>
      <c r="I2057" s="2"/>
    </row>
    <row r="2058" spans="1:9">
      <c r="A2058" s="4" t="e">
        <f t="shared" si="32"/>
        <v>#REF!</v>
      </c>
      <c r="B2058" s="4">
        <v>1756</v>
      </c>
      <c r="C2058" s="6" t="s">
        <v>1759</v>
      </c>
      <c r="D2058" s="2" t="s">
        <v>654</v>
      </c>
      <c r="E2058" s="2" t="s">
        <v>2873</v>
      </c>
      <c r="F2058" s="2" t="s">
        <v>766</v>
      </c>
      <c r="G2058" s="2" t="s">
        <v>149</v>
      </c>
      <c r="H2058" s="2" t="s">
        <v>4469</v>
      </c>
      <c r="I2058" s="2"/>
    </row>
    <row r="2059" spans="1:9" ht="25.5">
      <c r="A2059" s="4" t="e">
        <f t="shared" si="32"/>
        <v>#REF!</v>
      </c>
      <c r="B2059" s="4">
        <v>1756</v>
      </c>
      <c r="C2059" s="4" t="s">
        <v>1443</v>
      </c>
      <c r="D2059" s="2" t="s">
        <v>52</v>
      </c>
      <c r="E2059" s="2" t="s">
        <v>310</v>
      </c>
      <c r="F2059" s="2" t="s">
        <v>3646</v>
      </c>
      <c r="G2059" s="2" t="s">
        <v>1158</v>
      </c>
      <c r="H2059" s="2" t="s">
        <v>4475</v>
      </c>
      <c r="I2059" s="2"/>
    </row>
    <row r="2060" spans="1:9">
      <c r="A2060" s="4" t="e">
        <f t="shared" si="32"/>
        <v>#REF!</v>
      </c>
      <c r="B2060" s="4">
        <v>1756</v>
      </c>
      <c r="C2060" s="4" t="s">
        <v>885</v>
      </c>
      <c r="D2060" s="2" t="s">
        <v>3529</v>
      </c>
      <c r="E2060" s="2" t="s">
        <v>149</v>
      </c>
      <c r="F2060" s="2" t="s">
        <v>3531</v>
      </c>
      <c r="G2060" s="2" t="s">
        <v>27</v>
      </c>
      <c r="H2060" s="2" t="s">
        <v>4478</v>
      </c>
      <c r="I2060" s="2"/>
    </row>
    <row r="2061" spans="1:9" ht="51">
      <c r="A2061" s="4" t="e">
        <f t="shared" si="32"/>
        <v>#REF!</v>
      </c>
      <c r="B2061" s="4">
        <v>1756</v>
      </c>
      <c r="C2061" s="6" t="s">
        <v>802</v>
      </c>
      <c r="D2061" s="2" t="s">
        <v>2132</v>
      </c>
      <c r="E2061" s="2" t="s">
        <v>681</v>
      </c>
      <c r="F2061" s="2" t="s">
        <v>4508</v>
      </c>
      <c r="G2061" s="2" t="s">
        <v>310</v>
      </c>
      <c r="H2061" s="2" t="s">
        <v>4509</v>
      </c>
      <c r="I2061" s="2" t="s">
        <v>15543</v>
      </c>
    </row>
    <row r="2062" spans="1:9">
      <c r="A2062" s="4" t="e">
        <f t="shared" si="32"/>
        <v>#REF!</v>
      </c>
      <c r="B2062" s="4">
        <v>1757</v>
      </c>
      <c r="C2062" s="6" t="s">
        <v>1590</v>
      </c>
      <c r="D2062" s="2" t="s">
        <v>158</v>
      </c>
      <c r="E2062" s="2" t="s">
        <v>1119</v>
      </c>
      <c r="F2062" s="2" t="s">
        <v>142</v>
      </c>
      <c r="G2062" s="2" t="s">
        <v>500</v>
      </c>
      <c r="H2062" s="2" t="s">
        <v>4521</v>
      </c>
      <c r="I2062" s="2"/>
    </row>
    <row r="2063" spans="1:9">
      <c r="A2063" s="4" t="e">
        <f t="shared" si="32"/>
        <v>#REF!</v>
      </c>
      <c r="B2063" s="4">
        <v>1757</v>
      </c>
      <c r="C2063" s="6" t="s">
        <v>1304</v>
      </c>
      <c r="D2063" s="2" t="s">
        <v>4223</v>
      </c>
      <c r="E2063" s="2" t="s">
        <v>193</v>
      </c>
      <c r="F2063" s="2" t="s">
        <v>4389</v>
      </c>
      <c r="G2063" s="2" t="s">
        <v>18</v>
      </c>
      <c r="H2063" s="2" t="s">
        <v>4522</v>
      </c>
      <c r="I2063" s="2"/>
    </row>
    <row r="2064" spans="1:9">
      <c r="A2064" s="4" t="e">
        <f t="shared" si="32"/>
        <v>#REF!</v>
      </c>
      <c r="B2064" s="4">
        <v>1757</v>
      </c>
      <c r="C2064" s="6" t="s">
        <v>1022</v>
      </c>
      <c r="D2064" s="2" t="s">
        <v>3919</v>
      </c>
      <c r="E2064" s="2" t="s">
        <v>10</v>
      </c>
      <c r="F2064" s="2" t="s">
        <v>3598</v>
      </c>
      <c r="G2064" s="2" t="s">
        <v>18</v>
      </c>
      <c r="H2064" s="2" t="s">
        <v>4520</v>
      </c>
      <c r="I2064" s="2"/>
    </row>
    <row r="2065" spans="1:9">
      <c r="A2065" s="4" t="e">
        <f t="shared" si="32"/>
        <v>#REF!</v>
      </c>
      <c r="B2065" s="4">
        <v>1757</v>
      </c>
      <c r="C2065" s="6" t="s">
        <v>705</v>
      </c>
      <c r="D2065" s="2" t="s">
        <v>1263</v>
      </c>
      <c r="E2065" s="2" t="s">
        <v>278</v>
      </c>
      <c r="F2065" s="2" t="s">
        <v>4201</v>
      </c>
      <c r="G2065" s="2" t="s">
        <v>310</v>
      </c>
      <c r="H2065" s="2" t="s">
        <v>4535</v>
      </c>
      <c r="I2065" s="2"/>
    </row>
    <row r="2066" spans="1:9" ht="25.5">
      <c r="A2066" s="4" t="e">
        <f t="shared" si="32"/>
        <v>#REF!</v>
      </c>
      <c r="B2066" s="4">
        <v>1757</v>
      </c>
      <c r="C2066" s="6" t="s">
        <v>1099</v>
      </c>
      <c r="D2066" s="2" t="s">
        <v>4339</v>
      </c>
      <c r="E2066" s="2" t="s">
        <v>149</v>
      </c>
      <c r="F2066" s="2" t="s">
        <v>4340</v>
      </c>
      <c r="G2066" s="2" t="s">
        <v>310</v>
      </c>
      <c r="H2066" s="2" t="s">
        <v>4512</v>
      </c>
      <c r="I2066" s="2"/>
    </row>
    <row r="2067" spans="1:9" ht="25.5">
      <c r="A2067" s="4" t="e">
        <f t="shared" si="32"/>
        <v>#REF!</v>
      </c>
      <c r="B2067" s="4">
        <v>1757</v>
      </c>
      <c r="C2067" s="6" t="s">
        <v>590</v>
      </c>
      <c r="D2067" s="2" t="s">
        <v>4526</v>
      </c>
      <c r="E2067" s="2" t="s">
        <v>193</v>
      </c>
      <c r="F2067" s="2" t="s">
        <v>4527</v>
      </c>
      <c r="G2067" s="2" t="s">
        <v>4528</v>
      </c>
      <c r="H2067" s="2"/>
      <c r="I2067" s="2" t="s">
        <v>15560</v>
      </c>
    </row>
    <row r="2068" spans="1:9" ht="25.5">
      <c r="A2068" s="4" t="e">
        <f t="shared" si="32"/>
        <v>#REF!</v>
      </c>
      <c r="B2068" s="4">
        <v>1757</v>
      </c>
      <c r="C2068" s="6" t="s">
        <v>902</v>
      </c>
      <c r="D2068" s="2" t="s">
        <v>4529</v>
      </c>
      <c r="E2068" s="2" t="s">
        <v>193</v>
      </c>
      <c r="F2068" s="2" t="s">
        <v>4530</v>
      </c>
      <c r="G2068" s="2" t="s">
        <v>27</v>
      </c>
      <c r="H2068" s="2" t="s">
        <v>4531</v>
      </c>
      <c r="I2068" s="2" t="s">
        <v>15535</v>
      </c>
    </row>
    <row r="2069" spans="1:9">
      <c r="A2069" s="4" t="e">
        <f t="shared" si="32"/>
        <v>#REF!</v>
      </c>
      <c r="B2069" s="4">
        <v>1757</v>
      </c>
      <c r="C2069" s="6" t="s">
        <v>427</v>
      </c>
      <c r="D2069" s="2" t="s">
        <v>4163</v>
      </c>
      <c r="E2069" s="2" t="s">
        <v>1137</v>
      </c>
      <c r="F2069" s="2" t="s">
        <v>4513</v>
      </c>
      <c r="G2069" s="2" t="s">
        <v>463</v>
      </c>
      <c r="H2069" s="2" t="s">
        <v>4514</v>
      </c>
      <c r="I2069" s="2"/>
    </row>
    <row r="2070" spans="1:9">
      <c r="A2070" s="4" t="e">
        <f t="shared" si="32"/>
        <v>#REF!</v>
      </c>
      <c r="B2070" s="4">
        <v>1757</v>
      </c>
      <c r="C2070" s="6" t="s">
        <v>684</v>
      </c>
      <c r="D2070" s="2" t="s">
        <v>3411</v>
      </c>
      <c r="E2070" s="2" t="s">
        <v>310</v>
      </c>
      <c r="F2070" s="2" t="s">
        <v>3460</v>
      </c>
      <c r="G2070" s="2" t="s">
        <v>159</v>
      </c>
      <c r="H2070" s="2" t="s">
        <v>4023</v>
      </c>
      <c r="I2070" s="2"/>
    </row>
    <row r="2071" spans="1:9">
      <c r="A2071" s="4" t="e">
        <f t="shared" si="32"/>
        <v>#REF!</v>
      </c>
      <c r="B2071" s="4">
        <v>1757</v>
      </c>
      <c r="C2071" s="6" t="s">
        <v>200</v>
      </c>
      <c r="D2071" s="2" t="s">
        <v>4517</v>
      </c>
      <c r="E2071" s="2" t="s">
        <v>4518</v>
      </c>
      <c r="F2071" s="2" t="s">
        <v>1592</v>
      </c>
      <c r="G2071" s="2" t="s">
        <v>18</v>
      </c>
      <c r="H2071" s="2" t="s">
        <v>4463</v>
      </c>
      <c r="I2071" s="2" t="s">
        <v>4519</v>
      </c>
    </row>
    <row r="2072" spans="1:9">
      <c r="A2072" s="4" t="e">
        <f t="shared" si="32"/>
        <v>#REF!</v>
      </c>
      <c r="B2072" s="4">
        <v>1757</v>
      </c>
      <c r="C2072" s="6" t="s">
        <v>189</v>
      </c>
      <c r="D2072" s="2" t="s">
        <v>3487</v>
      </c>
      <c r="E2072" s="2" t="s">
        <v>27</v>
      </c>
      <c r="F2072" s="2" t="s">
        <v>4532</v>
      </c>
      <c r="G2072" s="2" t="s">
        <v>264</v>
      </c>
      <c r="H2072" s="2" t="s">
        <v>4533</v>
      </c>
      <c r="I2072" s="2"/>
    </row>
    <row r="2073" spans="1:9">
      <c r="A2073" s="4" t="e">
        <f t="shared" si="32"/>
        <v>#REF!</v>
      </c>
      <c r="B2073" s="4">
        <v>1757</v>
      </c>
      <c r="C2073" s="6" t="s">
        <v>601</v>
      </c>
      <c r="D2073" s="2" t="s">
        <v>4183</v>
      </c>
      <c r="E2073" s="2" t="s">
        <v>434</v>
      </c>
      <c r="F2073" s="2" t="s">
        <v>1020</v>
      </c>
      <c r="G2073" s="2" t="s">
        <v>159</v>
      </c>
      <c r="H2073" s="2" t="s">
        <v>4536</v>
      </c>
      <c r="I2073" s="2"/>
    </row>
    <row r="2074" spans="1:9" ht="25.5">
      <c r="A2074" s="4" t="e">
        <f t="shared" si="32"/>
        <v>#REF!</v>
      </c>
      <c r="B2074" s="4">
        <v>1757</v>
      </c>
      <c r="C2074" s="6" t="s">
        <v>865</v>
      </c>
      <c r="D2074" s="2" t="s">
        <v>101</v>
      </c>
      <c r="E2074" s="2" t="s">
        <v>4515</v>
      </c>
      <c r="F2074" s="2" t="s">
        <v>4300</v>
      </c>
      <c r="G2074" s="2" t="s">
        <v>1102</v>
      </c>
      <c r="H2074" s="2" t="s">
        <v>4516</v>
      </c>
      <c r="I2074" s="2"/>
    </row>
    <row r="2075" spans="1:9" ht="38.25">
      <c r="A2075" s="4" t="e">
        <f t="shared" si="32"/>
        <v>#REF!</v>
      </c>
      <c r="B2075" s="4">
        <v>1757</v>
      </c>
      <c r="C2075" s="6" t="s">
        <v>1958</v>
      </c>
      <c r="D2075" s="2" t="s">
        <v>3529</v>
      </c>
      <c r="E2075" s="2" t="s">
        <v>278</v>
      </c>
      <c r="F2075" s="2" t="s">
        <v>4537</v>
      </c>
      <c r="G2075" s="2" t="s">
        <v>4538</v>
      </c>
      <c r="H2075" s="2" t="s">
        <v>4539</v>
      </c>
      <c r="I2075" s="2"/>
    </row>
    <row r="2076" spans="1:9">
      <c r="A2076" s="4" t="e">
        <f t="shared" si="32"/>
        <v>#REF!</v>
      </c>
      <c r="B2076" s="4">
        <v>1757</v>
      </c>
      <c r="C2076" s="6" t="s">
        <v>1125</v>
      </c>
      <c r="D2076" s="2" t="s">
        <v>2616</v>
      </c>
      <c r="E2076" s="2" t="s">
        <v>4523</v>
      </c>
      <c r="F2076" s="2" t="s">
        <v>2049</v>
      </c>
      <c r="G2076" s="2" t="s">
        <v>27</v>
      </c>
      <c r="H2076" s="2" t="s">
        <v>4524</v>
      </c>
      <c r="I2076" s="2"/>
    </row>
    <row r="2077" spans="1:9">
      <c r="A2077" s="4" t="e">
        <f t="shared" si="32"/>
        <v>#REF!</v>
      </c>
      <c r="B2077" s="4">
        <v>1757</v>
      </c>
      <c r="C2077" s="6" t="s">
        <v>161</v>
      </c>
      <c r="D2077" s="2" t="s">
        <v>3487</v>
      </c>
      <c r="E2077" s="2" t="s">
        <v>27</v>
      </c>
      <c r="F2077" s="2" t="s">
        <v>193</v>
      </c>
      <c r="G2077" s="2" t="s">
        <v>27</v>
      </c>
      <c r="H2077" s="2" t="s">
        <v>4534</v>
      </c>
      <c r="I2077" s="2"/>
    </row>
    <row r="2078" spans="1:9" ht="25.5">
      <c r="A2078" s="4" t="e">
        <f t="shared" si="32"/>
        <v>#REF!</v>
      </c>
      <c r="B2078" s="4">
        <v>1757</v>
      </c>
      <c r="C2078" s="6" t="s">
        <v>1622</v>
      </c>
      <c r="D2078" s="2" t="s">
        <v>3529</v>
      </c>
      <c r="E2078" s="2" t="s">
        <v>500</v>
      </c>
      <c r="F2078" s="2" t="s">
        <v>3531</v>
      </c>
      <c r="G2078" s="2" t="s">
        <v>209</v>
      </c>
      <c r="H2078" s="2" t="s">
        <v>4525</v>
      </c>
      <c r="I2078" s="2"/>
    </row>
    <row r="2079" spans="1:9">
      <c r="A2079" s="4" t="e">
        <f t="shared" si="32"/>
        <v>#REF!</v>
      </c>
      <c r="B2079" s="4">
        <v>1758</v>
      </c>
      <c r="C2079" s="6" t="s">
        <v>2474</v>
      </c>
      <c r="D2079" s="2" t="s">
        <v>158</v>
      </c>
      <c r="E2079" s="2" t="s">
        <v>4560</v>
      </c>
      <c r="F2079" s="2" t="s">
        <v>1464</v>
      </c>
      <c r="G2079" s="2" t="s">
        <v>310</v>
      </c>
      <c r="H2079" s="2" t="s">
        <v>4561</v>
      </c>
      <c r="I2079" s="2"/>
    </row>
    <row r="2080" spans="1:9" ht="25.5">
      <c r="A2080" s="4" t="e">
        <f t="shared" si="32"/>
        <v>#REF!</v>
      </c>
      <c r="B2080" s="4">
        <v>1758</v>
      </c>
      <c r="C2080" s="6" t="s">
        <v>100</v>
      </c>
      <c r="D2080" s="2" t="s">
        <v>2335</v>
      </c>
      <c r="E2080" s="2" t="s">
        <v>4540</v>
      </c>
      <c r="F2080" s="2" t="s">
        <v>4377</v>
      </c>
      <c r="G2080" s="2" t="s">
        <v>27</v>
      </c>
      <c r="H2080" s="2" t="s">
        <v>4541</v>
      </c>
      <c r="I2080" s="2" t="s">
        <v>6472</v>
      </c>
    </row>
    <row r="2081" spans="1:9">
      <c r="A2081" s="4" t="e">
        <f t="shared" si="32"/>
        <v>#REF!</v>
      </c>
      <c r="B2081" s="4">
        <v>1758</v>
      </c>
      <c r="C2081" s="6" t="s">
        <v>38</v>
      </c>
      <c r="D2081" s="2" t="s">
        <v>1233</v>
      </c>
      <c r="E2081" s="2" t="s">
        <v>193</v>
      </c>
      <c r="F2081" s="2" t="s">
        <v>4455</v>
      </c>
      <c r="G2081" s="2" t="s">
        <v>4558</v>
      </c>
      <c r="H2081" s="2" t="s">
        <v>4559</v>
      </c>
      <c r="I2081" s="2"/>
    </row>
    <row r="2082" spans="1:9">
      <c r="A2082" s="4" t="e">
        <f t="shared" si="32"/>
        <v>#REF!</v>
      </c>
      <c r="B2082" s="4">
        <v>1758</v>
      </c>
      <c r="C2082" s="6" t="s">
        <v>219</v>
      </c>
      <c r="D2082" s="2" t="s">
        <v>4563</v>
      </c>
      <c r="E2082" s="2" t="s">
        <v>4564</v>
      </c>
      <c r="F2082" s="2" t="s">
        <v>4565</v>
      </c>
      <c r="G2082" s="2" t="s">
        <v>681</v>
      </c>
      <c r="H2082" s="2" t="s">
        <v>4566</v>
      </c>
      <c r="I2082" s="2"/>
    </row>
    <row r="2083" spans="1:9" ht="25.5">
      <c r="A2083" s="4" t="e">
        <f t="shared" si="32"/>
        <v>#REF!</v>
      </c>
      <c r="B2083" s="4">
        <v>1758</v>
      </c>
      <c r="C2083" s="6" t="s">
        <v>879</v>
      </c>
      <c r="D2083" s="2" t="s">
        <v>52</v>
      </c>
      <c r="E2083" s="2" t="s">
        <v>1592</v>
      </c>
      <c r="F2083" s="2" t="s">
        <v>3646</v>
      </c>
      <c r="G2083" s="2" t="s">
        <v>1158</v>
      </c>
      <c r="H2083" s="2" t="s">
        <v>4550</v>
      </c>
      <c r="I2083" s="2" t="s">
        <v>3830</v>
      </c>
    </row>
    <row r="2084" spans="1:9" ht="25.5">
      <c r="A2084" s="4" t="e">
        <f t="shared" si="32"/>
        <v>#REF!</v>
      </c>
      <c r="B2084" s="4">
        <v>1758</v>
      </c>
      <c r="C2084" s="6" t="s">
        <v>1277</v>
      </c>
      <c r="D2084" s="2" t="s">
        <v>101</v>
      </c>
      <c r="E2084" s="2" t="s">
        <v>4569</v>
      </c>
      <c r="F2084" s="2" t="s">
        <v>3864</v>
      </c>
      <c r="G2084" s="2" t="s">
        <v>1102</v>
      </c>
      <c r="H2084" s="2" t="s">
        <v>4570</v>
      </c>
      <c r="I2084" s="2"/>
    </row>
    <row r="2085" spans="1:9" ht="25.5">
      <c r="A2085" s="4" t="e">
        <f t="shared" si="32"/>
        <v>#REF!</v>
      </c>
      <c r="B2085" s="4">
        <v>1758</v>
      </c>
      <c r="C2085" s="6" t="s">
        <v>701</v>
      </c>
      <c r="D2085" s="2" t="s">
        <v>3487</v>
      </c>
      <c r="E2085" s="2" t="s">
        <v>404</v>
      </c>
      <c r="F2085" s="2" t="s">
        <v>4499</v>
      </c>
      <c r="G2085" s="2" t="s">
        <v>149</v>
      </c>
      <c r="H2085" s="2" t="s">
        <v>4562</v>
      </c>
      <c r="I2085" s="2"/>
    </row>
    <row r="2086" spans="1:9">
      <c r="A2086" s="4" t="e">
        <f t="shared" si="32"/>
        <v>#REF!</v>
      </c>
      <c r="B2086" s="4">
        <v>1758</v>
      </c>
      <c r="C2086" s="6" t="s">
        <v>168</v>
      </c>
      <c r="D2086" s="2" t="s">
        <v>2264</v>
      </c>
      <c r="E2086" s="2" t="s">
        <v>149</v>
      </c>
      <c r="F2086" s="2" t="s">
        <v>193</v>
      </c>
      <c r="G2086" s="2" t="s">
        <v>1522</v>
      </c>
      <c r="H2086" s="2" t="s">
        <v>4572</v>
      </c>
      <c r="I2086" s="2"/>
    </row>
    <row r="2087" spans="1:9">
      <c r="A2087" s="4" t="e">
        <f t="shared" si="32"/>
        <v>#REF!</v>
      </c>
      <c r="B2087" s="4">
        <v>1758</v>
      </c>
      <c r="C2087" s="6" t="s">
        <v>2234</v>
      </c>
      <c r="D2087" s="2" t="s">
        <v>1064</v>
      </c>
      <c r="E2087" s="2" t="s">
        <v>274</v>
      </c>
      <c r="F2087" s="2" t="s">
        <v>4567</v>
      </c>
      <c r="G2087" s="2" t="s">
        <v>364</v>
      </c>
      <c r="H2087" s="2" t="s">
        <v>4568</v>
      </c>
      <c r="I2087" s="2"/>
    </row>
    <row r="2088" spans="1:9" ht="51">
      <c r="A2088" s="4" t="e">
        <f t="shared" si="32"/>
        <v>#REF!</v>
      </c>
      <c r="B2088" s="4">
        <v>1758</v>
      </c>
      <c r="C2088" s="6" t="s">
        <v>876</v>
      </c>
      <c r="D2088" s="2" t="s">
        <v>400</v>
      </c>
      <c r="E2088" s="2" t="s">
        <v>4546</v>
      </c>
      <c r="F2088" s="2" t="s">
        <v>4547</v>
      </c>
      <c r="G2088" s="2" t="s">
        <v>4548</v>
      </c>
      <c r="H2088" s="2" t="s">
        <v>4549</v>
      </c>
      <c r="I2088" s="2" t="s">
        <v>6473</v>
      </c>
    </row>
    <row r="2089" spans="1:9" ht="25.5">
      <c r="A2089" s="4" t="e">
        <f t="shared" si="32"/>
        <v>#REF!</v>
      </c>
      <c r="B2089" s="4">
        <v>1758</v>
      </c>
      <c r="C2089" s="6" t="s">
        <v>2076</v>
      </c>
      <c r="D2089" s="2" t="s">
        <v>1081</v>
      </c>
      <c r="E2089" s="2" t="s">
        <v>1466</v>
      </c>
      <c r="F2089" s="2" t="s">
        <v>3950</v>
      </c>
      <c r="G2089" s="2" t="s">
        <v>310</v>
      </c>
      <c r="H2089" s="2" t="s">
        <v>4551</v>
      </c>
      <c r="I2089" s="2" t="s">
        <v>3475</v>
      </c>
    </row>
    <row r="2090" spans="1:9">
      <c r="A2090" s="4" t="e">
        <f t="shared" si="32"/>
        <v>#REF!</v>
      </c>
      <c r="B2090" s="4">
        <v>1758</v>
      </c>
      <c r="C2090" s="6" t="s">
        <v>2076</v>
      </c>
      <c r="D2090" s="2" t="s">
        <v>4552</v>
      </c>
      <c r="E2090" s="2" t="s">
        <v>750</v>
      </c>
      <c r="F2090" s="2" t="s">
        <v>4553</v>
      </c>
      <c r="G2090" s="2" t="s">
        <v>27</v>
      </c>
      <c r="H2090" s="2" t="s">
        <v>4554</v>
      </c>
      <c r="I2090" s="2"/>
    </row>
    <row r="2091" spans="1:9">
      <c r="A2091" s="4" t="e">
        <f t="shared" si="32"/>
        <v>#REF!</v>
      </c>
      <c r="B2091" s="4">
        <v>1758</v>
      </c>
      <c r="C2091" s="6" t="s">
        <v>2195</v>
      </c>
      <c r="D2091" s="2" t="s">
        <v>1470</v>
      </c>
      <c r="E2091" s="2" t="s">
        <v>149</v>
      </c>
      <c r="F2091" s="2" t="s">
        <v>2792</v>
      </c>
      <c r="G2091" s="2" t="s">
        <v>62</v>
      </c>
      <c r="H2091" s="2" t="s">
        <v>4571</v>
      </c>
      <c r="I2091" s="2"/>
    </row>
    <row r="2092" spans="1:9" ht="25.5">
      <c r="A2092" s="4" t="e">
        <f t="shared" si="32"/>
        <v>#REF!</v>
      </c>
      <c r="B2092" s="4">
        <v>1758</v>
      </c>
      <c r="C2092" s="6" t="s">
        <v>1256</v>
      </c>
      <c r="D2092" s="2" t="s">
        <v>2478</v>
      </c>
      <c r="E2092" s="2" t="s">
        <v>4542</v>
      </c>
      <c r="F2092" s="2" t="s">
        <v>4543</v>
      </c>
      <c r="G2092" s="2" t="s">
        <v>1037</v>
      </c>
      <c r="H2092" s="2" t="s">
        <v>4544</v>
      </c>
      <c r="I2092" s="2"/>
    </row>
    <row r="2093" spans="1:9">
      <c r="A2093" s="4" t="e">
        <f t="shared" si="32"/>
        <v>#REF!</v>
      </c>
      <c r="B2093" s="4">
        <v>1758</v>
      </c>
      <c r="C2093" s="6" t="s">
        <v>1269</v>
      </c>
      <c r="D2093" s="2" t="s">
        <v>2335</v>
      </c>
      <c r="E2093" s="2" t="s">
        <v>149</v>
      </c>
      <c r="F2093" s="2" t="s">
        <v>3476</v>
      </c>
      <c r="G2093" s="2" t="s">
        <v>2479</v>
      </c>
      <c r="H2093" s="2" t="s">
        <v>4545</v>
      </c>
      <c r="I2093" s="2"/>
    </row>
    <row r="2094" spans="1:9">
      <c r="A2094" s="4" t="e">
        <f t="shared" si="32"/>
        <v>#REF!</v>
      </c>
      <c r="B2094" s="4">
        <v>1758</v>
      </c>
      <c r="C2094" s="6" t="s">
        <v>2173</v>
      </c>
      <c r="D2094" s="2" t="s">
        <v>52</v>
      </c>
      <c r="E2094" s="2" t="s">
        <v>4555</v>
      </c>
      <c r="F2094" s="2" t="s">
        <v>4387</v>
      </c>
      <c r="G2094" s="2" t="s">
        <v>149</v>
      </c>
      <c r="H2094" s="2" t="s">
        <v>4556</v>
      </c>
      <c r="I2094" s="2" t="s">
        <v>4557</v>
      </c>
    </row>
    <row r="2095" spans="1:9">
      <c r="A2095" s="4" t="e">
        <f t="shared" si="32"/>
        <v>#REF!</v>
      </c>
      <c r="B2095" s="4">
        <v>1759</v>
      </c>
      <c r="C2095" s="6" t="s">
        <v>293</v>
      </c>
      <c r="D2095" s="2" t="s">
        <v>4574</v>
      </c>
      <c r="E2095" s="2" t="s">
        <v>1588</v>
      </c>
      <c r="F2095" s="2" t="s">
        <v>3784</v>
      </c>
      <c r="G2095" s="2" t="s">
        <v>4575</v>
      </c>
      <c r="H2095" s="2" t="s">
        <v>4576</v>
      </c>
      <c r="I2095" s="2"/>
    </row>
    <row r="2096" spans="1:9">
      <c r="A2096" s="4" t="e">
        <f t="shared" si="32"/>
        <v>#REF!</v>
      </c>
      <c r="B2096" s="4">
        <v>1759</v>
      </c>
      <c r="C2096" s="6" t="s">
        <v>7</v>
      </c>
      <c r="D2096" s="2" t="s">
        <v>3487</v>
      </c>
      <c r="E2096" s="2" t="s">
        <v>159</v>
      </c>
      <c r="F2096" s="2" t="s">
        <v>4532</v>
      </c>
      <c r="G2096" s="2" t="s">
        <v>159</v>
      </c>
      <c r="H2096" s="2" t="s">
        <v>4583</v>
      </c>
      <c r="I2096" s="2"/>
    </row>
    <row r="2097" spans="1:9">
      <c r="A2097" s="4" t="e">
        <f t="shared" si="32"/>
        <v>#REF!</v>
      </c>
      <c r="B2097" s="4">
        <v>1759</v>
      </c>
      <c r="C2097" s="6" t="s">
        <v>4578</v>
      </c>
      <c r="D2097" s="2" t="s">
        <v>4365</v>
      </c>
      <c r="E2097" s="2" t="s">
        <v>48</v>
      </c>
      <c r="F2097" s="2" t="s">
        <v>10</v>
      </c>
      <c r="G2097" s="2" t="s">
        <v>310</v>
      </c>
      <c r="H2097" s="2" t="s">
        <v>4579</v>
      </c>
      <c r="I2097" s="2"/>
    </row>
    <row r="2098" spans="1:9">
      <c r="A2098" s="4" t="e">
        <f t="shared" si="32"/>
        <v>#REF!</v>
      </c>
      <c r="B2098" s="4">
        <v>1759</v>
      </c>
      <c r="C2098" s="6" t="s">
        <v>826</v>
      </c>
      <c r="D2098" s="2" t="s">
        <v>4607</v>
      </c>
      <c r="E2098" s="2" t="s">
        <v>737</v>
      </c>
      <c r="F2098" s="2" t="s">
        <v>3476</v>
      </c>
      <c r="G2098" s="2" t="s">
        <v>149</v>
      </c>
      <c r="H2098" s="2" t="s">
        <v>4609</v>
      </c>
      <c r="I2098" s="2" t="s">
        <v>4608</v>
      </c>
    </row>
    <row r="2099" spans="1:9" ht="25.5">
      <c r="A2099" s="4" t="e">
        <f t="shared" si="32"/>
        <v>#REF!</v>
      </c>
      <c r="B2099" s="4">
        <v>1759</v>
      </c>
      <c r="C2099" s="6" t="s">
        <v>38</v>
      </c>
      <c r="D2099" s="2" t="s">
        <v>4591</v>
      </c>
      <c r="E2099" s="2" t="s">
        <v>2764</v>
      </c>
      <c r="F2099" s="2" t="s">
        <v>4592</v>
      </c>
      <c r="G2099" s="2" t="s">
        <v>175</v>
      </c>
      <c r="H2099" s="2" t="s">
        <v>4593</v>
      </c>
      <c r="I2099" s="2"/>
    </row>
    <row r="2100" spans="1:9" ht="25.5">
      <c r="A2100" s="4" t="e">
        <f t="shared" si="32"/>
        <v>#REF!</v>
      </c>
      <c r="B2100" s="4">
        <v>1759</v>
      </c>
      <c r="C2100" s="6" t="s">
        <v>1560</v>
      </c>
      <c r="D2100" s="2" t="s">
        <v>2991</v>
      </c>
      <c r="E2100" s="2" t="s">
        <v>149</v>
      </c>
      <c r="F2100" s="2" t="s">
        <v>4600</v>
      </c>
      <c r="G2100" s="2" t="s">
        <v>582</v>
      </c>
      <c r="H2100" s="2" t="s">
        <v>4601</v>
      </c>
      <c r="I2100" s="2"/>
    </row>
    <row r="2101" spans="1:9" ht="25.5">
      <c r="A2101" s="4" t="e">
        <f t="shared" ref="A2101:A2164" si="33">A2100+1</f>
        <v>#REF!</v>
      </c>
      <c r="B2101" s="4">
        <v>1759</v>
      </c>
      <c r="C2101" s="6" t="s">
        <v>1408</v>
      </c>
      <c r="D2101" s="2" t="s">
        <v>258</v>
      </c>
      <c r="E2101" s="2" t="s">
        <v>193</v>
      </c>
      <c r="F2101" s="2" t="s">
        <v>4594</v>
      </c>
      <c r="G2101" s="2" t="s">
        <v>310</v>
      </c>
      <c r="H2101" s="2" t="s">
        <v>4595</v>
      </c>
      <c r="I2101" s="8" t="s">
        <v>1595</v>
      </c>
    </row>
    <row r="2102" spans="1:9" ht="25.5">
      <c r="A2102" s="4" t="e">
        <f t="shared" si="33"/>
        <v>#REF!</v>
      </c>
      <c r="B2102" s="4">
        <v>1759</v>
      </c>
      <c r="C2102" s="6" t="s">
        <v>1408</v>
      </c>
      <c r="D2102" s="2" t="s">
        <v>258</v>
      </c>
      <c r="E2102" s="2" t="s">
        <v>288</v>
      </c>
      <c r="F2102" s="2" t="s">
        <v>4594</v>
      </c>
      <c r="G2102" s="2" t="s">
        <v>310</v>
      </c>
      <c r="H2102" s="2" t="s">
        <v>4596</v>
      </c>
      <c r="I2102" s="8" t="s">
        <v>1595</v>
      </c>
    </row>
    <row r="2103" spans="1:9">
      <c r="A2103" s="4" t="e">
        <f t="shared" si="33"/>
        <v>#REF!</v>
      </c>
      <c r="B2103" s="4">
        <v>1759</v>
      </c>
      <c r="C2103" s="6" t="s">
        <v>41</v>
      </c>
      <c r="D2103" s="2" t="s">
        <v>4563</v>
      </c>
      <c r="E2103" s="2" t="s">
        <v>690</v>
      </c>
      <c r="F2103" s="2" t="s">
        <v>4565</v>
      </c>
      <c r="G2103" s="2" t="s">
        <v>27</v>
      </c>
      <c r="H2103" s="2" t="s">
        <v>4606</v>
      </c>
      <c r="I2103" s="2"/>
    </row>
    <row r="2104" spans="1:9" ht="25.5">
      <c r="A2104" s="4" t="e">
        <f t="shared" si="33"/>
        <v>#REF!</v>
      </c>
      <c r="B2104" s="4">
        <v>1759</v>
      </c>
      <c r="C2104" s="6" t="s">
        <v>197</v>
      </c>
      <c r="D2104" s="2" t="s">
        <v>4433</v>
      </c>
      <c r="E2104" s="2" t="s">
        <v>1923</v>
      </c>
      <c r="F2104" s="2" t="s">
        <v>4581</v>
      </c>
      <c r="G2104" s="2" t="s">
        <v>18</v>
      </c>
      <c r="H2104" s="2" t="s">
        <v>4582</v>
      </c>
      <c r="I2104" s="2"/>
    </row>
    <row r="2105" spans="1:9" ht="25.5">
      <c r="A2105" s="4" t="e">
        <f t="shared" si="33"/>
        <v>#REF!</v>
      </c>
      <c r="B2105" s="4">
        <v>1759</v>
      </c>
      <c r="C2105" s="6" t="s">
        <v>983</v>
      </c>
      <c r="D2105" s="2" t="s">
        <v>4597</v>
      </c>
      <c r="E2105" s="2" t="s">
        <v>193</v>
      </c>
      <c r="F2105" s="2" t="s">
        <v>4598</v>
      </c>
      <c r="G2105" s="2" t="s">
        <v>3482</v>
      </c>
      <c r="H2105" s="2" t="s">
        <v>4599</v>
      </c>
      <c r="I2105" s="2" t="s">
        <v>3731</v>
      </c>
    </row>
    <row r="2106" spans="1:9">
      <c r="A2106" s="4" t="e">
        <f t="shared" si="33"/>
        <v>#REF!</v>
      </c>
      <c r="B2106" s="4">
        <v>1759</v>
      </c>
      <c r="C2106" s="6" t="s">
        <v>1857</v>
      </c>
      <c r="D2106" s="2" t="s">
        <v>4223</v>
      </c>
      <c r="E2106" s="2" t="s">
        <v>310</v>
      </c>
      <c r="F2106" s="2" t="s">
        <v>4389</v>
      </c>
      <c r="G2106" s="2" t="s">
        <v>310</v>
      </c>
      <c r="H2106" s="2" t="s">
        <v>4451</v>
      </c>
      <c r="I2106" s="2"/>
    </row>
    <row r="2107" spans="1:9" ht="25.5">
      <c r="A2107" s="4" t="e">
        <f t="shared" si="33"/>
        <v>#REF!</v>
      </c>
      <c r="B2107" s="4">
        <v>1759</v>
      </c>
      <c r="C2107" s="6" t="s">
        <v>443</v>
      </c>
      <c r="D2107" s="2" t="s">
        <v>3529</v>
      </c>
      <c r="E2107" s="2" t="s">
        <v>496</v>
      </c>
      <c r="F2107" s="2" t="s">
        <v>4585</v>
      </c>
      <c r="G2107" s="2" t="s">
        <v>2764</v>
      </c>
      <c r="H2107" s="2" t="s">
        <v>4586</v>
      </c>
      <c r="I2107" s="2"/>
    </row>
    <row r="2108" spans="1:9">
      <c r="A2108" s="4" t="e">
        <f t="shared" si="33"/>
        <v>#REF!</v>
      </c>
      <c r="B2108" s="4">
        <v>1759</v>
      </c>
      <c r="C2108" s="6" t="s">
        <v>739</v>
      </c>
      <c r="D2108" s="2" t="s">
        <v>2616</v>
      </c>
      <c r="E2108" s="2" t="s">
        <v>681</v>
      </c>
      <c r="F2108" s="2" t="s">
        <v>2049</v>
      </c>
      <c r="G2108" s="2" t="s">
        <v>159</v>
      </c>
      <c r="H2108" s="2" t="s">
        <v>4584</v>
      </c>
      <c r="I2108" s="2"/>
    </row>
    <row r="2109" spans="1:9" ht="25.5">
      <c r="A2109" s="4" t="e">
        <f t="shared" si="33"/>
        <v>#REF!</v>
      </c>
      <c r="B2109" s="4">
        <v>1759</v>
      </c>
      <c r="C2109" s="6" t="s">
        <v>1131</v>
      </c>
      <c r="D2109" s="2" t="s">
        <v>726</v>
      </c>
      <c r="E2109" s="2" t="s">
        <v>1466</v>
      </c>
      <c r="F2109" s="2" t="s">
        <v>4610</v>
      </c>
      <c r="G2109" s="2" t="s">
        <v>27</v>
      </c>
      <c r="H2109" s="2" t="s">
        <v>4611</v>
      </c>
      <c r="I2109" s="2"/>
    </row>
    <row r="2110" spans="1:9" ht="51">
      <c r="A2110" s="4" t="e">
        <f t="shared" si="33"/>
        <v>#REF!</v>
      </c>
      <c r="B2110" s="4">
        <v>1759</v>
      </c>
      <c r="C2110" s="6" t="s">
        <v>2352</v>
      </c>
      <c r="D2110" s="2" t="s">
        <v>12316</v>
      </c>
      <c r="E2110" s="2" t="s">
        <v>4587</v>
      </c>
      <c r="F2110" s="2" t="s">
        <v>15570</v>
      </c>
      <c r="G2110" s="2" t="s">
        <v>4588</v>
      </c>
      <c r="H2110" s="2" t="s">
        <v>4589</v>
      </c>
      <c r="I2110" s="8" t="s">
        <v>15572</v>
      </c>
    </row>
    <row r="2111" spans="1:9">
      <c r="A2111" s="4" t="e">
        <f t="shared" si="33"/>
        <v>#REF!</v>
      </c>
      <c r="B2111" s="4">
        <v>1759</v>
      </c>
      <c r="C2111" s="6" t="s">
        <v>453</v>
      </c>
      <c r="D2111" s="2" t="s">
        <v>2640</v>
      </c>
      <c r="E2111" s="2" t="s">
        <v>1179</v>
      </c>
      <c r="F2111" s="2" t="s">
        <v>1466</v>
      </c>
      <c r="G2111" s="2" t="s">
        <v>681</v>
      </c>
      <c r="H2111" s="2" t="s">
        <v>4602</v>
      </c>
      <c r="I2111" s="2"/>
    </row>
    <row r="2112" spans="1:9" ht="25.5">
      <c r="A2112" s="4" t="e">
        <f t="shared" si="33"/>
        <v>#REF!</v>
      </c>
      <c r="B2112" s="4">
        <v>1759</v>
      </c>
      <c r="C2112" s="6" t="s">
        <v>687</v>
      </c>
      <c r="D2112" s="2" t="s">
        <v>1233</v>
      </c>
      <c r="E2112" s="2" t="s">
        <v>149</v>
      </c>
      <c r="F2112" s="2" t="s">
        <v>3452</v>
      </c>
      <c r="G2112" s="2" t="s">
        <v>310</v>
      </c>
      <c r="H2112" s="2" t="s">
        <v>4577</v>
      </c>
      <c r="I2112" s="2"/>
    </row>
    <row r="2113" spans="1:9">
      <c r="A2113" s="4" t="e">
        <f t="shared" si="33"/>
        <v>#REF!</v>
      </c>
      <c r="B2113" s="4">
        <v>1759</v>
      </c>
      <c r="C2113" s="6" t="s">
        <v>151</v>
      </c>
      <c r="D2113" s="2" t="s">
        <v>2402</v>
      </c>
      <c r="E2113" s="2" t="s">
        <v>3533</v>
      </c>
      <c r="F2113" s="2" t="s">
        <v>3866</v>
      </c>
      <c r="G2113" s="2" t="s">
        <v>1522</v>
      </c>
      <c r="H2113" s="2" t="s">
        <v>6391</v>
      </c>
      <c r="I2113" s="2"/>
    </row>
    <row r="2114" spans="1:9" ht="25.5">
      <c r="A2114" s="4" t="e">
        <f t="shared" si="33"/>
        <v>#REF!</v>
      </c>
      <c r="B2114" s="4">
        <v>1759</v>
      </c>
      <c r="C2114" s="6" t="s">
        <v>1583</v>
      </c>
      <c r="D2114" s="2" t="s">
        <v>4339</v>
      </c>
      <c r="E2114" s="2" t="s">
        <v>3223</v>
      </c>
      <c r="F2114" s="2" t="s">
        <v>4340</v>
      </c>
      <c r="G2114" s="2" t="s">
        <v>310</v>
      </c>
      <c r="H2114" s="2" t="s">
        <v>4580</v>
      </c>
      <c r="I2114" s="2"/>
    </row>
    <row r="2115" spans="1:9">
      <c r="A2115" s="4" t="e">
        <f t="shared" si="33"/>
        <v>#REF!</v>
      </c>
      <c r="B2115" s="4">
        <v>1759</v>
      </c>
      <c r="C2115" s="6" t="s">
        <v>2442</v>
      </c>
      <c r="D2115" s="2" t="s">
        <v>3708</v>
      </c>
      <c r="E2115" s="2" t="s">
        <v>149</v>
      </c>
      <c r="F2115" s="2" t="s">
        <v>187</v>
      </c>
      <c r="G2115" s="2" t="s">
        <v>1481</v>
      </c>
      <c r="H2115" s="2" t="s">
        <v>4573</v>
      </c>
      <c r="I2115" s="2"/>
    </row>
    <row r="2116" spans="1:9">
      <c r="A2116" s="4" t="e">
        <f t="shared" si="33"/>
        <v>#REF!</v>
      </c>
      <c r="B2116" s="4">
        <v>1759</v>
      </c>
      <c r="C2116" s="6" t="s">
        <v>550</v>
      </c>
      <c r="D2116" s="2" t="s">
        <v>4603</v>
      </c>
      <c r="E2116" s="2" t="s">
        <v>310</v>
      </c>
      <c r="F2116" s="2" t="s">
        <v>3230</v>
      </c>
      <c r="G2116" s="2" t="s">
        <v>4604</v>
      </c>
      <c r="H2116" s="2" t="s">
        <v>4605</v>
      </c>
      <c r="I2116" s="2"/>
    </row>
    <row r="2117" spans="1:9" ht="63.75">
      <c r="A2117" s="4" t="e">
        <f t="shared" si="33"/>
        <v>#REF!</v>
      </c>
      <c r="B2117" s="4">
        <v>1759</v>
      </c>
      <c r="C2117" s="6" t="s">
        <v>2173</v>
      </c>
      <c r="D2117" s="2" t="s">
        <v>1669</v>
      </c>
      <c r="E2117" s="2" t="s">
        <v>48</v>
      </c>
      <c r="F2117" s="2" t="s">
        <v>4201</v>
      </c>
      <c r="G2117" s="2" t="s">
        <v>2960</v>
      </c>
      <c r="H2117" s="2" t="s">
        <v>4590</v>
      </c>
      <c r="I2117" s="2" t="s">
        <v>6474</v>
      </c>
    </row>
    <row r="2118" spans="1:9" ht="140.25">
      <c r="A2118" s="4" t="e">
        <f t="shared" si="33"/>
        <v>#REF!</v>
      </c>
      <c r="B2118" s="4">
        <v>1759</v>
      </c>
      <c r="C2118" s="6" t="s">
        <v>6392</v>
      </c>
      <c r="D2118" s="2"/>
      <c r="E2118" s="2"/>
      <c r="F2118" s="2"/>
      <c r="G2118" s="2"/>
      <c r="H2118" s="2"/>
      <c r="I2118" s="2"/>
    </row>
    <row r="2119" spans="1:9">
      <c r="A2119" s="4" t="e">
        <f t="shared" si="33"/>
        <v>#REF!</v>
      </c>
      <c r="B2119" s="43">
        <v>1760</v>
      </c>
      <c r="C2119" s="68" t="s">
        <v>175</v>
      </c>
      <c r="D2119" s="42" t="s">
        <v>175</v>
      </c>
      <c r="E2119" s="42" t="s">
        <v>310</v>
      </c>
      <c r="F2119" s="42" t="s">
        <v>175</v>
      </c>
      <c r="G2119" s="42" t="s">
        <v>175</v>
      </c>
      <c r="H2119" s="42"/>
      <c r="I2119" s="42"/>
    </row>
    <row r="2120" spans="1:9">
      <c r="A2120" s="4" t="e">
        <f t="shared" si="33"/>
        <v>#REF!</v>
      </c>
      <c r="B2120" s="4">
        <v>1760</v>
      </c>
      <c r="C2120" s="6" t="s">
        <v>175</v>
      </c>
      <c r="D2120" s="2" t="s">
        <v>101</v>
      </c>
      <c r="E2120" s="2" t="s">
        <v>404</v>
      </c>
      <c r="F2120" s="2" t="s">
        <v>4618</v>
      </c>
      <c r="G2120" s="2" t="s">
        <v>473</v>
      </c>
      <c r="H2120" s="2" t="s">
        <v>4619</v>
      </c>
      <c r="I2120" s="2"/>
    </row>
    <row r="2121" spans="1:9" ht="25.5">
      <c r="A2121" s="4" t="e">
        <f t="shared" si="33"/>
        <v>#REF!</v>
      </c>
      <c r="B2121" s="43">
        <v>1760</v>
      </c>
      <c r="C2121" s="68" t="s">
        <v>293</v>
      </c>
      <c r="D2121" s="42" t="s">
        <v>175</v>
      </c>
      <c r="E2121" s="42" t="s">
        <v>4613</v>
      </c>
      <c r="F2121" s="42" t="s">
        <v>4614</v>
      </c>
      <c r="G2121" s="42" t="s">
        <v>2873</v>
      </c>
      <c r="H2121" s="42" t="s">
        <v>4615</v>
      </c>
      <c r="I2121" s="42"/>
    </row>
    <row r="2122" spans="1:9" ht="25.5">
      <c r="A2122" s="4" t="e">
        <f t="shared" si="33"/>
        <v>#REF!</v>
      </c>
      <c r="B2122" s="4">
        <v>1760</v>
      </c>
      <c r="C2122" s="6" t="s">
        <v>663</v>
      </c>
      <c r="D2122" s="2" t="s">
        <v>2478</v>
      </c>
      <c r="E2122" s="2" t="s">
        <v>4625</v>
      </c>
      <c r="F2122" s="2" t="s">
        <v>4626</v>
      </c>
      <c r="G2122" s="2" t="s">
        <v>264</v>
      </c>
      <c r="H2122" s="2" t="s">
        <v>4627</v>
      </c>
      <c r="I2122" s="2"/>
    </row>
    <row r="2123" spans="1:9" ht="25.5">
      <c r="A2123" s="4" t="e">
        <f t="shared" si="33"/>
        <v>#REF!</v>
      </c>
      <c r="B2123" s="4">
        <v>1760</v>
      </c>
      <c r="C2123" s="6" t="s">
        <v>663</v>
      </c>
      <c r="D2123" s="2" t="s">
        <v>258</v>
      </c>
      <c r="E2123" s="2" t="s">
        <v>288</v>
      </c>
      <c r="F2123" s="2" t="s">
        <v>4623</v>
      </c>
      <c r="G2123" s="2" t="s">
        <v>310</v>
      </c>
      <c r="H2123" s="2" t="s">
        <v>4624</v>
      </c>
      <c r="I2123" s="2"/>
    </row>
    <row r="2124" spans="1:9">
      <c r="A2124" s="4" t="e">
        <f t="shared" si="33"/>
        <v>#REF!</v>
      </c>
      <c r="B2124" s="4">
        <v>1760</v>
      </c>
      <c r="C2124" s="6" t="s">
        <v>902</v>
      </c>
      <c r="D2124" s="2" t="s">
        <v>4635</v>
      </c>
      <c r="E2124" s="2" t="s">
        <v>1481</v>
      </c>
      <c r="F2124" s="2" t="s">
        <v>4636</v>
      </c>
      <c r="G2124" s="2" t="s">
        <v>274</v>
      </c>
      <c r="H2124" s="2" t="s">
        <v>4637</v>
      </c>
      <c r="I2124" s="2"/>
    </row>
    <row r="2125" spans="1:9" ht="25.5">
      <c r="A2125" s="4" t="e">
        <f t="shared" si="33"/>
        <v>#REF!</v>
      </c>
      <c r="B2125" s="4">
        <v>1760</v>
      </c>
      <c r="C2125" s="6" t="s">
        <v>596</v>
      </c>
      <c r="D2125" s="2" t="s">
        <v>2991</v>
      </c>
      <c r="E2125" s="2" t="s">
        <v>149</v>
      </c>
      <c r="F2125" s="2" t="s">
        <v>4503</v>
      </c>
      <c r="G2125" s="2" t="s">
        <v>582</v>
      </c>
      <c r="H2125" s="2" t="s">
        <v>4640</v>
      </c>
      <c r="I2125" s="2"/>
    </row>
    <row r="2126" spans="1:9" ht="25.5">
      <c r="A2126" s="4" t="e">
        <f t="shared" si="33"/>
        <v>#REF!</v>
      </c>
      <c r="B2126" s="4">
        <v>1760</v>
      </c>
      <c r="C2126" s="6" t="s">
        <v>596</v>
      </c>
      <c r="D2126" s="2" t="s">
        <v>101</v>
      </c>
      <c r="E2126" s="2" t="s">
        <v>1020</v>
      </c>
      <c r="F2126" s="2" t="s">
        <v>4638</v>
      </c>
      <c r="G2126" s="2" t="s">
        <v>1102</v>
      </c>
      <c r="H2126" s="2" t="s">
        <v>4639</v>
      </c>
      <c r="I2126" s="2"/>
    </row>
    <row r="2127" spans="1:9">
      <c r="A2127" s="4" t="e">
        <f t="shared" si="33"/>
        <v>#REF!</v>
      </c>
      <c r="B2127" s="4">
        <v>1760</v>
      </c>
      <c r="C2127" s="6" t="s">
        <v>4628</v>
      </c>
      <c r="D2127" s="2" t="s">
        <v>52</v>
      </c>
      <c r="E2127" s="2" t="s">
        <v>264</v>
      </c>
      <c r="F2127" s="2" t="s">
        <v>4387</v>
      </c>
      <c r="G2127" s="2" t="s">
        <v>988</v>
      </c>
      <c r="H2127" s="2" t="s">
        <v>4629</v>
      </c>
      <c r="I2127" s="2"/>
    </row>
    <row r="2128" spans="1:9">
      <c r="A2128" s="4" t="e">
        <f t="shared" si="33"/>
        <v>#REF!</v>
      </c>
      <c r="B2128" s="4">
        <v>1760</v>
      </c>
      <c r="C2128" s="6" t="s">
        <v>852</v>
      </c>
      <c r="D2128" s="2" t="s">
        <v>4645</v>
      </c>
      <c r="E2128" s="2" t="s">
        <v>4369</v>
      </c>
      <c r="F2128" s="2" t="s">
        <v>4646</v>
      </c>
      <c r="G2128" s="2" t="s">
        <v>149</v>
      </c>
      <c r="H2128" s="2" t="s">
        <v>4647</v>
      </c>
      <c r="I2128" s="2"/>
    </row>
    <row r="2129" spans="1:9" ht="25.5">
      <c r="A2129" s="4" t="e">
        <f t="shared" si="33"/>
        <v>#REF!</v>
      </c>
      <c r="B2129" s="4">
        <v>1760</v>
      </c>
      <c r="C2129" s="6" t="s">
        <v>1903</v>
      </c>
      <c r="D2129" s="2" t="s">
        <v>158</v>
      </c>
      <c r="E2129" s="2" t="s">
        <v>142</v>
      </c>
      <c r="F2129" s="2" t="s">
        <v>4456</v>
      </c>
      <c r="G2129" s="2" t="s">
        <v>310</v>
      </c>
      <c r="H2129" s="2" t="s">
        <v>4641</v>
      </c>
      <c r="I2129" s="2"/>
    </row>
    <row r="2130" spans="1:9" ht="25.5">
      <c r="A2130" s="4" t="e">
        <f t="shared" si="33"/>
        <v>#REF!</v>
      </c>
      <c r="B2130" s="4">
        <v>1760</v>
      </c>
      <c r="C2130" s="6" t="s">
        <v>1014</v>
      </c>
      <c r="D2130" s="2" t="s">
        <v>4620</v>
      </c>
      <c r="E2130" s="2" t="s">
        <v>149</v>
      </c>
      <c r="F2130" s="2" t="s">
        <v>4621</v>
      </c>
      <c r="G2130" s="2" t="s">
        <v>310</v>
      </c>
      <c r="H2130" s="2" t="s">
        <v>4622</v>
      </c>
      <c r="I2130" s="2"/>
    </row>
    <row r="2131" spans="1:9" ht="25.5">
      <c r="A2131" s="4" t="e">
        <f t="shared" si="33"/>
        <v>#REF!</v>
      </c>
      <c r="B2131" s="4">
        <v>1760</v>
      </c>
      <c r="C2131" s="6" t="s">
        <v>608</v>
      </c>
      <c r="D2131" s="2" t="s">
        <v>4517</v>
      </c>
      <c r="E2131" s="2" t="s">
        <v>496</v>
      </c>
      <c r="F2131" s="2" t="s">
        <v>4434</v>
      </c>
      <c r="G2131" s="2" t="s">
        <v>310</v>
      </c>
      <c r="H2131" s="2" t="s">
        <v>4644</v>
      </c>
      <c r="I2131" s="2"/>
    </row>
    <row r="2132" spans="1:9">
      <c r="A2132" s="4" t="e">
        <f t="shared" si="33"/>
        <v>#REF!</v>
      </c>
      <c r="B2132" s="43">
        <v>1760</v>
      </c>
      <c r="C2132" s="68" t="s">
        <v>684</v>
      </c>
      <c r="D2132" s="42" t="s">
        <v>175</v>
      </c>
      <c r="E2132" s="42" t="s">
        <v>4616</v>
      </c>
      <c r="F2132" s="42" t="s">
        <v>4617</v>
      </c>
      <c r="G2132" s="42" t="s">
        <v>209</v>
      </c>
      <c r="H2132" s="42" t="s">
        <v>175</v>
      </c>
      <c r="I2132" s="42"/>
    </row>
    <row r="2133" spans="1:9">
      <c r="A2133" s="4" t="e">
        <f t="shared" si="33"/>
        <v>#REF!</v>
      </c>
      <c r="B2133" s="4">
        <v>1760</v>
      </c>
      <c r="C2133" s="6" t="s">
        <v>1177</v>
      </c>
      <c r="D2133" s="2" t="s">
        <v>1263</v>
      </c>
      <c r="E2133" s="2" t="s">
        <v>31</v>
      </c>
      <c r="F2133" s="2" t="s">
        <v>4201</v>
      </c>
      <c r="G2133" s="2" t="s">
        <v>149</v>
      </c>
      <c r="H2133" s="2" t="s">
        <v>4643</v>
      </c>
      <c r="I2133" s="2"/>
    </row>
    <row r="2134" spans="1:9">
      <c r="A2134" s="4" t="e">
        <f t="shared" si="33"/>
        <v>#REF!</v>
      </c>
      <c r="B2134" s="4">
        <v>1760</v>
      </c>
      <c r="C2134" s="6" t="s">
        <v>1177</v>
      </c>
      <c r="D2134" s="2" t="s">
        <v>3487</v>
      </c>
      <c r="E2134" s="2" t="s">
        <v>1173</v>
      </c>
      <c r="F2134" s="2" t="s">
        <v>53</v>
      </c>
      <c r="G2134" s="2" t="s">
        <v>159</v>
      </c>
      <c r="H2134" s="2" t="s">
        <v>4642</v>
      </c>
      <c r="I2134" s="2"/>
    </row>
    <row r="2135" spans="1:9">
      <c r="A2135" s="4" t="e">
        <f t="shared" si="33"/>
        <v>#REF!</v>
      </c>
      <c r="B2135" s="4">
        <v>1760</v>
      </c>
      <c r="C2135" s="6" t="s">
        <v>189</v>
      </c>
      <c r="D2135" s="2" t="s">
        <v>130</v>
      </c>
      <c r="E2135" s="2" t="s">
        <v>3193</v>
      </c>
      <c r="F2135" s="2" t="s">
        <v>3476</v>
      </c>
      <c r="G2135" s="2" t="s">
        <v>500</v>
      </c>
      <c r="H2135" s="2" t="s">
        <v>4451</v>
      </c>
      <c r="I2135" s="2"/>
    </row>
    <row r="2136" spans="1:9" ht="25.5">
      <c r="A2136" s="4" t="e">
        <f t="shared" si="33"/>
        <v>#REF!</v>
      </c>
      <c r="B2136" s="4">
        <v>1760</v>
      </c>
      <c r="C2136" s="6" t="s">
        <v>694</v>
      </c>
      <c r="D2136" s="2" t="s">
        <v>4236</v>
      </c>
      <c r="E2136" s="2" t="s">
        <v>681</v>
      </c>
      <c r="F2136" s="2" t="s">
        <v>4630</v>
      </c>
      <c r="G2136" s="2" t="s">
        <v>134</v>
      </c>
      <c r="H2136" s="2" t="s">
        <v>4631</v>
      </c>
      <c r="I2136" s="2"/>
    </row>
    <row r="2137" spans="1:9">
      <c r="A2137" s="4" t="e">
        <f t="shared" si="33"/>
        <v>#REF!</v>
      </c>
      <c r="B2137" s="4">
        <v>1760</v>
      </c>
      <c r="C2137" s="6" t="s">
        <v>2081</v>
      </c>
      <c r="D2137" s="2" t="s">
        <v>4632</v>
      </c>
      <c r="E2137" s="2" t="s">
        <v>473</v>
      </c>
      <c r="F2137" s="2" t="s">
        <v>4633</v>
      </c>
      <c r="G2137" s="2" t="s">
        <v>149</v>
      </c>
      <c r="H2137" s="2" t="s">
        <v>4634</v>
      </c>
      <c r="I2137" s="2"/>
    </row>
    <row r="2138" spans="1:9" ht="51">
      <c r="A2138" s="4" t="e">
        <f t="shared" si="33"/>
        <v>#REF!</v>
      </c>
      <c r="B2138" s="4">
        <v>1760</v>
      </c>
      <c r="C2138" s="6" t="s">
        <v>4612</v>
      </c>
      <c r="D2138" s="2"/>
      <c r="E2138" s="2"/>
      <c r="F2138" s="2"/>
      <c r="G2138" s="2"/>
      <c r="H2138" s="2"/>
      <c r="I2138" s="2"/>
    </row>
    <row r="2139" spans="1:9">
      <c r="A2139" s="4" t="e">
        <f t="shared" si="33"/>
        <v>#REF!</v>
      </c>
      <c r="B2139" s="43">
        <v>1760</v>
      </c>
      <c r="C2139" s="68"/>
      <c r="D2139" s="42" t="s">
        <v>175</v>
      </c>
      <c r="E2139" s="42" t="s">
        <v>175</v>
      </c>
      <c r="F2139" s="42" t="s">
        <v>750</v>
      </c>
      <c r="G2139" s="42" t="s">
        <v>3279</v>
      </c>
      <c r="H2139" s="42" t="s">
        <v>175</v>
      </c>
      <c r="I2139" s="42"/>
    </row>
    <row r="2140" spans="1:9">
      <c r="A2140" s="4" t="e">
        <f t="shared" si="33"/>
        <v>#REF!</v>
      </c>
      <c r="B2140" s="43">
        <v>1761</v>
      </c>
      <c r="C2140" s="68" t="s">
        <v>175</v>
      </c>
      <c r="D2140" s="42" t="s">
        <v>4663</v>
      </c>
      <c r="E2140" s="42" t="s">
        <v>681</v>
      </c>
      <c r="F2140" s="42" t="s">
        <v>4664</v>
      </c>
      <c r="G2140" s="42" t="s">
        <v>27</v>
      </c>
      <c r="H2140" s="42" t="s">
        <v>4665</v>
      </c>
      <c r="I2140" s="42"/>
    </row>
    <row r="2141" spans="1:9">
      <c r="A2141" s="4" t="e">
        <f t="shared" si="33"/>
        <v>#REF!</v>
      </c>
      <c r="B2141" s="4">
        <v>1761</v>
      </c>
      <c r="C2141" s="6" t="s">
        <v>1427</v>
      </c>
      <c r="D2141" s="2" t="s">
        <v>2640</v>
      </c>
      <c r="E2141" s="2" t="s">
        <v>226</v>
      </c>
      <c r="F2141" s="2" t="s">
        <v>3966</v>
      </c>
      <c r="G2141" s="2" t="s">
        <v>27</v>
      </c>
      <c r="H2141" s="2" t="s">
        <v>4661</v>
      </c>
      <c r="I2141" s="2"/>
    </row>
    <row r="2142" spans="1:9">
      <c r="A2142" s="4" t="e">
        <f t="shared" si="33"/>
        <v>#REF!</v>
      </c>
      <c r="B2142" s="4">
        <v>1761</v>
      </c>
      <c r="C2142" s="6" t="s">
        <v>64</v>
      </c>
      <c r="D2142" s="2" t="s">
        <v>3487</v>
      </c>
      <c r="E2142" s="2" t="s">
        <v>44</v>
      </c>
      <c r="F2142" s="2" t="s">
        <v>4650</v>
      </c>
      <c r="G2142" s="2" t="s">
        <v>149</v>
      </c>
      <c r="H2142" s="2" t="s">
        <v>4651</v>
      </c>
      <c r="I2142" s="2"/>
    </row>
    <row r="2143" spans="1:9">
      <c r="A2143" s="4" t="e">
        <f t="shared" si="33"/>
        <v>#REF!</v>
      </c>
      <c r="B2143" s="4">
        <v>1761</v>
      </c>
      <c r="C2143" s="6" t="s">
        <v>3146</v>
      </c>
      <c r="D2143" s="2" t="s">
        <v>3919</v>
      </c>
      <c r="E2143" s="2" t="s">
        <v>1977</v>
      </c>
      <c r="F2143" s="2" t="s">
        <v>4669</v>
      </c>
      <c r="G2143" s="2" t="s">
        <v>3279</v>
      </c>
      <c r="H2143" s="2" t="s">
        <v>4670</v>
      </c>
      <c r="I2143" s="2"/>
    </row>
    <row r="2144" spans="1:9" ht="25.5">
      <c r="A2144" s="4" t="e">
        <f t="shared" si="33"/>
        <v>#REF!</v>
      </c>
      <c r="B2144" s="4">
        <v>1761</v>
      </c>
      <c r="C2144" s="6" t="s">
        <v>1835</v>
      </c>
      <c r="D2144" s="2" t="s">
        <v>3708</v>
      </c>
      <c r="E2144" s="2" t="s">
        <v>4656</v>
      </c>
      <c r="F2144" s="2" t="s">
        <v>4657</v>
      </c>
      <c r="G2144" s="2" t="s">
        <v>1481</v>
      </c>
      <c r="H2144" s="2" t="s">
        <v>4658</v>
      </c>
      <c r="I2144" s="2"/>
    </row>
    <row r="2145" spans="1:9">
      <c r="A2145" s="4" t="e">
        <f t="shared" si="33"/>
        <v>#REF!</v>
      </c>
      <c r="B2145" s="4">
        <v>1761</v>
      </c>
      <c r="C2145" s="6" t="s">
        <v>1890</v>
      </c>
      <c r="D2145" s="2" t="s">
        <v>4183</v>
      </c>
      <c r="E2145" s="2" t="s">
        <v>2792</v>
      </c>
      <c r="F2145" s="2" t="s">
        <v>2801</v>
      </c>
      <c r="G2145" s="2" t="s">
        <v>159</v>
      </c>
      <c r="H2145" s="2" t="s">
        <v>4659</v>
      </c>
      <c r="I2145" s="2"/>
    </row>
    <row r="2146" spans="1:9">
      <c r="A2146" s="4" t="e">
        <f t="shared" si="33"/>
        <v>#REF!</v>
      </c>
      <c r="B2146" s="4">
        <v>1761</v>
      </c>
      <c r="C2146" s="6" t="s">
        <v>829</v>
      </c>
      <c r="D2146" s="2" t="s">
        <v>4635</v>
      </c>
      <c r="E2146" s="2" t="s">
        <v>31</v>
      </c>
      <c r="F2146" s="2" t="s">
        <v>4553</v>
      </c>
      <c r="G2146" s="2" t="s">
        <v>274</v>
      </c>
      <c r="H2146" s="2" t="s">
        <v>4666</v>
      </c>
      <c r="I2146" s="2"/>
    </row>
    <row r="2147" spans="1:9">
      <c r="A2147" s="4" t="e">
        <f t="shared" si="33"/>
        <v>#REF!</v>
      </c>
      <c r="B2147" s="39">
        <v>1761</v>
      </c>
      <c r="C2147" s="53" t="s">
        <v>387</v>
      </c>
      <c r="D2147" s="38" t="s">
        <v>654</v>
      </c>
      <c r="E2147" s="38" t="s">
        <v>193</v>
      </c>
      <c r="F2147" s="38" t="s">
        <v>4306</v>
      </c>
      <c r="G2147" s="38" t="s">
        <v>310</v>
      </c>
      <c r="H2147" s="38" t="s">
        <v>175</v>
      </c>
      <c r="I2147" s="38"/>
    </row>
    <row r="2148" spans="1:9">
      <c r="A2148" s="4" t="e">
        <f t="shared" si="33"/>
        <v>#REF!</v>
      </c>
      <c r="B2148" s="43">
        <v>1761</v>
      </c>
      <c r="C2148" s="68" t="s">
        <v>453</v>
      </c>
      <c r="D2148" s="42" t="s">
        <v>175</v>
      </c>
      <c r="E2148" s="42" t="s">
        <v>274</v>
      </c>
      <c r="F2148" s="42" t="s">
        <v>193</v>
      </c>
      <c r="G2148" s="42" t="s">
        <v>1961</v>
      </c>
      <c r="H2148" s="42" t="s">
        <v>4662</v>
      </c>
      <c r="I2148" s="42"/>
    </row>
    <row r="2149" spans="1:9">
      <c r="A2149" s="4" t="e">
        <f t="shared" si="33"/>
        <v>#REF!</v>
      </c>
      <c r="B2149" s="39">
        <v>1761</v>
      </c>
      <c r="C2149" s="39" t="s">
        <v>1674</v>
      </c>
      <c r="D2149" s="38" t="s">
        <v>2274</v>
      </c>
      <c r="E2149" s="38" t="s">
        <v>750</v>
      </c>
      <c r="F2149" s="10" t="s">
        <v>4652</v>
      </c>
      <c r="G2149" s="10" t="s">
        <v>209</v>
      </c>
      <c r="H2149" s="2" t="s">
        <v>4653</v>
      </c>
      <c r="I2149" s="2"/>
    </row>
    <row r="2150" spans="1:9">
      <c r="A2150" s="4" t="e">
        <f t="shared" si="33"/>
        <v>#REF!</v>
      </c>
      <c r="B2150" s="4">
        <v>1761</v>
      </c>
      <c r="C2150" s="6" t="s">
        <v>1893</v>
      </c>
      <c r="D2150" s="2" t="s">
        <v>1973</v>
      </c>
      <c r="E2150" s="2" t="s">
        <v>226</v>
      </c>
      <c r="F2150" s="2" t="s">
        <v>4660</v>
      </c>
      <c r="G2150" s="2" t="s">
        <v>1522</v>
      </c>
      <c r="H2150" s="2" t="s">
        <v>4661</v>
      </c>
      <c r="I2150" s="2"/>
    </row>
    <row r="2151" spans="1:9" ht="25.5">
      <c r="A2151" s="4" t="e">
        <f t="shared" si="33"/>
        <v>#REF!</v>
      </c>
      <c r="B2151" s="4">
        <v>1761</v>
      </c>
      <c r="C2151" s="6" t="s">
        <v>1317</v>
      </c>
      <c r="D2151" s="2" t="s">
        <v>1233</v>
      </c>
      <c r="E2151" s="2" t="s">
        <v>4667</v>
      </c>
      <c r="F2151" s="2" t="s">
        <v>4392</v>
      </c>
      <c r="G2151" s="2" t="s">
        <v>310</v>
      </c>
      <c r="H2151" s="2" t="s">
        <v>4668</v>
      </c>
      <c r="I2151" s="2"/>
    </row>
    <row r="2152" spans="1:9">
      <c r="A2152" s="4" t="e">
        <f t="shared" si="33"/>
        <v>#REF!</v>
      </c>
      <c r="B2152" s="4">
        <v>1761</v>
      </c>
      <c r="C2152" s="6" t="s">
        <v>799</v>
      </c>
      <c r="D2152" s="2" t="s">
        <v>3815</v>
      </c>
      <c r="E2152" s="2" t="s">
        <v>310</v>
      </c>
      <c r="F2152" s="2" t="s">
        <v>3816</v>
      </c>
      <c r="G2152" s="2" t="s">
        <v>149</v>
      </c>
      <c r="H2152" s="2" t="s">
        <v>4673</v>
      </c>
      <c r="I2152" s="2"/>
    </row>
    <row r="2153" spans="1:9" ht="25.5">
      <c r="A2153" s="4" t="e">
        <f t="shared" si="33"/>
        <v>#REF!</v>
      </c>
      <c r="B2153" s="4">
        <v>1761</v>
      </c>
      <c r="C2153" s="6" t="s">
        <v>2442</v>
      </c>
      <c r="D2153" s="2" t="s">
        <v>101</v>
      </c>
      <c r="E2153" s="2" t="s">
        <v>10</v>
      </c>
      <c r="F2153" s="2" t="s">
        <v>4648</v>
      </c>
      <c r="G2153" s="2" t="s">
        <v>473</v>
      </c>
      <c r="H2153" s="2" t="s">
        <v>4649</v>
      </c>
      <c r="I2153" s="2" t="s">
        <v>3955</v>
      </c>
    </row>
    <row r="2154" spans="1:9">
      <c r="A2154" s="4" t="e">
        <f t="shared" si="33"/>
        <v>#REF!</v>
      </c>
      <c r="B2154" s="43">
        <v>1761</v>
      </c>
      <c r="C2154" s="68" t="s">
        <v>1276</v>
      </c>
      <c r="D2154" s="42" t="s">
        <v>175</v>
      </c>
      <c r="E2154" s="42" t="s">
        <v>4671</v>
      </c>
      <c r="F2154" s="42" t="s">
        <v>10</v>
      </c>
      <c r="G2154" s="42" t="s">
        <v>18</v>
      </c>
      <c r="H2154" s="42" t="s">
        <v>4672</v>
      </c>
      <c r="I2154" s="42"/>
    </row>
    <row r="2155" spans="1:9">
      <c r="A2155" s="4" t="e">
        <f t="shared" si="33"/>
        <v>#REF!</v>
      </c>
      <c r="B2155" s="4">
        <v>1761</v>
      </c>
      <c r="C2155" s="6" t="s">
        <v>318</v>
      </c>
      <c r="D2155" s="2" t="s">
        <v>654</v>
      </c>
      <c r="E2155" s="2" t="s">
        <v>473</v>
      </c>
      <c r="F2155" s="2" t="s">
        <v>4654</v>
      </c>
      <c r="G2155" s="2" t="s">
        <v>310</v>
      </c>
      <c r="H2155" s="2" t="s">
        <v>4655</v>
      </c>
      <c r="I2155" s="2"/>
    </row>
    <row r="2156" spans="1:9">
      <c r="A2156" s="4" t="e">
        <f t="shared" si="33"/>
        <v>#REF!</v>
      </c>
      <c r="B2156" s="4">
        <v>1762</v>
      </c>
      <c r="C2156" s="6" t="s">
        <v>306</v>
      </c>
      <c r="D2156" s="2" t="s">
        <v>77</v>
      </c>
      <c r="E2156" s="2" t="s">
        <v>797</v>
      </c>
      <c r="F2156" s="2" t="s">
        <v>193</v>
      </c>
      <c r="G2156" s="2" t="s">
        <v>149</v>
      </c>
      <c r="H2156" s="2" t="s">
        <v>4711</v>
      </c>
      <c r="I2156" s="2"/>
    </row>
    <row r="2157" spans="1:9">
      <c r="A2157" s="4" t="e">
        <f t="shared" si="33"/>
        <v>#REF!</v>
      </c>
      <c r="B2157" s="43">
        <v>1762</v>
      </c>
      <c r="C2157" s="68" t="s">
        <v>574</v>
      </c>
      <c r="D2157" s="42" t="s">
        <v>175</v>
      </c>
      <c r="E2157" s="42" t="s">
        <v>175</v>
      </c>
      <c r="F2157" s="42" t="s">
        <v>3778</v>
      </c>
      <c r="G2157" s="42" t="s">
        <v>4677</v>
      </c>
      <c r="H2157" s="42" t="s">
        <v>4678</v>
      </c>
      <c r="I2157" s="42"/>
    </row>
    <row r="2158" spans="1:9">
      <c r="A2158" s="4" t="e">
        <f t="shared" si="33"/>
        <v>#REF!</v>
      </c>
      <c r="B2158" s="4">
        <v>1762</v>
      </c>
      <c r="C2158" s="6" t="s">
        <v>692</v>
      </c>
      <c r="D2158" s="2" t="s">
        <v>4686</v>
      </c>
      <c r="E2158" s="2" t="s">
        <v>433</v>
      </c>
      <c r="F2158" s="2" t="s">
        <v>4687</v>
      </c>
      <c r="G2158" s="2" t="s">
        <v>18</v>
      </c>
      <c r="H2158" s="2" t="s">
        <v>4688</v>
      </c>
      <c r="I2158" s="2"/>
    </row>
    <row r="2159" spans="1:9">
      <c r="A2159" s="4" t="e">
        <f t="shared" si="33"/>
        <v>#REF!</v>
      </c>
      <c r="B2159" s="4">
        <v>1762</v>
      </c>
      <c r="C2159" s="6" t="s">
        <v>486</v>
      </c>
      <c r="D2159" s="2" t="s">
        <v>4681</v>
      </c>
      <c r="E2159" s="2" t="s">
        <v>2472</v>
      </c>
      <c r="F2159" s="2" t="s">
        <v>4513</v>
      </c>
      <c r="G2159" s="2" t="s">
        <v>2472</v>
      </c>
      <c r="H2159" s="2" t="s">
        <v>4682</v>
      </c>
      <c r="I2159" s="2"/>
    </row>
    <row r="2160" spans="1:9">
      <c r="A2160" s="4" t="e">
        <f t="shared" si="33"/>
        <v>#REF!</v>
      </c>
      <c r="B2160" s="4">
        <v>1762</v>
      </c>
      <c r="C2160" s="6" t="s">
        <v>935</v>
      </c>
      <c r="D2160" s="2" t="s">
        <v>1470</v>
      </c>
      <c r="E2160" s="2" t="s">
        <v>187</v>
      </c>
      <c r="F2160" s="2" t="s">
        <v>2792</v>
      </c>
      <c r="G2160" s="2" t="s">
        <v>473</v>
      </c>
      <c r="H2160" s="2" t="s">
        <v>4699</v>
      </c>
      <c r="I2160" s="2"/>
    </row>
    <row r="2161" spans="1:9">
      <c r="A2161" s="4" t="e">
        <f t="shared" si="33"/>
        <v>#REF!</v>
      </c>
      <c r="B2161" s="4">
        <v>1762</v>
      </c>
      <c r="C2161" s="6" t="s">
        <v>983</v>
      </c>
      <c r="D2161" s="2" t="s">
        <v>1209</v>
      </c>
      <c r="E2161" s="2" t="s">
        <v>4693</v>
      </c>
      <c r="F2161" s="2" t="s">
        <v>1179</v>
      </c>
      <c r="G2161" s="2" t="s">
        <v>215</v>
      </c>
      <c r="H2161" s="2" t="s">
        <v>4694</v>
      </c>
      <c r="I2161" s="2"/>
    </row>
    <row r="2162" spans="1:9">
      <c r="A2162" s="4" t="e">
        <f t="shared" si="33"/>
        <v>#REF!</v>
      </c>
      <c r="B2162" s="4">
        <v>1762</v>
      </c>
      <c r="C2162" s="6" t="s">
        <v>1196</v>
      </c>
      <c r="D2162" s="2" t="s">
        <v>1826</v>
      </c>
      <c r="E2162" s="2" t="s">
        <v>149</v>
      </c>
      <c r="F2162" s="2" t="s">
        <v>193</v>
      </c>
      <c r="G2162" s="2" t="s">
        <v>149</v>
      </c>
      <c r="H2162" s="2" t="s">
        <v>4708</v>
      </c>
      <c r="I2162" s="2"/>
    </row>
    <row r="2163" spans="1:9" ht="25.5">
      <c r="A2163" s="4" t="e">
        <f t="shared" si="33"/>
        <v>#REF!</v>
      </c>
      <c r="B2163" s="4">
        <v>1762</v>
      </c>
      <c r="C2163" s="6" t="s">
        <v>492</v>
      </c>
      <c r="D2163" s="2" t="s">
        <v>4689</v>
      </c>
      <c r="E2163" s="2" t="s">
        <v>245</v>
      </c>
      <c r="F2163" s="2" t="s">
        <v>4690</v>
      </c>
      <c r="G2163" s="2" t="s">
        <v>159</v>
      </c>
      <c r="H2163" s="2" t="s">
        <v>4691</v>
      </c>
      <c r="I2163" s="2"/>
    </row>
    <row r="2164" spans="1:9">
      <c r="A2164" s="4" t="e">
        <f t="shared" si="33"/>
        <v>#REF!</v>
      </c>
      <c r="B2164" s="43">
        <v>1762</v>
      </c>
      <c r="C2164" s="68" t="s">
        <v>1882</v>
      </c>
      <c r="D2164" s="42" t="s">
        <v>175</v>
      </c>
      <c r="E2164" s="42" t="s">
        <v>175</v>
      </c>
      <c r="F2164" s="42" t="s">
        <v>4675</v>
      </c>
      <c r="G2164" s="42" t="s">
        <v>310</v>
      </c>
      <c r="H2164" s="42" t="s">
        <v>4676</v>
      </c>
      <c r="I2164" s="42" t="s">
        <v>4674</v>
      </c>
    </row>
    <row r="2165" spans="1:9" ht="25.5">
      <c r="A2165" s="4" t="e">
        <f t="shared" ref="A2165:A2227" si="34">A2164+1</f>
        <v>#REF!</v>
      </c>
      <c r="B2165" s="4">
        <v>1762</v>
      </c>
      <c r="C2165" s="6" t="s">
        <v>734</v>
      </c>
      <c r="D2165" s="2" t="s">
        <v>4145</v>
      </c>
      <c r="E2165" s="2" t="s">
        <v>473</v>
      </c>
      <c r="F2165" s="2" t="s">
        <v>4683</v>
      </c>
      <c r="G2165" s="2" t="s">
        <v>2608</v>
      </c>
      <c r="H2165" s="2" t="s">
        <v>4684</v>
      </c>
      <c r="I2165" s="2"/>
    </row>
    <row r="2166" spans="1:9" ht="25.5">
      <c r="A2166" s="4" t="e">
        <f t="shared" si="34"/>
        <v>#REF!</v>
      </c>
      <c r="B2166" s="4">
        <v>1762</v>
      </c>
      <c r="C2166" s="6" t="s">
        <v>701</v>
      </c>
      <c r="D2166" s="2" t="s">
        <v>2911</v>
      </c>
      <c r="E2166" s="2" t="s">
        <v>4700</v>
      </c>
      <c r="F2166" s="2" t="s">
        <v>4701</v>
      </c>
      <c r="G2166" s="2" t="s">
        <v>2754</v>
      </c>
      <c r="H2166" s="2" t="s">
        <v>4702</v>
      </c>
      <c r="I2166" s="2"/>
    </row>
    <row r="2167" spans="1:9">
      <c r="A2167" s="4" t="e">
        <f t="shared" si="34"/>
        <v>#REF!</v>
      </c>
      <c r="B2167" s="43">
        <v>1762</v>
      </c>
      <c r="C2167" s="68" t="s">
        <v>632</v>
      </c>
      <c r="D2167" s="42" t="s">
        <v>175</v>
      </c>
      <c r="E2167" s="42" t="s">
        <v>175</v>
      </c>
      <c r="F2167" s="42" t="s">
        <v>175</v>
      </c>
      <c r="G2167" s="42" t="s">
        <v>149</v>
      </c>
      <c r="H2167" s="42" t="s">
        <v>175</v>
      </c>
      <c r="I2167" s="42"/>
    </row>
    <row r="2168" spans="1:9">
      <c r="A2168" s="4" t="e">
        <f t="shared" si="34"/>
        <v>#REF!</v>
      </c>
      <c r="B2168" s="4">
        <v>1762</v>
      </c>
      <c r="C2168" s="6" t="s">
        <v>586</v>
      </c>
      <c r="D2168" s="2" t="s">
        <v>2335</v>
      </c>
      <c r="E2168" s="2" t="s">
        <v>750</v>
      </c>
      <c r="F2168" s="2" t="s">
        <v>3476</v>
      </c>
      <c r="G2168" s="2" t="s">
        <v>1089</v>
      </c>
      <c r="H2168" s="2" t="s">
        <v>4692</v>
      </c>
      <c r="I2168" s="2"/>
    </row>
    <row r="2169" spans="1:9" ht="25.5">
      <c r="A2169" s="4" t="e">
        <f t="shared" si="34"/>
        <v>#REF!</v>
      </c>
      <c r="B2169" s="4">
        <v>1762</v>
      </c>
      <c r="C2169" s="6" t="s">
        <v>2234</v>
      </c>
      <c r="D2169" s="2" t="s">
        <v>2616</v>
      </c>
      <c r="E2169" s="2" t="s">
        <v>274</v>
      </c>
      <c r="F2169" s="2" t="s">
        <v>193</v>
      </c>
      <c r="G2169" s="2" t="s">
        <v>274</v>
      </c>
      <c r="H2169" s="2" t="s">
        <v>4703</v>
      </c>
      <c r="I2169" s="2"/>
    </row>
    <row r="2170" spans="1:9">
      <c r="A2170" s="4" t="e">
        <f t="shared" si="34"/>
        <v>#REF!</v>
      </c>
      <c r="B2170" s="4">
        <v>1762</v>
      </c>
      <c r="C2170" s="6" t="s">
        <v>3148</v>
      </c>
      <c r="D2170" s="2" t="s">
        <v>101</v>
      </c>
      <c r="E2170" s="2" t="s">
        <v>31</v>
      </c>
      <c r="F2170" s="2" t="s">
        <v>2801</v>
      </c>
      <c r="G2170" s="2" t="s">
        <v>159</v>
      </c>
      <c r="H2170" s="2" t="s">
        <v>4704</v>
      </c>
      <c r="I2170" s="2"/>
    </row>
    <row r="2171" spans="1:9" ht="25.5">
      <c r="A2171" s="4" t="e">
        <f t="shared" si="34"/>
        <v>#REF!</v>
      </c>
      <c r="B2171" s="4">
        <v>1762</v>
      </c>
      <c r="C2171" s="6" t="s">
        <v>4055</v>
      </c>
      <c r="D2171" s="2" t="s">
        <v>52</v>
      </c>
      <c r="E2171" s="2" t="s">
        <v>2554</v>
      </c>
      <c r="F2171" s="2" t="s">
        <v>4387</v>
      </c>
      <c r="G2171" s="2" t="s">
        <v>149</v>
      </c>
      <c r="H2171" s="2" t="s">
        <v>4695</v>
      </c>
      <c r="I2171" s="2"/>
    </row>
    <row r="2172" spans="1:9" ht="25.5">
      <c r="A2172" s="4" t="e">
        <f t="shared" si="34"/>
        <v>#REF!</v>
      </c>
      <c r="B2172" s="4">
        <v>1762</v>
      </c>
      <c r="C2172" s="6" t="s">
        <v>4055</v>
      </c>
      <c r="D2172" s="2" t="s">
        <v>258</v>
      </c>
      <c r="E2172" s="2" t="s">
        <v>4696</v>
      </c>
      <c r="F2172" s="2" t="s">
        <v>4697</v>
      </c>
      <c r="G2172" s="2" t="s">
        <v>310</v>
      </c>
      <c r="H2172" s="2" t="s">
        <v>4698</v>
      </c>
      <c r="I2172" s="2"/>
    </row>
    <row r="2173" spans="1:9">
      <c r="A2173" s="4" t="e">
        <f t="shared" si="34"/>
        <v>#REF!</v>
      </c>
      <c r="B2173" s="4">
        <v>1762</v>
      </c>
      <c r="C2173" s="6" t="s">
        <v>601</v>
      </c>
      <c r="D2173" s="2" t="s">
        <v>616</v>
      </c>
      <c r="E2173" s="2" t="s">
        <v>4705</v>
      </c>
      <c r="F2173" s="2" t="s">
        <v>4706</v>
      </c>
      <c r="G2173" s="2" t="s">
        <v>310</v>
      </c>
      <c r="H2173" s="2" t="s">
        <v>4707</v>
      </c>
      <c r="I2173" s="2"/>
    </row>
    <row r="2174" spans="1:9">
      <c r="A2174" s="4" t="e">
        <f t="shared" si="34"/>
        <v>#REF!</v>
      </c>
      <c r="B2174" s="4">
        <v>1762</v>
      </c>
      <c r="C2174" s="6" t="s">
        <v>799</v>
      </c>
      <c r="D2174" s="2" t="s">
        <v>1263</v>
      </c>
      <c r="E2174" s="2" t="s">
        <v>74</v>
      </c>
      <c r="F2174" s="2" t="s">
        <v>4709</v>
      </c>
      <c r="G2174" s="2" t="s">
        <v>149</v>
      </c>
      <c r="H2174" s="2" t="s">
        <v>4710</v>
      </c>
      <c r="I2174" s="2"/>
    </row>
    <row r="2175" spans="1:9">
      <c r="A2175" s="4" t="e">
        <f t="shared" si="34"/>
        <v>#REF!</v>
      </c>
      <c r="B2175" s="4">
        <v>1762</v>
      </c>
      <c r="C2175" s="6" t="s">
        <v>1759</v>
      </c>
      <c r="D2175" s="2" t="s">
        <v>562</v>
      </c>
      <c r="E2175" s="2" t="s">
        <v>149</v>
      </c>
      <c r="F2175" s="2" t="s">
        <v>4532</v>
      </c>
      <c r="G2175" s="2" t="s">
        <v>159</v>
      </c>
      <c r="H2175" s="2" t="s">
        <v>4685</v>
      </c>
      <c r="I2175" s="2"/>
    </row>
    <row r="2176" spans="1:9">
      <c r="A2176" s="4" t="e">
        <f t="shared" si="34"/>
        <v>#REF!</v>
      </c>
      <c r="B2176" s="4">
        <v>1762</v>
      </c>
      <c r="C2176" s="6"/>
      <c r="D2176" s="2" t="s">
        <v>3411</v>
      </c>
      <c r="E2176" s="2" t="s">
        <v>4679</v>
      </c>
      <c r="F2176" s="2" t="s">
        <v>4127</v>
      </c>
      <c r="G2176" s="2" t="s">
        <v>159</v>
      </c>
      <c r="H2176" s="2" t="s">
        <v>4680</v>
      </c>
      <c r="I2176" s="2"/>
    </row>
    <row r="2177" spans="1:9">
      <c r="A2177" s="4" t="e">
        <f t="shared" si="34"/>
        <v>#REF!</v>
      </c>
      <c r="B2177" s="4">
        <v>1763</v>
      </c>
      <c r="C2177" s="6" t="s">
        <v>270</v>
      </c>
      <c r="D2177" s="2" t="s">
        <v>4635</v>
      </c>
      <c r="E2177" s="2" t="s">
        <v>193</v>
      </c>
      <c r="F2177" s="2" t="s">
        <v>4715</v>
      </c>
      <c r="G2177" s="2" t="s">
        <v>149</v>
      </c>
      <c r="H2177" s="2" t="s">
        <v>4716</v>
      </c>
      <c r="I2177" s="2"/>
    </row>
    <row r="2178" spans="1:9">
      <c r="A2178" s="4" t="e">
        <f t="shared" si="34"/>
        <v>#REF!</v>
      </c>
      <c r="B2178" s="4">
        <v>1763</v>
      </c>
      <c r="C2178" s="6" t="s">
        <v>692</v>
      </c>
      <c r="D2178" s="2" t="s">
        <v>101</v>
      </c>
      <c r="E2178" s="2" t="s">
        <v>681</v>
      </c>
      <c r="F2178" s="2" t="s">
        <v>4648</v>
      </c>
      <c r="G2178" s="2" t="s">
        <v>473</v>
      </c>
      <c r="H2178" s="2" t="s">
        <v>3769</v>
      </c>
      <c r="I2178" s="2"/>
    </row>
    <row r="2179" spans="1:9" ht="25.5">
      <c r="A2179" s="4" t="e">
        <f t="shared" si="34"/>
        <v>#REF!</v>
      </c>
      <c r="B2179" s="4">
        <v>1763</v>
      </c>
      <c r="C2179" s="6" t="s">
        <v>1727</v>
      </c>
      <c r="D2179" s="2" t="s">
        <v>4745</v>
      </c>
      <c r="E2179" s="2" t="s">
        <v>149</v>
      </c>
      <c r="F2179" s="2" t="s">
        <v>3073</v>
      </c>
      <c r="G2179" s="2" t="s">
        <v>2873</v>
      </c>
      <c r="H2179" s="2" t="s">
        <v>4746</v>
      </c>
      <c r="I2179" s="2"/>
    </row>
    <row r="2180" spans="1:9">
      <c r="A2180" s="4" t="e">
        <f t="shared" si="34"/>
        <v>#REF!</v>
      </c>
      <c r="B2180" s="4">
        <v>1763</v>
      </c>
      <c r="C2180" s="6" t="s">
        <v>604</v>
      </c>
      <c r="D2180" s="2" t="s">
        <v>616</v>
      </c>
      <c r="E2180" s="2" t="s">
        <v>278</v>
      </c>
      <c r="F2180" s="2" t="s">
        <v>3211</v>
      </c>
      <c r="G2180" s="2" t="s">
        <v>18</v>
      </c>
      <c r="H2180" s="2" t="s">
        <v>4742</v>
      </c>
      <c r="I2180" s="2"/>
    </row>
    <row r="2181" spans="1:9">
      <c r="A2181" s="4" t="e">
        <f t="shared" si="34"/>
        <v>#REF!</v>
      </c>
      <c r="B2181" s="4">
        <v>1763</v>
      </c>
      <c r="C2181" s="6" t="s">
        <v>604</v>
      </c>
      <c r="D2181" s="2" t="s">
        <v>4686</v>
      </c>
      <c r="E2181" s="2" t="s">
        <v>4740</v>
      </c>
      <c r="F2181" s="2" t="s">
        <v>4687</v>
      </c>
      <c r="G2181" s="2" t="s">
        <v>18</v>
      </c>
      <c r="H2181" s="2" t="s">
        <v>4741</v>
      </c>
      <c r="I2181" s="2"/>
    </row>
    <row r="2182" spans="1:9">
      <c r="A2182" s="4" t="e">
        <f t="shared" si="34"/>
        <v>#REF!</v>
      </c>
      <c r="B2182" s="4">
        <v>1763</v>
      </c>
      <c r="C2182" s="6" t="s">
        <v>64</v>
      </c>
      <c r="D2182" s="2" t="s">
        <v>3175</v>
      </c>
      <c r="E2182" s="2" t="s">
        <v>2652</v>
      </c>
      <c r="F2182" s="2" t="s">
        <v>74</v>
      </c>
      <c r="G2182" s="2" t="s">
        <v>4723</v>
      </c>
      <c r="H2182" s="2" t="s">
        <v>4724</v>
      </c>
      <c r="I2182" s="2"/>
    </row>
    <row r="2183" spans="1:9" ht="25.5">
      <c r="A2183" s="4" t="e">
        <f t="shared" si="34"/>
        <v>#REF!</v>
      </c>
      <c r="B2183" s="4">
        <v>1763</v>
      </c>
      <c r="C2183" s="6" t="s">
        <v>3442</v>
      </c>
      <c r="D2183" s="2" t="s">
        <v>4731</v>
      </c>
      <c r="E2183" s="2" t="s">
        <v>264</v>
      </c>
      <c r="F2183" s="2" t="s">
        <v>4732</v>
      </c>
      <c r="G2183" s="2" t="s">
        <v>274</v>
      </c>
      <c r="H2183" s="2" t="s">
        <v>4733</v>
      </c>
      <c r="I2183" s="2"/>
    </row>
    <row r="2184" spans="1:9" ht="25.5">
      <c r="A2184" s="4" t="e">
        <f>#REF!+1</f>
        <v>#REF!</v>
      </c>
      <c r="B2184" s="4">
        <v>1763</v>
      </c>
      <c r="C2184" s="6" t="s">
        <v>1222</v>
      </c>
      <c r="D2184" s="2" t="s">
        <v>4517</v>
      </c>
      <c r="E2184" s="2" t="s">
        <v>149</v>
      </c>
      <c r="F2184" s="2" t="s">
        <v>4728</v>
      </c>
      <c r="G2184" s="2" t="s">
        <v>3193</v>
      </c>
      <c r="H2184" s="2" t="s">
        <v>4622</v>
      </c>
      <c r="I2184" s="2"/>
    </row>
    <row r="2185" spans="1:9" ht="25.5">
      <c r="A2185" s="4" t="e">
        <f t="shared" si="34"/>
        <v>#REF!</v>
      </c>
      <c r="B2185" s="4">
        <v>1763</v>
      </c>
      <c r="C2185" s="6" t="s">
        <v>1608</v>
      </c>
      <c r="D2185" s="2" t="s">
        <v>4145</v>
      </c>
      <c r="E2185" s="2" t="s">
        <v>31</v>
      </c>
      <c r="F2185" s="2" t="s">
        <v>4271</v>
      </c>
      <c r="G2185" s="2" t="s">
        <v>2608</v>
      </c>
      <c r="H2185" s="2" t="s">
        <v>4730</v>
      </c>
      <c r="I2185" s="2"/>
    </row>
    <row r="2186" spans="1:9">
      <c r="A2186" s="4" t="e">
        <f t="shared" si="34"/>
        <v>#REF!</v>
      </c>
      <c r="B2186" s="43">
        <v>1763</v>
      </c>
      <c r="C2186" s="68" t="s">
        <v>596</v>
      </c>
      <c r="D2186" s="42" t="s">
        <v>175</v>
      </c>
      <c r="E2186" s="42" t="s">
        <v>310</v>
      </c>
      <c r="F2186" s="42" t="s">
        <v>4737</v>
      </c>
      <c r="G2186" s="42" t="s">
        <v>582</v>
      </c>
      <c r="H2186" s="42" t="s">
        <v>4738</v>
      </c>
      <c r="I2186" s="42"/>
    </row>
    <row r="2187" spans="1:9">
      <c r="A2187" s="4" t="e">
        <f t="shared" si="34"/>
        <v>#REF!</v>
      </c>
      <c r="B2187" s="43">
        <v>1763</v>
      </c>
      <c r="C2187" s="68" t="s">
        <v>4628</v>
      </c>
      <c r="D2187" s="42" t="s">
        <v>175</v>
      </c>
      <c r="E2187" s="42" t="s">
        <v>4726</v>
      </c>
      <c r="F2187" s="42" t="s">
        <v>4727</v>
      </c>
      <c r="G2187" s="42" t="s">
        <v>175</v>
      </c>
      <c r="H2187" s="42" t="s">
        <v>175</v>
      </c>
      <c r="I2187" s="42"/>
    </row>
    <row r="2188" spans="1:9" ht="25.5">
      <c r="A2188" s="4" t="e">
        <f t="shared" si="34"/>
        <v>#REF!</v>
      </c>
      <c r="B2188" s="4">
        <v>1763</v>
      </c>
      <c r="C2188" s="6" t="s">
        <v>136</v>
      </c>
      <c r="D2188" s="2" t="s">
        <v>4163</v>
      </c>
      <c r="E2188" s="2" t="s">
        <v>274</v>
      </c>
      <c r="F2188" s="2" t="s">
        <v>4717</v>
      </c>
      <c r="G2188" s="2" t="s">
        <v>159</v>
      </c>
      <c r="H2188" s="2" t="s">
        <v>4718</v>
      </c>
      <c r="I2188" s="2"/>
    </row>
    <row r="2189" spans="1:9">
      <c r="A2189" s="4" t="e">
        <f t="shared" si="34"/>
        <v>#REF!</v>
      </c>
      <c r="B2189" s="4">
        <v>1763</v>
      </c>
      <c r="C2189" s="6" t="s">
        <v>1323</v>
      </c>
      <c r="D2189" s="2" t="s">
        <v>2911</v>
      </c>
      <c r="E2189" s="2" t="s">
        <v>1522</v>
      </c>
      <c r="F2189" s="2" t="s">
        <v>3598</v>
      </c>
      <c r="G2189" s="2" t="s">
        <v>149</v>
      </c>
      <c r="H2189" s="2" t="s">
        <v>4739</v>
      </c>
      <c r="I2189" s="2"/>
    </row>
    <row r="2190" spans="1:9" ht="25.5">
      <c r="A2190" s="4" t="e">
        <f t="shared" si="34"/>
        <v>#REF!</v>
      </c>
      <c r="B2190" s="4">
        <v>1763</v>
      </c>
      <c r="C2190" s="6" t="s">
        <v>684</v>
      </c>
      <c r="D2190" s="2" t="s">
        <v>726</v>
      </c>
      <c r="E2190" s="2" t="s">
        <v>149</v>
      </c>
      <c r="F2190" s="2" t="s">
        <v>4713</v>
      </c>
      <c r="G2190" s="2" t="s">
        <v>27</v>
      </c>
      <c r="H2190" s="2" t="s">
        <v>4714</v>
      </c>
      <c r="I2190" s="2" t="s">
        <v>4712</v>
      </c>
    </row>
    <row r="2191" spans="1:9" ht="25.5">
      <c r="A2191" s="4" t="e">
        <f t="shared" si="34"/>
        <v>#REF!</v>
      </c>
      <c r="B2191" s="4">
        <v>1763</v>
      </c>
      <c r="C2191" s="6" t="s">
        <v>2613</v>
      </c>
      <c r="D2191" s="2" t="s">
        <v>3371</v>
      </c>
      <c r="E2191" s="2" t="s">
        <v>4719</v>
      </c>
      <c r="F2191" s="55" t="s">
        <v>4720</v>
      </c>
      <c r="G2191" s="55" t="s">
        <v>209</v>
      </c>
      <c r="H2191" s="2" t="s">
        <v>4721</v>
      </c>
      <c r="I2191" s="2"/>
    </row>
    <row r="2192" spans="1:9">
      <c r="A2192" s="4" t="e">
        <f t="shared" si="34"/>
        <v>#REF!</v>
      </c>
      <c r="B2192" s="4">
        <v>1763</v>
      </c>
      <c r="C2192" s="6" t="s">
        <v>2138</v>
      </c>
      <c r="D2192" s="2" t="s">
        <v>1209</v>
      </c>
      <c r="E2192" s="2" t="s">
        <v>149</v>
      </c>
      <c r="F2192" s="2" t="s">
        <v>4102</v>
      </c>
      <c r="G2192" s="2" t="s">
        <v>1119</v>
      </c>
      <c r="H2192" s="2" t="s">
        <v>4729</v>
      </c>
      <c r="I2192" s="2"/>
    </row>
    <row r="2193" spans="1:9" ht="25.5">
      <c r="A2193" s="4" t="e">
        <f t="shared" si="34"/>
        <v>#REF!</v>
      </c>
      <c r="B2193" s="4">
        <v>1763</v>
      </c>
      <c r="C2193" s="6" t="s">
        <v>4747</v>
      </c>
      <c r="D2193" s="2" t="s">
        <v>4748</v>
      </c>
      <c r="E2193" s="2" t="s">
        <v>159</v>
      </c>
      <c r="F2193" s="2" t="s">
        <v>4749</v>
      </c>
      <c r="G2193" s="2" t="s">
        <v>159</v>
      </c>
      <c r="H2193" s="2" t="s">
        <v>4750</v>
      </c>
      <c r="I2193" s="2"/>
    </row>
    <row r="2194" spans="1:9">
      <c r="A2194" s="4" t="e">
        <f t="shared" si="34"/>
        <v>#REF!</v>
      </c>
      <c r="B2194" s="4">
        <v>1763</v>
      </c>
      <c r="C2194" s="6" t="s">
        <v>1357</v>
      </c>
      <c r="D2194" s="2" t="s">
        <v>3708</v>
      </c>
      <c r="E2194" s="2" t="s">
        <v>3504</v>
      </c>
      <c r="F2194" s="2" t="s">
        <v>4657</v>
      </c>
      <c r="G2194" s="2"/>
      <c r="H2194" s="2" t="s">
        <v>4725</v>
      </c>
      <c r="I2194" s="2"/>
    </row>
    <row r="2195" spans="1:9">
      <c r="A2195" s="4" t="e">
        <f t="shared" si="34"/>
        <v>#REF!</v>
      </c>
      <c r="B2195" s="4">
        <v>1763</v>
      </c>
      <c r="C2195" s="6" t="s">
        <v>666</v>
      </c>
      <c r="D2195" s="2" t="s">
        <v>3487</v>
      </c>
      <c r="E2195" s="2" t="s">
        <v>193</v>
      </c>
      <c r="F2195" s="2" t="s">
        <v>4347</v>
      </c>
      <c r="G2195" s="2" t="s">
        <v>149</v>
      </c>
      <c r="H2195" s="2" t="s">
        <v>4734</v>
      </c>
      <c r="I2195" s="2"/>
    </row>
    <row r="2196" spans="1:9" ht="25.5">
      <c r="A2196" s="4" t="e">
        <f t="shared" si="34"/>
        <v>#REF!</v>
      </c>
      <c r="B2196" s="4">
        <v>1763</v>
      </c>
      <c r="C2196" s="6" t="s">
        <v>1908</v>
      </c>
      <c r="D2196" s="2" t="s">
        <v>3815</v>
      </c>
      <c r="E2196" s="2" t="s">
        <v>4743</v>
      </c>
      <c r="F2196" s="2" t="s">
        <v>2612</v>
      </c>
      <c r="G2196" s="2" t="s">
        <v>149</v>
      </c>
      <c r="H2196" s="2" t="s">
        <v>4744</v>
      </c>
      <c r="I2196" s="2"/>
    </row>
    <row r="2197" spans="1:9">
      <c r="A2197" s="4" t="e">
        <f t="shared" si="34"/>
        <v>#REF!</v>
      </c>
      <c r="B2197" s="39">
        <v>1763</v>
      </c>
      <c r="C2197" s="53" t="s">
        <v>1276</v>
      </c>
      <c r="D2197" s="38" t="s">
        <v>654</v>
      </c>
      <c r="E2197" s="38" t="s">
        <v>1481</v>
      </c>
      <c r="F2197" s="38" t="s">
        <v>4306</v>
      </c>
      <c r="G2197" s="38" t="s">
        <v>310</v>
      </c>
      <c r="H2197" s="38" t="s">
        <v>4736</v>
      </c>
      <c r="I2197" s="38" t="s">
        <v>4735</v>
      </c>
    </row>
    <row r="2198" spans="1:9">
      <c r="A2198" s="4" t="e">
        <f t="shared" si="34"/>
        <v>#REF!</v>
      </c>
      <c r="B2198" s="4">
        <v>1763</v>
      </c>
      <c r="C2198" s="6" t="s">
        <v>1215</v>
      </c>
      <c r="D2198" s="2" t="s">
        <v>2911</v>
      </c>
      <c r="E2198" s="2" t="s">
        <v>278</v>
      </c>
      <c r="F2198" s="2" t="s">
        <v>175</v>
      </c>
      <c r="G2198" s="2" t="s">
        <v>175</v>
      </c>
      <c r="H2198" s="2" t="s">
        <v>4722</v>
      </c>
      <c r="I2198" s="2"/>
    </row>
    <row r="2199" spans="1:9" ht="76.5">
      <c r="A2199" s="4" t="e">
        <f t="shared" si="34"/>
        <v>#REF!</v>
      </c>
      <c r="B2199" s="4">
        <v>1764</v>
      </c>
      <c r="C2199" s="6" t="s">
        <v>590</v>
      </c>
      <c r="D2199" s="2" t="s">
        <v>4761</v>
      </c>
      <c r="E2199" s="2" t="s">
        <v>4774</v>
      </c>
      <c r="F2199" s="2" t="s">
        <v>4775</v>
      </c>
      <c r="G2199" s="2" t="s">
        <v>6477</v>
      </c>
      <c r="H2199" s="2"/>
      <c r="I2199" s="2"/>
    </row>
    <row r="2200" spans="1:9">
      <c r="A2200" s="4" t="e">
        <f t="shared" si="34"/>
        <v>#REF!</v>
      </c>
      <c r="B2200" s="4">
        <v>1764</v>
      </c>
      <c r="C2200" s="6" t="s">
        <v>2103</v>
      </c>
      <c r="D2200" s="2" t="s">
        <v>1263</v>
      </c>
      <c r="E2200" s="2" t="s">
        <v>473</v>
      </c>
      <c r="F2200" s="2" t="s">
        <v>4201</v>
      </c>
      <c r="G2200" s="2" t="s">
        <v>149</v>
      </c>
      <c r="H2200" s="2" t="s">
        <v>4787</v>
      </c>
      <c r="I2200" s="2"/>
    </row>
    <row r="2201" spans="1:9" ht="25.5">
      <c r="A2201" s="4" t="e">
        <f t="shared" si="34"/>
        <v>#REF!</v>
      </c>
      <c r="B2201" s="4">
        <v>1764</v>
      </c>
      <c r="C2201" s="6" t="s">
        <v>1277</v>
      </c>
      <c r="D2201" s="2" t="s">
        <v>258</v>
      </c>
      <c r="E2201" s="2" t="s">
        <v>142</v>
      </c>
      <c r="F2201" s="2" t="s">
        <v>4422</v>
      </c>
      <c r="G2201" s="2" t="s">
        <v>310</v>
      </c>
      <c r="H2201" s="2" t="s">
        <v>4780</v>
      </c>
      <c r="I2201" s="2"/>
    </row>
    <row r="2202" spans="1:9">
      <c r="A2202" s="4" t="e">
        <f t="shared" si="34"/>
        <v>#REF!</v>
      </c>
      <c r="B2202" s="4">
        <v>1764</v>
      </c>
      <c r="C2202" s="6" t="s">
        <v>492</v>
      </c>
      <c r="D2202" s="2" t="s">
        <v>4755</v>
      </c>
      <c r="E2202" s="2" t="s">
        <v>4555</v>
      </c>
      <c r="F2202" s="2" t="s">
        <v>4756</v>
      </c>
      <c r="G2202" s="2" t="s">
        <v>1578</v>
      </c>
      <c r="H2202" s="2" t="s">
        <v>4757</v>
      </c>
      <c r="I2202" s="2" t="s">
        <v>6476</v>
      </c>
    </row>
    <row r="2203" spans="1:9">
      <c r="A2203" s="4" t="e">
        <f t="shared" si="34"/>
        <v>#REF!</v>
      </c>
      <c r="B2203" s="4">
        <v>1764</v>
      </c>
      <c r="C2203" s="6" t="s">
        <v>1526</v>
      </c>
      <c r="D2203" s="2" t="s">
        <v>4763</v>
      </c>
      <c r="E2203" s="2" t="s">
        <v>1020</v>
      </c>
      <c r="F2203" s="2" t="s">
        <v>4765</v>
      </c>
      <c r="G2203" s="2" t="s">
        <v>159</v>
      </c>
      <c r="H2203" s="2" t="s">
        <v>4766</v>
      </c>
      <c r="I2203" s="2" t="s">
        <v>4764</v>
      </c>
    </row>
    <row r="2204" spans="1:9">
      <c r="A2204" s="4" t="e">
        <f t="shared" si="34"/>
        <v>#REF!</v>
      </c>
      <c r="B2204" s="4">
        <v>1764</v>
      </c>
      <c r="C2204" s="6" t="s">
        <v>4788</v>
      </c>
      <c r="D2204" s="2" t="s">
        <v>3487</v>
      </c>
      <c r="E2204" s="2" t="s">
        <v>2960</v>
      </c>
      <c r="F2204" s="2" t="s">
        <v>4789</v>
      </c>
      <c r="G2204" s="2" t="s">
        <v>4790</v>
      </c>
      <c r="H2204" s="2" t="s">
        <v>4791</v>
      </c>
      <c r="I2204" s="2"/>
    </row>
    <row r="2205" spans="1:9">
      <c r="A2205" s="4" t="e">
        <f t="shared" si="34"/>
        <v>#REF!</v>
      </c>
      <c r="B2205" s="4">
        <v>1764</v>
      </c>
      <c r="C2205" s="6" t="s">
        <v>1323</v>
      </c>
      <c r="D2205" s="2" t="s">
        <v>4183</v>
      </c>
      <c r="E2205" s="2" t="s">
        <v>142</v>
      </c>
      <c r="F2205" s="2" t="s">
        <v>2801</v>
      </c>
      <c r="G2205" s="2" t="s">
        <v>264</v>
      </c>
      <c r="H2205" s="2" t="s">
        <v>4781</v>
      </c>
      <c r="I2205" s="2"/>
    </row>
    <row r="2206" spans="1:9" ht="25.5">
      <c r="A2206" s="4" t="e">
        <f t="shared" si="34"/>
        <v>#REF!</v>
      </c>
      <c r="B2206" s="4">
        <v>1764</v>
      </c>
      <c r="C2206" s="6" t="s">
        <v>768</v>
      </c>
      <c r="D2206" s="2" t="s">
        <v>4768</v>
      </c>
      <c r="E2206" s="2" t="s">
        <v>4769</v>
      </c>
      <c r="F2206" s="2" t="s">
        <v>4770</v>
      </c>
      <c r="G2206" s="2" t="s">
        <v>4771</v>
      </c>
      <c r="H2206" s="2" t="s">
        <v>4772</v>
      </c>
      <c r="I2206" s="2"/>
    </row>
    <row r="2207" spans="1:9">
      <c r="A2207" s="4" t="e">
        <f t="shared" si="34"/>
        <v>#REF!</v>
      </c>
      <c r="B2207" s="4">
        <v>1764</v>
      </c>
      <c r="C2207" s="6" t="s">
        <v>6393</v>
      </c>
      <c r="D2207" s="2" t="s">
        <v>4758</v>
      </c>
      <c r="E2207" s="2" t="s">
        <v>364</v>
      </c>
      <c r="F2207" s="2" t="s">
        <v>142</v>
      </c>
      <c r="G2207" s="2" t="s">
        <v>4759</v>
      </c>
      <c r="H2207" s="2" t="s">
        <v>4760</v>
      </c>
      <c r="I2207" s="2" t="s">
        <v>6394</v>
      </c>
    </row>
    <row r="2208" spans="1:9">
      <c r="A2208" s="4" t="e">
        <f t="shared" si="34"/>
        <v>#REF!</v>
      </c>
      <c r="B2208" s="4">
        <v>1764</v>
      </c>
      <c r="C2208" s="6" t="s">
        <v>1026</v>
      </c>
      <c r="D2208" s="2" t="s">
        <v>4761</v>
      </c>
      <c r="E2208" s="2" t="s">
        <v>4604</v>
      </c>
      <c r="F2208" s="2" t="s">
        <v>4762</v>
      </c>
      <c r="G2208" s="2"/>
      <c r="H2208" s="2"/>
      <c r="I2208" s="2"/>
    </row>
    <row r="2209" spans="1:9">
      <c r="A2209" s="4" t="e">
        <f t="shared" si="34"/>
        <v>#REF!</v>
      </c>
      <c r="B2209" s="4">
        <v>1764</v>
      </c>
      <c r="C2209" s="6" t="s">
        <v>910</v>
      </c>
      <c r="D2209" s="2" t="s">
        <v>52</v>
      </c>
      <c r="E2209" s="2" t="s">
        <v>4783</v>
      </c>
      <c r="F2209" s="2" t="s">
        <v>4387</v>
      </c>
      <c r="G2209" s="2" t="s">
        <v>149</v>
      </c>
      <c r="H2209" s="2" t="s">
        <v>4784</v>
      </c>
      <c r="I2209" s="2"/>
    </row>
    <row r="2210" spans="1:9">
      <c r="A2210" s="4" t="e">
        <f t="shared" si="34"/>
        <v>#REF!</v>
      </c>
      <c r="B2210" s="4">
        <v>1764</v>
      </c>
      <c r="C2210" s="6" t="s">
        <v>1134</v>
      </c>
      <c r="D2210" s="2" t="s">
        <v>4776</v>
      </c>
      <c r="E2210" s="2" t="s">
        <v>226</v>
      </c>
      <c r="F2210" s="2" t="s">
        <v>3598</v>
      </c>
      <c r="G2210" s="2" t="s">
        <v>310</v>
      </c>
      <c r="H2210" s="2" t="s">
        <v>4777</v>
      </c>
      <c r="I2210" s="2"/>
    </row>
    <row r="2211" spans="1:9" ht="25.5">
      <c r="A2211" s="4" t="e">
        <f t="shared" si="34"/>
        <v>#REF!</v>
      </c>
      <c r="B2211" s="4">
        <v>1764</v>
      </c>
      <c r="C2211" s="6" t="s">
        <v>2442</v>
      </c>
      <c r="D2211" s="2" t="s">
        <v>2640</v>
      </c>
      <c r="E2211" s="2" t="s">
        <v>4751</v>
      </c>
      <c r="F2211" s="2" t="s">
        <v>4752</v>
      </c>
      <c r="G2211" s="2" t="s">
        <v>27</v>
      </c>
      <c r="H2211" s="2" t="s">
        <v>4753</v>
      </c>
      <c r="I2211" s="2" t="s">
        <v>6475</v>
      </c>
    </row>
    <row r="2212" spans="1:9">
      <c r="A2212" s="4" t="e">
        <f t="shared" si="34"/>
        <v>#REF!</v>
      </c>
      <c r="B2212" s="4">
        <v>1764</v>
      </c>
      <c r="C2212" s="6" t="s">
        <v>2442</v>
      </c>
      <c r="D2212" s="2" t="s">
        <v>2640</v>
      </c>
      <c r="E2212" s="2" t="s">
        <v>44</v>
      </c>
      <c r="F2212" s="2" t="s">
        <v>4752</v>
      </c>
      <c r="G2212" s="2" t="s">
        <v>27</v>
      </c>
      <c r="H2212" s="2" t="s">
        <v>4754</v>
      </c>
      <c r="I2212" s="2" t="s">
        <v>1595</v>
      </c>
    </row>
    <row r="2213" spans="1:9">
      <c r="A2213" s="4" t="e">
        <f t="shared" si="34"/>
        <v>#REF!</v>
      </c>
      <c r="B2213" s="4">
        <v>1764</v>
      </c>
      <c r="C2213" s="6" t="s">
        <v>1121</v>
      </c>
      <c r="D2213" s="2" t="s">
        <v>2402</v>
      </c>
      <c r="E2213" s="2" t="s">
        <v>209</v>
      </c>
      <c r="F2213" s="2" t="s">
        <v>3866</v>
      </c>
      <c r="G2213" s="2" t="s">
        <v>1522</v>
      </c>
      <c r="H2213" s="2" t="s">
        <v>4767</v>
      </c>
      <c r="I2213" s="2"/>
    </row>
    <row r="2214" spans="1:9">
      <c r="A2214" s="4" t="e">
        <f t="shared" si="34"/>
        <v>#REF!</v>
      </c>
      <c r="B2214" s="4">
        <v>1764</v>
      </c>
      <c r="C2214" s="6" t="s">
        <v>1077</v>
      </c>
      <c r="D2214" s="2" t="s">
        <v>616</v>
      </c>
      <c r="E2214" s="2" t="s">
        <v>149</v>
      </c>
      <c r="F2214" s="2" t="s">
        <v>3598</v>
      </c>
      <c r="G2214" s="2" t="s">
        <v>149</v>
      </c>
      <c r="H2214" s="2" t="s">
        <v>4773</v>
      </c>
      <c r="I2214" s="2"/>
    </row>
    <row r="2215" spans="1:9" ht="25.5">
      <c r="A2215" s="4" t="e">
        <f t="shared" si="34"/>
        <v>#REF!</v>
      </c>
      <c r="B2215" s="4">
        <v>1764</v>
      </c>
      <c r="C2215" s="6" t="s">
        <v>788</v>
      </c>
      <c r="D2215" s="2" t="s">
        <v>4339</v>
      </c>
      <c r="E2215" s="2" t="s">
        <v>44</v>
      </c>
      <c r="F2215" s="2" t="s">
        <v>4340</v>
      </c>
      <c r="G2215" s="2" t="s">
        <v>310</v>
      </c>
      <c r="H2215" s="2" t="s">
        <v>4782</v>
      </c>
      <c r="I2215" s="2"/>
    </row>
    <row r="2216" spans="1:9">
      <c r="A2216" s="4" t="e">
        <f t="shared" si="34"/>
        <v>#REF!</v>
      </c>
      <c r="B2216" s="4">
        <v>1764</v>
      </c>
      <c r="C2216" s="6" t="s">
        <v>624</v>
      </c>
      <c r="D2216" s="2"/>
      <c r="E2216" s="2" t="s">
        <v>1961</v>
      </c>
      <c r="F2216" s="2" t="s">
        <v>4785</v>
      </c>
      <c r="G2216" s="2" t="s">
        <v>837</v>
      </c>
      <c r="H2216" s="2" t="s">
        <v>4786</v>
      </c>
      <c r="I2216" s="2" t="s">
        <v>3737</v>
      </c>
    </row>
    <row r="2217" spans="1:9">
      <c r="A2217" s="4" t="e">
        <f t="shared" si="34"/>
        <v>#REF!</v>
      </c>
      <c r="B2217" s="4">
        <v>1764</v>
      </c>
      <c r="C2217" s="6" t="s">
        <v>1381</v>
      </c>
      <c r="D2217" s="2" t="s">
        <v>3487</v>
      </c>
      <c r="E2217" s="2" t="s">
        <v>44</v>
      </c>
      <c r="F2217" s="2" t="s">
        <v>4778</v>
      </c>
      <c r="G2217" s="2" t="s">
        <v>264</v>
      </c>
      <c r="H2217" s="2" t="s">
        <v>4779</v>
      </c>
      <c r="I2217" s="2"/>
    </row>
    <row r="2218" spans="1:9" ht="38.25">
      <c r="A2218" s="4" t="e">
        <f t="shared" si="34"/>
        <v>#REF!</v>
      </c>
      <c r="B2218" s="4">
        <v>1765</v>
      </c>
      <c r="C2218" s="6" t="s">
        <v>175</v>
      </c>
      <c r="D2218" s="2" t="s">
        <v>1209</v>
      </c>
      <c r="E2218" s="2" t="s">
        <v>310</v>
      </c>
      <c r="F2218" s="2" t="s">
        <v>23</v>
      </c>
      <c r="G2218" s="2" t="s">
        <v>264</v>
      </c>
      <c r="H2218" s="2" t="s">
        <v>4835</v>
      </c>
      <c r="I2218" s="2"/>
    </row>
    <row r="2219" spans="1:9" ht="25.5">
      <c r="A2219" s="4" t="e">
        <f t="shared" si="34"/>
        <v>#REF!</v>
      </c>
      <c r="B2219" s="4">
        <v>1765</v>
      </c>
      <c r="C2219" s="6" t="s">
        <v>730</v>
      </c>
      <c r="D2219" s="2" t="s">
        <v>158</v>
      </c>
      <c r="E2219" s="2" t="s">
        <v>4796</v>
      </c>
      <c r="F2219" s="2" t="s">
        <v>4797</v>
      </c>
      <c r="G2219" s="2" t="s">
        <v>1481</v>
      </c>
      <c r="H2219" s="2" t="s">
        <v>4798</v>
      </c>
      <c r="I2219" s="2"/>
    </row>
    <row r="2220" spans="1:9">
      <c r="A2220" s="4" t="e">
        <f t="shared" si="34"/>
        <v>#REF!</v>
      </c>
      <c r="B2220" s="4">
        <v>1765</v>
      </c>
      <c r="C2220" s="6" t="s">
        <v>1320</v>
      </c>
      <c r="D2220" s="2" t="s">
        <v>4836</v>
      </c>
      <c r="E2220" s="2" t="s">
        <v>4837</v>
      </c>
      <c r="F2220" s="2" t="s">
        <v>1679</v>
      </c>
      <c r="G2220" s="2" t="s">
        <v>310</v>
      </c>
      <c r="H2220" s="2" t="s">
        <v>4838</v>
      </c>
      <c r="I2220" s="2"/>
    </row>
    <row r="2221" spans="1:9">
      <c r="A2221" s="4" t="e">
        <f t="shared" si="34"/>
        <v>#REF!</v>
      </c>
      <c r="B2221" s="4">
        <v>1765</v>
      </c>
      <c r="C2221" s="6" t="s">
        <v>1156</v>
      </c>
      <c r="D2221" s="2" t="s">
        <v>562</v>
      </c>
      <c r="E2221" s="2" t="s">
        <v>460</v>
      </c>
      <c r="F2221" s="2" t="s">
        <v>4347</v>
      </c>
      <c r="G2221" s="2" t="s">
        <v>175</v>
      </c>
      <c r="H2221" s="2" t="s">
        <v>6395</v>
      </c>
      <c r="I2221" s="2"/>
    </row>
    <row r="2222" spans="1:9">
      <c r="A2222" s="4" t="e">
        <f t="shared" si="34"/>
        <v>#REF!</v>
      </c>
      <c r="B2222" s="4">
        <v>1765</v>
      </c>
      <c r="C2222" s="6" t="s">
        <v>2294</v>
      </c>
      <c r="D2222" s="2" t="s">
        <v>2911</v>
      </c>
      <c r="E2222" s="2" t="s">
        <v>310</v>
      </c>
      <c r="F2222" s="2" t="s">
        <v>175</v>
      </c>
      <c r="G2222" s="2" t="s">
        <v>2476</v>
      </c>
      <c r="H2222" s="2" t="s">
        <v>4841</v>
      </c>
      <c r="I2222" s="2"/>
    </row>
    <row r="2223" spans="1:9">
      <c r="A2223" s="4" t="e">
        <f t="shared" si="34"/>
        <v>#REF!</v>
      </c>
      <c r="B2223" s="4">
        <v>1765</v>
      </c>
      <c r="C2223" s="6" t="s">
        <v>144</v>
      </c>
      <c r="D2223" s="2" t="s">
        <v>4803</v>
      </c>
      <c r="E2223" s="2" t="s">
        <v>310</v>
      </c>
      <c r="F2223" s="2" t="s">
        <v>1464</v>
      </c>
      <c r="G2223" s="2" t="s">
        <v>310</v>
      </c>
      <c r="H2223" s="2" t="s">
        <v>4804</v>
      </c>
      <c r="I2223" s="2"/>
    </row>
    <row r="2224" spans="1:9" ht="25.5">
      <c r="A2224" s="4" t="e">
        <f t="shared" si="34"/>
        <v>#REF!</v>
      </c>
      <c r="B2224" s="4">
        <v>1765</v>
      </c>
      <c r="C2224" s="6" t="s">
        <v>1603</v>
      </c>
      <c r="D2224" s="2" t="s">
        <v>4808</v>
      </c>
      <c r="E2224" s="2" t="s">
        <v>193</v>
      </c>
      <c r="F2224" s="2" t="s">
        <v>4809</v>
      </c>
      <c r="G2224" s="2" t="s">
        <v>18</v>
      </c>
      <c r="H2224" s="2" t="s">
        <v>4810</v>
      </c>
      <c r="I2224" s="2"/>
    </row>
    <row r="2225" spans="1:9">
      <c r="A2225" s="4" t="e">
        <f t="shared" si="34"/>
        <v>#REF!</v>
      </c>
      <c r="B2225" s="4">
        <v>1765</v>
      </c>
      <c r="C2225" s="6" t="s">
        <v>486</v>
      </c>
      <c r="D2225" s="2" t="s">
        <v>4755</v>
      </c>
      <c r="E2225" s="2" t="s">
        <v>175</v>
      </c>
      <c r="F2225" s="2" t="s">
        <v>4756</v>
      </c>
      <c r="G2225" s="2" t="s">
        <v>1578</v>
      </c>
      <c r="H2225" s="2" t="s">
        <v>175</v>
      </c>
      <c r="I2225" s="2" t="s">
        <v>4795</v>
      </c>
    </row>
    <row r="2226" spans="1:9" ht="25.5">
      <c r="A2226" s="4" t="e">
        <f t="shared" si="34"/>
        <v>#REF!</v>
      </c>
      <c r="B2226" s="4">
        <v>1765</v>
      </c>
      <c r="C2226" s="6" t="s">
        <v>935</v>
      </c>
      <c r="D2226" s="2" t="s">
        <v>1209</v>
      </c>
      <c r="E2226" s="2" t="s">
        <v>1179</v>
      </c>
      <c r="F2226" s="2" t="s">
        <v>1179</v>
      </c>
      <c r="G2226" s="2" t="s">
        <v>4813</v>
      </c>
      <c r="H2226" s="2" t="s">
        <v>4814</v>
      </c>
      <c r="I2226" s="2"/>
    </row>
    <row r="2227" spans="1:9">
      <c r="A2227" s="4" t="e">
        <f t="shared" si="34"/>
        <v>#REF!</v>
      </c>
      <c r="B2227" s="4">
        <v>1765</v>
      </c>
      <c r="C2227" s="6" t="s">
        <v>4822</v>
      </c>
      <c r="D2227" s="2" t="s">
        <v>4823</v>
      </c>
      <c r="E2227" s="2" t="s">
        <v>193</v>
      </c>
      <c r="F2227" s="2" t="s">
        <v>4824</v>
      </c>
      <c r="G2227" s="2" t="s">
        <v>2754</v>
      </c>
      <c r="H2227" s="2" t="s">
        <v>4825</v>
      </c>
      <c r="I2227" s="2"/>
    </row>
    <row r="2228" spans="1:9">
      <c r="A2228" s="4" t="e">
        <f t="shared" ref="A2228:A2289" si="35">A2227+1</f>
        <v>#REF!</v>
      </c>
      <c r="B2228" s="4">
        <v>1765</v>
      </c>
      <c r="C2228" s="6" t="s">
        <v>1241</v>
      </c>
      <c r="D2228" s="2" t="s">
        <v>1826</v>
      </c>
      <c r="E2228" s="2" t="s">
        <v>463</v>
      </c>
      <c r="F2228" s="2" t="s">
        <v>3476</v>
      </c>
      <c r="G2228" s="2" t="s">
        <v>149</v>
      </c>
      <c r="H2228" s="2" t="s">
        <v>4842</v>
      </c>
      <c r="I2228" s="2"/>
    </row>
    <row r="2229" spans="1:9" ht="25.5">
      <c r="A2229" s="4" t="e">
        <f t="shared" si="35"/>
        <v>#REF!</v>
      </c>
      <c r="B2229" s="4">
        <v>1765</v>
      </c>
      <c r="C2229" s="6" t="s">
        <v>2522</v>
      </c>
      <c r="D2229" s="2" t="s">
        <v>1233</v>
      </c>
      <c r="E2229" s="2" t="s">
        <v>4811</v>
      </c>
      <c r="F2229" s="2" t="s">
        <v>3452</v>
      </c>
      <c r="G2229" s="2" t="s">
        <v>1522</v>
      </c>
      <c r="H2229" s="2" t="s">
        <v>4812</v>
      </c>
      <c r="I2229" s="2"/>
    </row>
    <row r="2230" spans="1:9" ht="25.5">
      <c r="A2230" s="4" t="e">
        <f t="shared" si="35"/>
        <v>#REF!</v>
      </c>
      <c r="B2230" s="4">
        <v>1765</v>
      </c>
      <c r="C2230" s="6" t="s">
        <v>228</v>
      </c>
      <c r="D2230" s="2" t="s">
        <v>101</v>
      </c>
      <c r="E2230" s="2" t="s">
        <v>1154</v>
      </c>
      <c r="F2230" s="2" t="s">
        <v>4818</v>
      </c>
      <c r="G2230" s="2" t="s">
        <v>3336</v>
      </c>
      <c r="H2230" s="2" t="s">
        <v>4819</v>
      </c>
      <c r="I2230" s="2"/>
    </row>
    <row r="2231" spans="1:9">
      <c r="A2231" s="4" t="e">
        <f t="shared" si="35"/>
        <v>#REF!</v>
      </c>
      <c r="B2231" s="4">
        <v>1765</v>
      </c>
      <c r="C2231" s="6" t="s">
        <v>103</v>
      </c>
      <c r="D2231" s="2" t="s">
        <v>654</v>
      </c>
      <c r="E2231" s="2" t="s">
        <v>278</v>
      </c>
      <c r="F2231" s="2" t="s">
        <v>1803</v>
      </c>
      <c r="G2231" s="2" t="s">
        <v>2472</v>
      </c>
      <c r="H2231" s="2" t="s">
        <v>4792</v>
      </c>
      <c r="I2231" s="2"/>
    </row>
    <row r="2232" spans="1:9">
      <c r="A2232" s="4" t="e">
        <f t="shared" si="35"/>
        <v>#REF!</v>
      </c>
      <c r="B2232" s="4">
        <v>1765</v>
      </c>
      <c r="C2232" s="6" t="s">
        <v>1454</v>
      </c>
      <c r="D2232" s="2" t="s">
        <v>1470</v>
      </c>
      <c r="E2232" s="2" t="s">
        <v>4820</v>
      </c>
      <c r="F2232" s="2" t="s">
        <v>53</v>
      </c>
      <c r="G2232" s="2" t="s">
        <v>27</v>
      </c>
      <c r="H2232" s="2" t="s">
        <v>4821</v>
      </c>
      <c r="I2232" s="2"/>
    </row>
    <row r="2233" spans="1:9">
      <c r="A2233" s="4" t="e">
        <f t="shared" si="35"/>
        <v>#REF!</v>
      </c>
      <c r="B2233" s="4">
        <v>1765</v>
      </c>
      <c r="C2233" s="6" t="s">
        <v>3301</v>
      </c>
      <c r="D2233" s="2" t="s">
        <v>2478</v>
      </c>
      <c r="E2233" s="2" t="s">
        <v>750</v>
      </c>
      <c r="F2233" s="2" t="s">
        <v>4815</v>
      </c>
      <c r="G2233" s="2" t="s">
        <v>4816</v>
      </c>
      <c r="H2233" s="2" t="s">
        <v>4817</v>
      </c>
      <c r="I2233" s="2"/>
    </row>
    <row r="2234" spans="1:9" ht="25.5">
      <c r="A2234" s="4" t="e">
        <f t="shared" si="35"/>
        <v>#REF!</v>
      </c>
      <c r="B2234" s="4">
        <v>1765</v>
      </c>
      <c r="C2234" s="6" t="s">
        <v>829</v>
      </c>
      <c r="D2234" s="2" t="s">
        <v>4827</v>
      </c>
      <c r="E2234" s="2" t="s">
        <v>1522</v>
      </c>
      <c r="F2234" s="55" t="s">
        <v>4828</v>
      </c>
      <c r="G2234" s="55" t="s">
        <v>209</v>
      </c>
      <c r="H2234" s="2" t="s">
        <v>4829</v>
      </c>
      <c r="I2234" s="2" t="s">
        <v>4830</v>
      </c>
    </row>
    <row r="2235" spans="1:9">
      <c r="A2235" s="4" t="e">
        <f t="shared" si="35"/>
        <v>#REF!</v>
      </c>
      <c r="B2235" s="4">
        <v>1765</v>
      </c>
      <c r="C2235" s="6" t="s">
        <v>2201</v>
      </c>
      <c r="D2235" s="2" t="s">
        <v>2991</v>
      </c>
      <c r="E2235" s="2" t="s">
        <v>582</v>
      </c>
      <c r="F2235" s="2" t="s">
        <v>4847</v>
      </c>
      <c r="G2235" s="2" t="s">
        <v>582</v>
      </c>
      <c r="H2235" s="2" t="s">
        <v>4848</v>
      </c>
      <c r="I2235" s="2"/>
    </row>
    <row r="2236" spans="1:9">
      <c r="A2236" s="4" t="e">
        <f t="shared" si="35"/>
        <v>#REF!</v>
      </c>
      <c r="B2236" s="4">
        <v>1765</v>
      </c>
      <c r="C2236" s="6" t="s">
        <v>1266</v>
      </c>
      <c r="D2236" s="2" t="s">
        <v>4805</v>
      </c>
      <c r="E2236" s="2" t="s">
        <v>433</v>
      </c>
      <c r="F2236" s="2" t="s">
        <v>3710</v>
      </c>
      <c r="G2236" s="2" t="s">
        <v>310</v>
      </c>
      <c r="H2236" s="2" t="s">
        <v>4807</v>
      </c>
      <c r="I2236" s="2" t="s">
        <v>4806</v>
      </c>
    </row>
    <row r="2237" spans="1:9" ht="25.5">
      <c r="A2237" s="4" t="e">
        <f t="shared" si="35"/>
        <v>#REF!</v>
      </c>
      <c r="B2237" s="4">
        <v>1765</v>
      </c>
      <c r="C2237" s="6" t="s">
        <v>1132</v>
      </c>
      <c r="D2237" s="2" t="s">
        <v>4831</v>
      </c>
      <c r="E2237" s="2" t="s">
        <v>4832</v>
      </c>
      <c r="F2237" s="2" t="s">
        <v>4833</v>
      </c>
      <c r="G2237" s="2" t="s">
        <v>15539</v>
      </c>
      <c r="H2237" s="2" t="s">
        <v>4834</v>
      </c>
      <c r="I2237" s="2"/>
    </row>
    <row r="2238" spans="1:9">
      <c r="A2238" s="4" t="e">
        <f t="shared" si="35"/>
        <v>#REF!</v>
      </c>
      <c r="B2238" s="43">
        <v>1765</v>
      </c>
      <c r="C2238" s="68" t="s">
        <v>4839</v>
      </c>
      <c r="D2238" s="42" t="s">
        <v>175</v>
      </c>
      <c r="E2238" s="42" t="s">
        <v>175</v>
      </c>
      <c r="F2238" s="42" t="s">
        <v>4840</v>
      </c>
      <c r="G2238" s="42" t="s">
        <v>681</v>
      </c>
      <c r="H2238" s="42" t="s">
        <v>175</v>
      </c>
      <c r="I2238" s="42"/>
    </row>
    <row r="2239" spans="1:9" ht="38.25">
      <c r="A2239" s="4" t="e">
        <f t="shared" si="35"/>
        <v>#REF!</v>
      </c>
      <c r="B2239" s="4">
        <v>1765</v>
      </c>
      <c r="C2239" s="6" t="s">
        <v>1344</v>
      </c>
      <c r="D2239" s="2" t="s">
        <v>1081</v>
      </c>
      <c r="E2239" s="2" t="s">
        <v>4799</v>
      </c>
      <c r="F2239" s="2" t="s">
        <v>4800</v>
      </c>
      <c r="G2239" s="2" t="s">
        <v>4801</v>
      </c>
      <c r="H2239" s="2" t="s">
        <v>4802</v>
      </c>
      <c r="I2239" s="2" t="s">
        <v>15583</v>
      </c>
    </row>
    <row r="2240" spans="1:9">
      <c r="A2240" s="4" t="e">
        <f t="shared" si="35"/>
        <v>#REF!</v>
      </c>
      <c r="B2240" s="4">
        <v>1765</v>
      </c>
      <c r="C2240" s="6" t="s">
        <v>865</v>
      </c>
      <c r="D2240" s="2" t="s">
        <v>4793</v>
      </c>
      <c r="E2240" s="2" t="s">
        <v>4693</v>
      </c>
      <c r="F2240" s="2" t="s">
        <v>1464</v>
      </c>
      <c r="G2240" s="2" t="s">
        <v>27</v>
      </c>
      <c r="H2240" s="2" t="s">
        <v>4794</v>
      </c>
      <c r="I2240" s="2" t="s">
        <v>6478</v>
      </c>
    </row>
    <row r="2241" spans="1:9" ht="25.5">
      <c r="A2241" s="4" t="e">
        <f t="shared" si="35"/>
        <v>#REF!</v>
      </c>
      <c r="B2241" s="4">
        <v>1765</v>
      </c>
      <c r="C2241" s="6" t="s">
        <v>1958</v>
      </c>
      <c r="D2241" s="2" t="s">
        <v>4843</v>
      </c>
      <c r="E2241" s="2" t="s">
        <v>23</v>
      </c>
      <c r="F2241" s="2" t="s">
        <v>4844</v>
      </c>
      <c r="G2241" s="2" t="s">
        <v>1528</v>
      </c>
      <c r="H2241" s="2" t="s">
        <v>4845</v>
      </c>
      <c r="I2241" s="2" t="s">
        <v>15548</v>
      </c>
    </row>
    <row r="2242" spans="1:9">
      <c r="A2242" s="4" t="e">
        <f t="shared" si="35"/>
        <v>#REF!</v>
      </c>
      <c r="B2242" s="4">
        <v>1765</v>
      </c>
      <c r="C2242" s="6"/>
      <c r="D2242" s="2" t="s">
        <v>2155</v>
      </c>
      <c r="E2242" s="2" t="s">
        <v>175</v>
      </c>
      <c r="F2242" s="2" t="s">
        <v>2792</v>
      </c>
      <c r="G2242" s="2" t="s">
        <v>62</v>
      </c>
      <c r="H2242" s="2" t="s">
        <v>175</v>
      </c>
      <c r="I2242" s="2"/>
    </row>
    <row r="2243" spans="1:9">
      <c r="A2243" s="4" t="e">
        <f t="shared" si="35"/>
        <v>#REF!</v>
      </c>
      <c r="B2243" s="4">
        <v>1765</v>
      </c>
      <c r="C2243" s="6"/>
      <c r="D2243" s="2" t="s">
        <v>2911</v>
      </c>
      <c r="E2243" s="2" t="s">
        <v>31</v>
      </c>
      <c r="F2243" s="2" t="s">
        <v>3598</v>
      </c>
      <c r="G2243" s="2" t="s">
        <v>149</v>
      </c>
      <c r="H2243" s="2" t="s">
        <v>4826</v>
      </c>
      <c r="I2243" s="2"/>
    </row>
    <row r="2244" spans="1:9">
      <c r="A2244" s="4" t="e">
        <f t="shared" si="35"/>
        <v>#REF!</v>
      </c>
      <c r="B2244" s="4">
        <v>1765</v>
      </c>
      <c r="C2244" s="6"/>
      <c r="D2244" s="2" t="s">
        <v>3708</v>
      </c>
      <c r="E2244" s="2" t="s">
        <v>175</v>
      </c>
      <c r="F2244" s="2" t="s">
        <v>187</v>
      </c>
      <c r="G2244" s="2" t="s">
        <v>1481</v>
      </c>
      <c r="H2244" s="2" t="s">
        <v>4846</v>
      </c>
      <c r="I2244" s="2"/>
    </row>
    <row r="2245" spans="1:9">
      <c r="A2245" s="4" t="e">
        <f>#REF!+1</f>
        <v>#REF!</v>
      </c>
      <c r="B2245" s="43">
        <v>1766</v>
      </c>
      <c r="C2245" s="68" t="s">
        <v>175</v>
      </c>
      <c r="D2245" s="42" t="s">
        <v>175</v>
      </c>
      <c r="E2245" s="42" t="s">
        <v>310</v>
      </c>
      <c r="F2245" s="42" t="s">
        <v>175</v>
      </c>
      <c r="G2245" s="42" t="s">
        <v>175</v>
      </c>
      <c r="H2245" s="42" t="s">
        <v>175</v>
      </c>
      <c r="I2245" s="42"/>
    </row>
    <row r="2246" spans="1:9">
      <c r="A2246" s="4" t="e">
        <f t="shared" si="35"/>
        <v>#REF!</v>
      </c>
      <c r="B2246" s="43">
        <v>1766</v>
      </c>
      <c r="C2246" s="68" t="s">
        <v>175</v>
      </c>
      <c r="D2246" s="42" t="s">
        <v>175</v>
      </c>
      <c r="E2246" s="42" t="s">
        <v>2960</v>
      </c>
      <c r="F2246" s="42" t="s">
        <v>175</v>
      </c>
      <c r="G2246" s="42" t="s">
        <v>4854</v>
      </c>
      <c r="H2246" s="42" t="s">
        <v>175</v>
      </c>
      <c r="I2246" s="42"/>
    </row>
    <row r="2247" spans="1:9" ht="25.5">
      <c r="A2247" s="4" t="e">
        <f t="shared" si="35"/>
        <v>#REF!</v>
      </c>
      <c r="B2247" s="4">
        <v>1766</v>
      </c>
      <c r="C2247" s="6" t="s">
        <v>175</v>
      </c>
      <c r="D2247" s="2" t="s">
        <v>2726</v>
      </c>
      <c r="E2247" s="2"/>
      <c r="F2247" s="2"/>
      <c r="G2247" s="2"/>
      <c r="H2247" s="2"/>
      <c r="I2247" s="2"/>
    </row>
    <row r="2248" spans="1:9" ht="25.5">
      <c r="A2248" s="4" t="e">
        <f t="shared" si="35"/>
        <v>#REF!</v>
      </c>
      <c r="B2248" s="4">
        <v>1766</v>
      </c>
      <c r="C2248" s="6" t="s">
        <v>175</v>
      </c>
      <c r="D2248" s="2" t="s">
        <v>2726</v>
      </c>
      <c r="E2248" s="2"/>
      <c r="F2248" s="2"/>
      <c r="G2248" s="2"/>
      <c r="H2248" s="2" t="s">
        <v>4868</v>
      </c>
      <c r="I2248" s="2"/>
    </row>
    <row r="2249" spans="1:9">
      <c r="A2249" s="4" t="e">
        <f t="shared" si="35"/>
        <v>#REF!</v>
      </c>
      <c r="B2249" s="4">
        <v>1766</v>
      </c>
      <c r="C2249" s="6" t="s">
        <v>175</v>
      </c>
      <c r="D2249" s="2" t="s">
        <v>77</v>
      </c>
      <c r="E2249" s="2" t="s">
        <v>175</v>
      </c>
      <c r="F2249" s="2" t="s">
        <v>175</v>
      </c>
      <c r="G2249" s="2" t="s">
        <v>175</v>
      </c>
      <c r="H2249" s="2" t="s">
        <v>4853</v>
      </c>
      <c r="I2249" s="2"/>
    </row>
    <row r="2250" spans="1:9">
      <c r="A2250" s="4" t="e">
        <f t="shared" si="35"/>
        <v>#REF!</v>
      </c>
      <c r="B2250" s="4">
        <v>1766</v>
      </c>
      <c r="C2250" s="6" t="s">
        <v>175</v>
      </c>
      <c r="D2250" s="2" t="s">
        <v>616</v>
      </c>
      <c r="E2250" s="2" t="s">
        <v>4274</v>
      </c>
      <c r="F2250" s="2" t="s">
        <v>3651</v>
      </c>
      <c r="G2250" s="2" t="s">
        <v>18</v>
      </c>
      <c r="H2250" s="2" t="s">
        <v>175</v>
      </c>
      <c r="I2250" s="2"/>
    </row>
    <row r="2251" spans="1:9">
      <c r="A2251" s="4" t="e">
        <f t="shared" si="35"/>
        <v>#REF!</v>
      </c>
      <c r="B2251" s="4">
        <v>1766</v>
      </c>
      <c r="C2251" s="6" t="s">
        <v>186</v>
      </c>
      <c r="D2251" s="2" t="s">
        <v>4855</v>
      </c>
      <c r="E2251" s="2" t="s">
        <v>4856</v>
      </c>
      <c r="F2251" s="2" t="s">
        <v>175</v>
      </c>
      <c r="G2251" s="2" t="s">
        <v>175</v>
      </c>
      <c r="H2251" s="2" t="s">
        <v>175</v>
      </c>
      <c r="I2251" s="2"/>
    </row>
    <row r="2252" spans="1:9">
      <c r="A2252" s="4" t="e">
        <f t="shared" si="35"/>
        <v>#REF!</v>
      </c>
      <c r="B2252" s="4">
        <v>1766</v>
      </c>
      <c r="C2252" s="6" t="s">
        <v>1372</v>
      </c>
      <c r="D2252" s="2" t="s">
        <v>2399</v>
      </c>
      <c r="E2252" s="2" t="s">
        <v>278</v>
      </c>
      <c r="F2252" s="2" t="s">
        <v>4851</v>
      </c>
      <c r="G2252" s="2" t="s">
        <v>149</v>
      </c>
      <c r="H2252" s="2" t="s">
        <v>4852</v>
      </c>
      <c r="I2252" s="2"/>
    </row>
    <row r="2253" spans="1:9">
      <c r="A2253" s="4" t="e">
        <f t="shared" si="35"/>
        <v>#REF!</v>
      </c>
      <c r="B2253" s="4">
        <v>1766</v>
      </c>
      <c r="C2253" s="6" t="s">
        <v>2391</v>
      </c>
      <c r="D2253" s="2" t="s">
        <v>6396</v>
      </c>
      <c r="E2253" s="2" t="s">
        <v>209</v>
      </c>
      <c r="F2253" s="2" t="s">
        <v>4849</v>
      </c>
      <c r="G2253" s="2" t="s">
        <v>310</v>
      </c>
      <c r="H2253" s="2" t="s">
        <v>4850</v>
      </c>
      <c r="I2253" s="2"/>
    </row>
    <row r="2254" spans="1:9" ht="38.25">
      <c r="A2254" s="4" t="e">
        <f t="shared" si="35"/>
        <v>#REF!</v>
      </c>
      <c r="B2254" s="4">
        <v>1766</v>
      </c>
      <c r="C2254" s="6" t="s">
        <v>768</v>
      </c>
      <c r="D2254" s="2" t="s">
        <v>4857</v>
      </c>
      <c r="E2254" s="2" t="s">
        <v>4858</v>
      </c>
      <c r="F2254" s="2" t="s">
        <v>4859</v>
      </c>
      <c r="G2254" s="2" t="s">
        <v>4860</v>
      </c>
      <c r="H2254" s="2" t="s">
        <v>4861</v>
      </c>
      <c r="I2254" s="2"/>
    </row>
    <row r="2255" spans="1:9">
      <c r="A2255" s="4" t="e">
        <f t="shared" si="35"/>
        <v>#REF!</v>
      </c>
      <c r="B2255" s="4">
        <v>1766</v>
      </c>
      <c r="C2255" s="6" t="s">
        <v>4162</v>
      </c>
      <c r="D2255" s="2" t="s">
        <v>4869</v>
      </c>
      <c r="E2255" s="2" t="s">
        <v>4870</v>
      </c>
      <c r="F2255" s="2" t="s">
        <v>10</v>
      </c>
      <c r="G2255" s="2" t="s">
        <v>209</v>
      </c>
      <c r="H2255" s="2" t="s">
        <v>4871</v>
      </c>
      <c r="I2255" s="2"/>
    </row>
    <row r="2256" spans="1:9">
      <c r="A2256" s="4" t="e">
        <f t="shared" si="35"/>
        <v>#REF!</v>
      </c>
      <c r="B2256" s="43">
        <v>1766</v>
      </c>
      <c r="C2256" s="68" t="s">
        <v>1087</v>
      </c>
      <c r="D2256" s="42" t="s">
        <v>175</v>
      </c>
      <c r="E2256" s="42" t="s">
        <v>310</v>
      </c>
      <c r="F2256" s="42" t="s">
        <v>2792</v>
      </c>
      <c r="G2256" s="42" t="s">
        <v>175</v>
      </c>
      <c r="H2256" s="42" t="s">
        <v>175</v>
      </c>
      <c r="I2256" s="42"/>
    </row>
    <row r="2257" spans="1:9">
      <c r="A2257" s="4" t="e">
        <f t="shared" si="35"/>
        <v>#REF!</v>
      </c>
      <c r="B2257" s="43">
        <v>1766</v>
      </c>
      <c r="C2257" s="68"/>
      <c r="D2257" s="42" t="s">
        <v>175</v>
      </c>
      <c r="E2257" s="42" t="s">
        <v>264</v>
      </c>
      <c r="F2257" s="42" t="s">
        <v>10</v>
      </c>
      <c r="G2257" s="42" t="s">
        <v>4284</v>
      </c>
      <c r="H2257" s="42" t="s">
        <v>175</v>
      </c>
      <c r="I2257" s="42"/>
    </row>
    <row r="2258" spans="1:9">
      <c r="A2258" s="4" t="e">
        <f t="shared" si="35"/>
        <v>#REF!</v>
      </c>
      <c r="B2258" s="4">
        <v>1766</v>
      </c>
      <c r="C2258" s="6"/>
      <c r="D2258" s="2" t="s">
        <v>2108</v>
      </c>
      <c r="E2258" s="2" t="s">
        <v>4864</v>
      </c>
      <c r="F2258" s="2" t="s">
        <v>4865</v>
      </c>
      <c r="G2258" s="2" t="s">
        <v>4866</v>
      </c>
      <c r="H2258" s="2" t="s">
        <v>4867</v>
      </c>
      <c r="I2258" s="2"/>
    </row>
    <row r="2259" spans="1:9" ht="25.5">
      <c r="A2259" s="4" t="e">
        <f t="shared" si="35"/>
        <v>#REF!</v>
      </c>
      <c r="B2259" s="4">
        <v>1766</v>
      </c>
      <c r="C2259" s="6"/>
      <c r="D2259" s="2" t="s">
        <v>258</v>
      </c>
      <c r="E2259" s="2" t="s">
        <v>1179</v>
      </c>
      <c r="F2259" s="2" t="s">
        <v>4862</v>
      </c>
      <c r="G2259" s="2"/>
      <c r="H2259" s="2" t="s">
        <v>4863</v>
      </c>
      <c r="I2259" s="2"/>
    </row>
    <row r="2260" spans="1:9">
      <c r="A2260" s="4" t="e">
        <f t="shared" si="35"/>
        <v>#REF!</v>
      </c>
      <c r="B2260" s="4">
        <v>1767</v>
      </c>
      <c r="C2260" s="6" t="s">
        <v>175</v>
      </c>
      <c r="D2260" s="2" t="s">
        <v>4339</v>
      </c>
      <c r="E2260" s="2" t="s">
        <v>175</v>
      </c>
      <c r="F2260" s="2" t="s">
        <v>142</v>
      </c>
      <c r="G2260" s="2" t="s">
        <v>175</v>
      </c>
      <c r="H2260" s="2" t="s">
        <v>175</v>
      </c>
      <c r="I2260" s="2"/>
    </row>
    <row r="2261" spans="1:9">
      <c r="A2261" s="4" t="e">
        <f t="shared" si="35"/>
        <v>#REF!</v>
      </c>
      <c r="B2261" s="43">
        <v>1767</v>
      </c>
      <c r="C2261" s="68" t="s">
        <v>293</v>
      </c>
      <c r="D2261" s="42" t="s">
        <v>175</v>
      </c>
      <c r="E2261" s="42" t="s">
        <v>433</v>
      </c>
      <c r="F2261" s="42" t="s">
        <v>142</v>
      </c>
      <c r="G2261" s="42" t="s">
        <v>175</v>
      </c>
      <c r="H2261" s="42" t="s">
        <v>4872</v>
      </c>
      <c r="I2261" s="42"/>
    </row>
    <row r="2262" spans="1:9">
      <c r="A2262" s="4" t="e">
        <f t="shared" si="35"/>
        <v>#REF!</v>
      </c>
      <c r="B2262" s="4">
        <v>1767</v>
      </c>
      <c r="C2262" s="6" t="s">
        <v>293</v>
      </c>
      <c r="D2262" s="2" t="s">
        <v>562</v>
      </c>
      <c r="E2262" s="2" t="s">
        <v>4874</v>
      </c>
      <c r="F2262" s="2" t="s">
        <v>142</v>
      </c>
      <c r="G2262" s="2" t="s">
        <v>2045</v>
      </c>
      <c r="H2262" s="2" t="s">
        <v>175</v>
      </c>
      <c r="I2262" s="2"/>
    </row>
    <row r="2263" spans="1:9">
      <c r="A2263" s="4" t="e">
        <f t="shared" si="35"/>
        <v>#REF!</v>
      </c>
      <c r="B2263" s="43">
        <v>1767</v>
      </c>
      <c r="C2263" s="68" t="s">
        <v>270</v>
      </c>
      <c r="D2263" s="42" t="s">
        <v>175</v>
      </c>
      <c r="E2263" s="42" t="s">
        <v>3231</v>
      </c>
      <c r="F2263" s="42" t="s">
        <v>1179</v>
      </c>
      <c r="G2263" s="42" t="s">
        <v>141</v>
      </c>
      <c r="H2263" s="42" t="s">
        <v>4875</v>
      </c>
      <c r="I2263" s="42"/>
    </row>
    <row r="2264" spans="1:9" ht="25.5">
      <c r="A2264" s="4" t="e">
        <f t="shared" si="35"/>
        <v>#REF!</v>
      </c>
      <c r="B2264" s="4">
        <v>1767</v>
      </c>
      <c r="C2264" s="6" t="s">
        <v>711</v>
      </c>
      <c r="D2264" s="2" t="s">
        <v>2911</v>
      </c>
      <c r="E2264" s="2" t="s">
        <v>4215</v>
      </c>
      <c r="F2264" s="2" t="s">
        <v>23</v>
      </c>
      <c r="G2264" s="2" t="s">
        <v>149</v>
      </c>
      <c r="H2264" s="2" t="s">
        <v>4898</v>
      </c>
      <c r="I2264" s="2"/>
    </row>
    <row r="2265" spans="1:9">
      <c r="A2265" s="4" t="e">
        <f t="shared" si="35"/>
        <v>#REF!</v>
      </c>
      <c r="B2265" s="4">
        <v>1767</v>
      </c>
      <c r="C2265" s="6" t="s">
        <v>38</v>
      </c>
      <c r="D2265" s="2" t="s">
        <v>4884</v>
      </c>
      <c r="E2265" s="2" t="s">
        <v>149</v>
      </c>
      <c r="F2265" s="2" t="s">
        <v>750</v>
      </c>
      <c r="G2265" s="2" t="s">
        <v>2983</v>
      </c>
      <c r="H2265" s="2" t="s">
        <v>4885</v>
      </c>
      <c r="I2265" s="2"/>
    </row>
    <row r="2266" spans="1:9">
      <c r="A2266" s="4" t="e">
        <f t="shared" si="35"/>
        <v>#REF!</v>
      </c>
      <c r="B2266" s="4">
        <v>1767</v>
      </c>
      <c r="C2266" s="6" t="s">
        <v>6397</v>
      </c>
      <c r="D2266" s="2" t="s">
        <v>4302</v>
      </c>
      <c r="E2266" s="2" t="s">
        <v>4911</v>
      </c>
      <c r="F2266" s="2" t="s">
        <v>4912</v>
      </c>
      <c r="G2266" s="2" t="s">
        <v>159</v>
      </c>
      <c r="H2266" s="2" t="s">
        <v>6398</v>
      </c>
      <c r="I2266" s="2"/>
    </row>
    <row r="2267" spans="1:9">
      <c r="A2267" s="4" t="e">
        <f t="shared" si="35"/>
        <v>#REF!</v>
      </c>
      <c r="B2267" s="4">
        <v>1767</v>
      </c>
      <c r="C2267" s="6" t="s">
        <v>16</v>
      </c>
      <c r="D2267" s="2" t="s">
        <v>616</v>
      </c>
      <c r="E2267" s="2" t="s">
        <v>2983</v>
      </c>
      <c r="F2267" s="2" t="s">
        <v>23</v>
      </c>
      <c r="G2267" s="2" t="s">
        <v>149</v>
      </c>
      <c r="H2267" s="2" t="s">
        <v>4876</v>
      </c>
      <c r="I2267" s="2"/>
    </row>
    <row r="2268" spans="1:9">
      <c r="A2268" s="4" t="e">
        <f t="shared" si="35"/>
        <v>#REF!</v>
      </c>
      <c r="B2268" s="4">
        <v>1767</v>
      </c>
      <c r="C2268" s="6" t="s">
        <v>670</v>
      </c>
      <c r="D2268" s="2" t="s">
        <v>4899</v>
      </c>
      <c r="E2268" s="2" t="s">
        <v>215</v>
      </c>
      <c r="F2268" s="2" t="s">
        <v>4900</v>
      </c>
      <c r="G2268" s="2" t="s">
        <v>94</v>
      </c>
      <c r="H2268" s="2" t="s">
        <v>4901</v>
      </c>
      <c r="I2268" s="2"/>
    </row>
    <row r="2269" spans="1:9">
      <c r="A2269" s="4" t="e">
        <f t="shared" si="35"/>
        <v>#REF!</v>
      </c>
      <c r="B2269" s="4">
        <v>1767</v>
      </c>
      <c r="C2269" s="6" t="s">
        <v>1277</v>
      </c>
      <c r="D2269" s="2" t="s">
        <v>4894</v>
      </c>
      <c r="E2269" s="2" t="s">
        <v>4895</v>
      </c>
      <c r="F2269" s="2" t="s">
        <v>434</v>
      </c>
      <c r="G2269" s="2" t="s">
        <v>134</v>
      </c>
      <c r="H2269" s="2" t="s">
        <v>4896</v>
      </c>
      <c r="I2269" s="2"/>
    </row>
    <row r="2270" spans="1:9" ht="25.5">
      <c r="A2270" s="4" t="e">
        <f t="shared" si="35"/>
        <v>#REF!</v>
      </c>
      <c r="B2270" s="4">
        <v>1767</v>
      </c>
      <c r="C2270" s="6" t="s">
        <v>983</v>
      </c>
      <c r="D2270" s="2" t="s">
        <v>2399</v>
      </c>
      <c r="E2270" s="2" t="s">
        <v>582</v>
      </c>
      <c r="F2270" s="2" t="s">
        <v>4886</v>
      </c>
      <c r="G2270" s="2" t="s">
        <v>18</v>
      </c>
      <c r="H2270" s="2" t="s">
        <v>4887</v>
      </c>
      <c r="I2270" s="2"/>
    </row>
    <row r="2271" spans="1:9">
      <c r="A2271" s="4" t="e">
        <f t="shared" si="35"/>
        <v>#REF!</v>
      </c>
      <c r="B2271" s="4">
        <v>1767</v>
      </c>
      <c r="C2271" s="6" t="s">
        <v>1857</v>
      </c>
      <c r="D2271" s="2" t="s">
        <v>1470</v>
      </c>
      <c r="E2271" s="2" t="s">
        <v>681</v>
      </c>
      <c r="F2271" s="2" t="s">
        <v>53</v>
      </c>
      <c r="G2271" s="2" t="s">
        <v>27</v>
      </c>
      <c r="H2271" s="2" t="s">
        <v>4873</v>
      </c>
      <c r="I2271" s="2"/>
    </row>
    <row r="2272" spans="1:9">
      <c r="A2272" s="4" t="e">
        <f t="shared" si="35"/>
        <v>#REF!</v>
      </c>
      <c r="B2272" s="4">
        <v>1767</v>
      </c>
      <c r="C2272" s="6" t="s">
        <v>701</v>
      </c>
      <c r="D2272" s="2" t="s">
        <v>1081</v>
      </c>
      <c r="E2272" s="2" t="s">
        <v>278</v>
      </c>
      <c r="F2272" s="2" t="s">
        <v>2792</v>
      </c>
      <c r="G2272" s="2" t="s">
        <v>463</v>
      </c>
      <c r="H2272" s="2" t="s">
        <v>4889</v>
      </c>
      <c r="I2272" s="2"/>
    </row>
    <row r="2273" spans="1:9">
      <c r="A2273" s="4" t="e">
        <f t="shared" si="35"/>
        <v>#REF!</v>
      </c>
      <c r="B2273" s="4">
        <v>1767</v>
      </c>
      <c r="C2273" s="6" t="s">
        <v>29</v>
      </c>
      <c r="D2273" s="2" t="s">
        <v>1209</v>
      </c>
      <c r="E2273" s="2" t="s">
        <v>4877</v>
      </c>
      <c r="F2273" s="2" t="s">
        <v>23</v>
      </c>
      <c r="G2273" s="2" t="s">
        <v>94</v>
      </c>
      <c r="H2273" s="2" t="s">
        <v>4878</v>
      </c>
      <c r="I2273" s="2"/>
    </row>
    <row r="2274" spans="1:9">
      <c r="A2274" s="4" t="e">
        <f t="shared" si="35"/>
        <v>#REF!</v>
      </c>
      <c r="B2274" s="4">
        <v>1767</v>
      </c>
      <c r="C2274" s="6" t="s">
        <v>1299</v>
      </c>
      <c r="D2274" s="2" t="s">
        <v>4163</v>
      </c>
      <c r="E2274" s="2" t="s">
        <v>216</v>
      </c>
      <c r="F2274" s="2" t="s">
        <v>4121</v>
      </c>
      <c r="G2274" s="2" t="s">
        <v>4816</v>
      </c>
      <c r="H2274" s="2" t="s">
        <v>4879</v>
      </c>
      <c r="I2274" s="2"/>
    </row>
    <row r="2275" spans="1:9">
      <c r="A2275" s="4" t="e">
        <f t="shared" si="35"/>
        <v>#REF!</v>
      </c>
      <c r="B2275" s="4">
        <v>1767</v>
      </c>
      <c r="C2275" s="6" t="s">
        <v>387</v>
      </c>
      <c r="D2275" s="2" t="s">
        <v>1868</v>
      </c>
      <c r="E2275" s="2" t="s">
        <v>134</v>
      </c>
      <c r="F2275" s="2" t="s">
        <v>1179</v>
      </c>
      <c r="G2275" s="2" t="s">
        <v>215</v>
      </c>
      <c r="H2275" s="2" t="s">
        <v>4890</v>
      </c>
      <c r="I2275" s="2"/>
    </row>
    <row r="2276" spans="1:9" ht="51">
      <c r="A2276" s="4" t="e">
        <f t="shared" si="35"/>
        <v>#REF!</v>
      </c>
      <c r="B2276" s="4">
        <v>1767</v>
      </c>
      <c r="C2276" s="6" t="s">
        <v>717</v>
      </c>
      <c r="D2276" s="2" t="s">
        <v>2111</v>
      </c>
      <c r="E2276" s="2" t="s">
        <v>4908</v>
      </c>
      <c r="F2276" s="2" t="s">
        <v>4909</v>
      </c>
      <c r="G2276" s="2" t="s">
        <v>4283</v>
      </c>
      <c r="H2276" s="2" t="s">
        <v>4910</v>
      </c>
      <c r="I2276" s="2" t="s">
        <v>15581</v>
      </c>
    </row>
    <row r="2277" spans="1:9" ht="38.25">
      <c r="A2277" s="4" t="e">
        <f t="shared" si="35"/>
        <v>#REF!</v>
      </c>
      <c r="B2277" s="4">
        <v>1767</v>
      </c>
      <c r="C2277" s="6" t="s">
        <v>1432</v>
      </c>
      <c r="D2277" s="2" t="s">
        <v>4857</v>
      </c>
      <c r="E2277" s="2" t="s">
        <v>4913</v>
      </c>
      <c r="F2277" s="2" t="s">
        <v>4914</v>
      </c>
      <c r="G2277" s="2" t="s">
        <v>4915</v>
      </c>
      <c r="H2277" s="2" t="s">
        <v>6480</v>
      </c>
      <c r="I2277" s="2" t="s">
        <v>6399</v>
      </c>
    </row>
    <row r="2278" spans="1:9">
      <c r="A2278" s="4" t="e">
        <f t="shared" si="35"/>
        <v>#REF!</v>
      </c>
      <c r="B2278" s="4">
        <v>1767</v>
      </c>
      <c r="C2278" s="6" t="s">
        <v>994</v>
      </c>
      <c r="D2278" s="2" t="s">
        <v>4276</v>
      </c>
      <c r="E2278" s="2" t="s">
        <v>27</v>
      </c>
      <c r="F2278" s="2" t="s">
        <v>48</v>
      </c>
      <c r="G2278" s="2" t="s">
        <v>18</v>
      </c>
      <c r="H2278" s="2" t="s">
        <v>4897</v>
      </c>
      <c r="I2278" s="2"/>
    </row>
    <row r="2279" spans="1:9">
      <c r="A2279" s="4" t="e">
        <f t="shared" si="35"/>
        <v>#REF!</v>
      </c>
      <c r="B2279" s="4">
        <v>1767</v>
      </c>
      <c r="C2279" s="6" t="s">
        <v>72</v>
      </c>
      <c r="D2279" s="2" t="s">
        <v>158</v>
      </c>
      <c r="E2279" s="2" t="s">
        <v>364</v>
      </c>
      <c r="F2279" s="2" t="s">
        <v>906</v>
      </c>
      <c r="G2279" s="2" t="s">
        <v>1481</v>
      </c>
      <c r="H2279" s="2" t="s">
        <v>4880</v>
      </c>
      <c r="I2279" s="2"/>
    </row>
    <row r="2280" spans="1:9">
      <c r="A2280" s="4" t="e">
        <f t="shared" si="35"/>
        <v>#REF!</v>
      </c>
      <c r="B2280" s="4">
        <v>1767</v>
      </c>
      <c r="C2280" s="6" t="s">
        <v>1652</v>
      </c>
      <c r="D2280" s="2" t="s">
        <v>101</v>
      </c>
      <c r="E2280" s="2" t="s">
        <v>4891</v>
      </c>
      <c r="F2280" s="2" t="s">
        <v>1533</v>
      </c>
      <c r="G2280" s="2" t="s">
        <v>4892</v>
      </c>
      <c r="H2280" s="2" t="s">
        <v>4893</v>
      </c>
      <c r="I2280" s="2"/>
    </row>
    <row r="2281" spans="1:9">
      <c r="A2281" s="4" t="e">
        <f t="shared" si="35"/>
        <v>#REF!</v>
      </c>
      <c r="B2281" s="4">
        <v>1767</v>
      </c>
      <c r="C2281" s="6" t="s">
        <v>2195</v>
      </c>
      <c r="D2281" s="2" t="s">
        <v>4004</v>
      </c>
      <c r="E2281" s="2" t="s">
        <v>4903</v>
      </c>
      <c r="F2281" s="2" t="s">
        <v>1020</v>
      </c>
      <c r="G2281" s="2" t="s">
        <v>4906</v>
      </c>
      <c r="H2281" s="2" t="s">
        <v>4907</v>
      </c>
      <c r="I2281" s="2"/>
    </row>
    <row r="2282" spans="1:9">
      <c r="A2282" s="4" t="e">
        <f t="shared" si="35"/>
        <v>#REF!</v>
      </c>
      <c r="B2282" s="4">
        <v>1767</v>
      </c>
      <c r="C2282" s="6" t="s">
        <v>318</v>
      </c>
      <c r="D2282" s="2" t="s">
        <v>101</v>
      </c>
      <c r="E2282" s="2" t="s">
        <v>2608</v>
      </c>
      <c r="F2282" s="2" t="s">
        <v>142</v>
      </c>
      <c r="G2282" s="2" t="s">
        <v>473</v>
      </c>
      <c r="H2282" s="2" t="s">
        <v>4881</v>
      </c>
      <c r="I2282" s="2"/>
    </row>
    <row r="2283" spans="1:9" ht="38.25">
      <c r="A2283" s="4" t="e">
        <f t="shared" si="35"/>
        <v>#REF!</v>
      </c>
      <c r="B2283" s="4">
        <v>1767</v>
      </c>
      <c r="C2283" s="6" t="s">
        <v>557</v>
      </c>
      <c r="D2283" s="2" t="s">
        <v>4902</v>
      </c>
      <c r="E2283" s="2" t="s">
        <v>4903</v>
      </c>
      <c r="F2283" s="2" t="s">
        <v>4904</v>
      </c>
      <c r="G2283" s="2" t="s">
        <v>3231</v>
      </c>
      <c r="H2283" s="2" t="s">
        <v>4905</v>
      </c>
      <c r="I2283" s="2"/>
    </row>
    <row r="2284" spans="1:9">
      <c r="A2284" s="4" t="e">
        <f t="shared" si="35"/>
        <v>#REF!</v>
      </c>
      <c r="B2284" s="4">
        <v>1767</v>
      </c>
      <c r="C2284" s="6" t="s">
        <v>2173</v>
      </c>
      <c r="D2284" s="2" t="s">
        <v>4882</v>
      </c>
      <c r="E2284" s="2" t="s">
        <v>310</v>
      </c>
      <c r="F2284" s="2" t="s">
        <v>10</v>
      </c>
      <c r="G2284" s="2" t="s">
        <v>18</v>
      </c>
      <c r="H2284" s="2" t="s">
        <v>4883</v>
      </c>
      <c r="I2284" s="2"/>
    </row>
    <row r="2285" spans="1:9" ht="25.5">
      <c r="A2285" s="4" t="e">
        <f>#REF!+1</f>
        <v>#REF!</v>
      </c>
      <c r="B2285" s="4">
        <v>1768</v>
      </c>
      <c r="C2285" s="6" t="s">
        <v>175</v>
      </c>
      <c r="D2285" s="2" t="s">
        <v>2108</v>
      </c>
      <c r="E2285" s="2" t="s">
        <v>2960</v>
      </c>
      <c r="F2285" s="2" t="s">
        <v>4938</v>
      </c>
      <c r="G2285" s="2" t="s">
        <v>149</v>
      </c>
      <c r="H2285" s="2" t="s">
        <v>6400</v>
      </c>
      <c r="I2285" s="2"/>
    </row>
    <row r="2286" spans="1:9" ht="25.5">
      <c r="A2286" s="4" t="e">
        <f t="shared" si="35"/>
        <v>#REF!</v>
      </c>
      <c r="B2286" s="4">
        <v>1768</v>
      </c>
      <c r="C2286" s="6" t="s">
        <v>175</v>
      </c>
      <c r="D2286" s="2" t="s">
        <v>101</v>
      </c>
      <c r="E2286" s="2" t="s">
        <v>4939</v>
      </c>
      <c r="F2286" s="2" t="s">
        <v>4648</v>
      </c>
      <c r="G2286" s="2" t="s">
        <v>4930</v>
      </c>
      <c r="H2286" s="2" t="s">
        <v>4940</v>
      </c>
      <c r="I2286" s="2"/>
    </row>
    <row r="2287" spans="1:9">
      <c r="A2287" s="4" t="e">
        <f t="shared" si="35"/>
        <v>#REF!</v>
      </c>
      <c r="B2287" s="4">
        <v>1768</v>
      </c>
      <c r="C2287" s="6" t="s">
        <v>4274</v>
      </c>
      <c r="D2287" s="2" t="s">
        <v>4941</v>
      </c>
      <c r="E2287" s="2" t="s">
        <v>74</v>
      </c>
      <c r="F2287" s="2" t="s">
        <v>4942</v>
      </c>
      <c r="G2287" s="2" t="s">
        <v>4667</v>
      </c>
      <c r="H2287" s="2" t="s">
        <v>4943</v>
      </c>
      <c r="I2287" s="2"/>
    </row>
    <row r="2288" spans="1:9">
      <c r="A2288" s="4" t="e">
        <f t="shared" si="35"/>
        <v>#REF!</v>
      </c>
      <c r="B2288" s="4">
        <v>1768</v>
      </c>
      <c r="C2288" s="6" t="s">
        <v>416</v>
      </c>
      <c r="D2288" s="2" t="s">
        <v>2237</v>
      </c>
      <c r="E2288" s="2" t="s">
        <v>4930</v>
      </c>
      <c r="F2288" s="2" t="s">
        <v>125</v>
      </c>
      <c r="G2288" s="2" t="s">
        <v>3783</v>
      </c>
      <c r="H2288" s="2" t="s">
        <v>4931</v>
      </c>
      <c r="I2288" s="2"/>
    </row>
    <row r="2289" spans="1:9">
      <c r="A2289" s="4" t="e">
        <f t="shared" si="35"/>
        <v>#REF!</v>
      </c>
      <c r="B2289" s="4">
        <v>1768</v>
      </c>
      <c r="C2289" s="6" t="s">
        <v>416</v>
      </c>
      <c r="D2289" s="2" t="s">
        <v>130</v>
      </c>
      <c r="E2289" s="2" t="s">
        <v>3783</v>
      </c>
      <c r="F2289" s="2" t="s">
        <v>44</v>
      </c>
      <c r="G2289" s="2" t="s">
        <v>4723</v>
      </c>
      <c r="H2289" s="2" t="s">
        <v>4932</v>
      </c>
      <c r="I2289" s="2"/>
    </row>
    <row r="2290" spans="1:9">
      <c r="A2290" s="4" t="e">
        <f t="shared" ref="A2290:A2351" si="36">A2289+1</f>
        <v>#REF!</v>
      </c>
      <c r="B2290" s="4">
        <v>1768</v>
      </c>
      <c r="C2290" s="6" t="s">
        <v>416</v>
      </c>
      <c r="D2290" s="2" t="s">
        <v>158</v>
      </c>
      <c r="E2290" s="2" t="s">
        <v>149</v>
      </c>
      <c r="F2290" s="2" t="s">
        <v>690</v>
      </c>
      <c r="G2290" s="2" t="s">
        <v>3193</v>
      </c>
      <c r="H2290" s="2" t="s">
        <v>4929</v>
      </c>
      <c r="I2290" s="2"/>
    </row>
    <row r="2291" spans="1:9" ht="25.5">
      <c r="A2291" s="4" t="e">
        <f t="shared" si="36"/>
        <v>#REF!</v>
      </c>
      <c r="B2291" s="4">
        <v>1768</v>
      </c>
      <c r="C2291" s="6" t="s">
        <v>238</v>
      </c>
      <c r="D2291" s="2" t="s">
        <v>3593</v>
      </c>
      <c r="E2291" s="2" t="s">
        <v>473</v>
      </c>
      <c r="F2291" s="2" t="s">
        <v>1379</v>
      </c>
      <c r="G2291" s="2" t="s">
        <v>4067</v>
      </c>
      <c r="H2291" s="2" t="s">
        <v>4936</v>
      </c>
      <c r="I2291" s="2"/>
    </row>
    <row r="2292" spans="1:9">
      <c r="A2292" s="4" t="e">
        <f t="shared" si="36"/>
        <v>#REF!</v>
      </c>
      <c r="B2292" s="4">
        <v>1768</v>
      </c>
      <c r="C2292" s="6" t="s">
        <v>238</v>
      </c>
      <c r="D2292" s="2" t="s">
        <v>2776</v>
      </c>
      <c r="E2292" s="2" t="s">
        <v>4933</v>
      </c>
      <c r="F2292" s="2" t="s">
        <v>2092</v>
      </c>
      <c r="G2292" s="2" t="s">
        <v>4934</v>
      </c>
      <c r="H2292" s="2" t="s">
        <v>4935</v>
      </c>
      <c r="I2292" s="2"/>
    </row>
    <row r="2293" spans="1:9">
      <c r="A2293" s="4" t="e">
        <f t="shared" si="36"/>
        <v>#REF!</v>
      </c>
      <c r="B2293" s="4">
        <v>1768</v>
      </c>
      <c r="C2293" s="6" t="s">
        <v>238</v>
      </c>
      <c r="D2293" s="2" t="s">
        <v>2911</v>
      </c>
      <c r="E2293" s="2" t="s">
        <v>209</v>
      </c>
      <c r="F2293" s="2" t="s">
        <v>128</v>
      </c>
      <c r="G2293" s="2" t="s">
        <v>582</v>
      </c>
      <c r="H2293" s="2" t="s">
        <v>4937</v>
      </c>
      <c r="I2293" s="2"/>
    </row>
    <row r="2294" spans="1:9">
      <c r="A2294" s="4" t="e">
        <f t="shared" si="36"/>
        <v>#REF!</v>
      </c>
      <c r="B2294" s="4">
        <v>1768</v>
      </c>
      <c r="C2294" s="6" t="s">
        <v>1238</v>
      </c>
      <c r="D2294" s="2" t="s">
        <v>4948</v>
      </c>
      <c r="E2294" s="2" t="s">
        <v>209</v>
      </c>
      <c r="F2294" s="2" t="s">
        <v>166</v>
      </c>
      <c r="G2294" s="2" t="s">
        <v>3843</v>
      </c>
      <c r="H2294" s="2" t="s">
        <v>4949</v>
      </c>
      <c r="I2294" s="2"/>
    </row>
    <row r="2295" spans="1:9">
      <c r="A2295" s="4" t="e">
        <f t="shared" si="36"/>
        <v>#REF!</v>
      </c>
      <c r="B2295" s="4">
        <v>1768</v>
      </c>
      <c r="C2295" s="6" t="s">
        <v>675</v>
      </c>
      <c r="D2295" s="2" t="s">
        <v>2168</v>
      </c>
      <c r="E2295" s="2" t="s">
        <v>27</v>
      </c>
      <c r="F2295" s="2" t="s">
        <v>142</v>
      </c>
      <c r="G2295" s="2" t="s">
        <v>18</v>
      </c>
      <c r="H2295" s="2" t="s">
        <v>4955</v>
      </c>
      <c r="I2295" s="2"/>
    </row>
    <row r="2296" spans="1:9" ht="25.5">
      <c r="A2296" s="4" t="e">
        <f t="shared" si="36"/>
        <v>#REF!</v>
      </c>
      <c r="B2296" s="4">
        <v>1768</v>
      </c>
      <c r="C2296" s="6" t="s">
        <v>1156</v>
      </c>
      <c r="D2296" s="2" t="s">
        <v>1342</v>
      </c>
      <c r="E2296" s="2" t="s">
        <v>3112</v>
      </c>
      <c r="F2296" s="2" t="s">
        <v>4916</v>
      </c>
      <c r="G2296" s="2" t="s">
        <v>159</v>
      </c>
      <c r="H2296" s="2" t="s">
        <v>4917</v>
      </c>
      <c r="I2296" s="2"/>
    </row>
    <row r="2297" spans="1:9">
      <c r="A2297" s="4" t="e">
        <f t="shared" si="36"/>
        <v>#REF!</v>
      </c>
      <c r="B2297" s="4">
        <v>1768</v>
      </c>
      <c r="C2297" s="6" t="s">
        <v>1718</v>
      </c>
      <c r="D2297" s="2" t="s">
        <v>2399</v>
      </c>
      <c r="E2297" s="2" t="s">
        <v>634</v>
      </c>
      <c r="F2297" s="2" t="s">
        <v>797</v>
      </c>
      <c r="G2297" s="2" t="s">
        <v>18</v>
      </c>
      <c r="H2297" s="2" t="s">
        <v>4944</v>
      </c>
      <c r="I2297" s="2"/>
    </row>
    <row r="2298" spans="1:9" ht="25.5">
      <c r="A2298" s="4" t="e">
        <f t="shared" si="36"/>
        <v>#REF!</v>
      </c>
      <c r="B2298" s="4">
        <v>1768</v>
      </c>
      <c r="C2298" s="6" t="s">
        <v>705</v>
      </c>
      <c r="D2298" s="2" t="s">
        <v>4632</v>
      </c>
      <c r="E2298" s="2" t="s">
        <v>142</v>
      </c>
      <c r="F2298" s="2" t="s">
        <v>4945</v>
      </c>
      <c r="G2298" s="2" t="s">
        <v>3193</v>
      </c>
      <c r="H2298" s="2" t="s">
        <v>4946</v>
      </c>
      <c r="I2298" s="2"/>
    </row>
    <row r="2299" spans="1:9">
      <c r="A2299" s="4" t="e">
        <f t="shared" si="36"/>
        <v>#REF!</v>
      </c>
      <c r="B2299" s="4">
        <v>1768</v>
      </c>
      <c r="C2299" s="6" t="s">
        <v>144</v>
      </c>
      <c r="D2299" s="2" t="s">
        <v>101</v>
      </c>
      <c r="E2299" s="2" t="s">
        <v>221</v>
      </c>
      <c r="F2299" s="2" t="s">
        <v>4922</v>
      </c>
      <c r="G2299" s="2" t="s">
        <v>1462</v>
      </c>
      <c r="H2299" s="2" t="s">
        <v>4923</v>
      </c>
      <c r="I2299" s="2" t="s">
        <v>1595</v>
      </c>
    </row>
    <row r="2300" spans="1:9">
      <c r="A2300" s="4" t="e">
        <f t="shared" si="36"/>
        <v>#REF!</v>
      </c>
      <c r="B2300" s="4">
        <v>1768</v>
      </c>
      <c r="C2300" s="6" t="s">
        <v>144</v>
      </c>
      <c r="D2300" s="2" t="s">
        <v>101</v>
      </c>
      <c r="E2300" s="2" t="s">
        <v>1961</v>
      </c>
      <c r="F2300" s="2" t="s">
        <v>4920</v>
      </c>
      <c r="G2300" s="2" t="s">
        <v>1462</v>
      </c>
      <c r="H2300" s="2" t="s">
        <v>4921</v>
      </c>
      <c r="I2300" s="2" t="s">
        <v>1595</v>
      </c>
    </row>
    <row r="2301" spans="1:9">
      <c r="A2301" s="4" t="e">
        <f t="shared" si="36"/>
        <v>#REF!</v>
      </c>
      <c r="B2301" s="4">
        <v>1768</v>
      </c>
      <c r="C2301" s="6" t="s">
        <v>905</v>
      </c>
      <c r="D2301" s="2" t="s">
        <v>3494</v>
      </c>
      <c r="E2301" s="2" t="s">
        <v>193</v>
      </c>
      <c r="F2301" s="2" t="s">
        <v>193</v>
      </c>
      <c r="G2301" s="2" t="s">
        <v>4067</v>
      </c>
      <c r="H2301" s="2" t="s">
        <v>4947</v>
      </c>
      <c r="I2301" s="2"/>
    </row>
    <row r="2302" spans="1:9">
      <c r="A2302" s="4" t="e">
        <f t="shared" si="36"/>
        <v>#REF!</v>
      </c>
      <c r="B2302" s="4">
        <v>1768</v>
      </c>
      <c r="C2302" s="6" t="s">
        <v>2471</v>
      </c>
      <c r="D2302" s="2" t="s">
        <v>3529</v>
      </c>
      <c r="E2302" s="2" t="s">
        <v>10</v>
      </c>
      <c r="F2302" s="2" t="s">
        <v>4956</v>
      </c>
      <c r="G2302" s="2" t="s">
        <v>27</v>
      </c>
      <c r="H2302" s="2" t="s">
        <v>4957</v>
      </c>
      <c r="I2302" s="2"/>
    </row>
    <row r="2303" spans="1:9">
      <c r="A2303" s="4" t="e">
        <f t="shared" si="36"/>
        <v>#REF!</v>
      </c>
      <c r="B2303" s="4">
        <v>1768</v>
      </c>
      <c r="C2303" s="6" t="s">
        <v>203</v>
      </c>
      <c r="D2303" s="2" t="s">
        <v>117</v>
      </c>
      <c r="E2303" s="2" t="s">
        <v>4542</v>
      </c>
      <c r="F2303" s="2" t="s">
        <v>10</v>
      </c>
      <c r="G2303" s="2" t="s">
        <v>1522</v>
      </c>
      <c r="H2303" s="2" t="s">
        <v>4925</v>
      </c>
      <c r="I2303" s="2"/>
    </row>
    <row r="2304" spans="1:9">
      <c r="A2304" s="4" t="e">
        <f t="shared" si="36"/>
        <v>#REF!</v>
      </c>
      <c r="B2304" s="4">
        <v>1768</v>
      </c>
      <c r="C2304" s="6" t="s">
        <v>203</v>
      </c>
      <c r="D2304" s="2" t="s">
        <v>1263</v>
      </c>
      <c r="E2304" s="2" t="s">
        <v>27</v>
      </c>
      <c r="F2304" s="2" t="s">
        <v>278</v>
      </c>
      <c r="G2304" s="2" t="s">
        <v>149</v>
      </c>
      <c r="H2304" s="2" t="s">
        <v>4924</v>
      </c>
      <c r="I2304" s="2"/>
    </row>
    <row r="2305" spans="1:9">
      <c r="A2305" s="4" t="e">
        <f t="shared" si="36"/>
        <v>#REF!</v>
      </c>
      <c r="B2305" s="4">
        <v>1768</v>
      </c>
      <c r="C2305" s="6" t="s">
        <v>1198</v>
      </c>
      <c r="D2305" s="2" t="s">
        <v>4755</v>
      </c>
      <c r="E2305" s="2" t="s">
        <v>750</v>
      </c>
      <c r="F2305" s="2" t="s">
        <v>4756</v>
      </c>
      <c r="G2305" s="2" t="s">
        <v>6401</v>
      </c>
      <c r="H2305" s="2" t="s">
        <v>4954</v>
      </c>
      <c r="I2305" s="2"/>
    </row>
    <row r="2306" spans="1:9" ht="25.5">
      <c r="A2306" s="4" t="e">
        <f t="shared" si="36"/>
        <v>#REF!</v>
      </c>
      <c r="B2306" s="4">
        <v>1768</v>
      </c>
      <c r="C2306" s="6" t="s">
        <v>1198</v>
      </c>
      <c r="D2306" s="2" t="s">
        <v>4950</v>
      </c>
      <c r="E2306" s="2" t="s">
        <v>149</v>
      </c>
      <c r="F2306" s="2" t="s">
        <v>4951</v>
      </c>
      <c r="G2306" s="2" t="s">
        <v>4952</v>
      </c>
      <c r="H2306" s="2" t="s">
        <v>4953</v>
      </c>
      <c r="I2306" s="2"/>
    </row>
    <row r="2307" spans="1:9" ht="25.5">
      <c r="A2307" s="4" t="e">
        <f t="shared" si="36"/>
        <v>#REF!</v>
      </c>
      <c r="B2307" s="4">
        <v>1768</v>
      </c>
      <c r="C2307" s="6" t="s">
        <v>1388</v>
      </c>
      <c r="D2307" s="2" t="s">
        <v>654</v>
      </c>
      <c r="E2307" s="2" t="s">
        <v>4510</v>
      </c>
      <c r="F2307" s="2" t="s">
        <v>4964</v>
      </c>
      <c r="G2307" s="2" t="s">
        <v>4965</v>
      </c>
      <c r="H2307" s="2" t="s">
        <v>4966</v>
      </c>
      <c r="I2307" s="2"/>
    </row>
    <row r="2308" spans="1:9" ht="25.5">
      <c r="A2308" s="4" t="e">
        <f t="shared" si="36"/>
        <v>#REF!</v>
      </c>
      <c r="B2308" s="4">
        <v>1768</v>
      </c>
      <c r="C2308" s="6" t="s">
        <v>168</v>
      </c>
      <c r="D2308" s="2" t="s">
        <v>117</v>
      </c>
      <c r="E2308" s="2" t="s">
        <v>4958</v>
      </c>
      <c r="F2308" s="2" t="s">
        <v>4959</v>
      </c>
      <c r="G2308" s="2" t="s">
        <v>4960</v>
      </c>
      <c r="H2308" s="2" t="s">
        <v>4961</v>
      </c>
      <c r="I2308" s="2"/>
    </row>
    <row r="2309" spans="1:9">
      <c r="A2309" s="4" t="e">
        <f t="shared" si="36"/>
        <v>#REF!</v>
      </c>
      <c r="B2309" s="4">
        <v>1768</v>
      </c>
      <c r="C2309" s="6" t="s">
        <v>6402</v>
      </c>
      <c r="D2309" s="2" t="s">
        <v>4827</v>
      </c>
      <c r="E2309" s="2" t="s">
        <v>193</v>
      </c>
      <c r="F2309" s="48" t="s">
        <v>4962</v>
      </c>
      <c r="G2309" s="48" t="s">
        <v>4067</v>
      </c>
      <c r="H2309" s="2" t="s">
        <v>4963</v>
      </c>
      <c r="I2309" s="2"/>
    </row>
    <row r="2310" spans="1:9">
      <c r="A2310" s="4" t="e">
        <f t="shared" si="36"/>
        <v>#REF!</v>
      </c>
      <c r="B2310" s="4">
        <v>1768</v>
      </c>
      <c r="C2310" s="6" t="s">
        <v>2130</v>
      </c>
      <c r="D2310" s="2" t="s">
        <v>4926</v>
      </c>
      <c r="E2310" s="2" t="s">
        <v>4510</v>
      </c>
      <c r="F2310" s="2" t="s">
        <v>4927</v>
      </c>
      <c r="G2310" s="2" t="s">
        <v>709</v>
      </c>
      <c r="H2310" s="2" t="s">
        <v>4928</v>
      </c>
      <c r="I2310" s="2"/>
    </row>
    <row r="2311" spans="1:9">
      <c r="A2311" s="4" t="e">
        <f t="shared" si="36"/>
        <v>#REF!</v>
      </c>
      <c r="B2311" s="4">
        <v>1768</v>
      </c>
      <c r="C2311" s="6" t="s">
        <v>862</v>
      </c>
      <c r="D2311" s="2" t="s">
        <v>4686</v>
      </c>
      <c r="E2311" s="2" t="s">
        <v>31</v>
      </c>
      <c r="F2311" s="2" t="s">
        <v>4967</v>
      </c>
      <c r="G2311" s="2" t="s">
        <v>3193</v>
      </c>
      <c r="H2311" s="2" t="s">
        <v>4968</v>
      </c>
      <c r="I2311" s="2" t="s">
        <v>4969</v>
      </c>
    </row>
    <row r="2312" spans="1:9" ht="38.25">
      <c r="A2312" s="4" t="e">
        <f t="shared" si="36"/>
        <v>#REF!</v>
      </c>
      <c r="B2312" s="4">
        <v>1768</v>
      </c>
      <c r="C2312" s="6" t="s">
        <v>1269</v>
      </c>
      <c r="D2312" s="2" t="s">
        <v>130</v>
      </c>
      <c r="E2312" s="2" t="s">
        <v>4918</v>
      </c>
      <c r="F2312" s="2" t="s">
        <v>10</v>
      </c>
      <c r="G2312" s="2" t="s">
        <v>874</v>
      </c>
      <c r="H2312" s="2" t="s">
        <v>4919</v>
      </c>
      <c r="I2312" s="2"/>
    </row>
    <row r="2313" spans="1:9">
      <c r="A2313" s="4" t="e">
        <f>#REF!+1</f>
        <v>#REF!</v>
      </c>
      <c r="B2313" s="4">
        <v>1769</v>
      </c>
      <c r="C2313" s="6" t="s">
        <v>175</v>
      </c>
      <c r="D2313" s="2" t="s">
        <v>4995</v>
      </c>
      <c r="E2313" s="2" t="s">
        <v>134</v>
      </c>
      <c r="F2313" s="2" t="s">
        <v>4996</v>
      </c>
      <c r="G2313" s="2" t="s">
        <v>27</v>
      </c>
      <c r="H2313" s="2" t="s">
        <v>4997</v>
      </c>
      <c r="I2313" s="2"/>
    </row>
    <row r="2314" spans="1:9" ht="25.5">
      <c r="A2314" s="4" t="e">
        <f t="shared" si="36"/>
        <v>#REF!</v>
      </c>
      <c r="B2314" s="4">
        <v>1769</v>
      </c>
      <c r="C2314" s="6" t="s">
        <v>175</v>
      </c>
      <c r="D2314" s="2" t="s">
        <v>2776</v>
      </c>
      <c r="E2314" s="2" t="s">
        <v>209</v>
      </c>
      <c r="F2314" s="2" t="s">
        <v>750</v>
      </c>
      <c r="G2314" s="2" t="s">
        <v>3193</v>
      </c>
      <c r="H2314" s="2" t="s">
        <v>4993</v>
      </c>
      <c r="I2314" s="2"/>
    </row>
    <row r="2315" spans="1:9" ht="25.5">
      <c r="A2315" s="4" t="e">
        <f t="shared" si="36"/>
        <v>#REF!</v>
      </c>
      <c r="B2315" s="4">
        <v>1769</v>
      </c>
      <c r="C2315" s="6" t="s">
        <v>175</v>
      </c>
      <c r="D2315" s="2" t="s">
        <v>52</v>
      </c>
      <c r="E2315" s="2" t="s">
        <v>209</v>
      </c>
      <c r="F2315" s="2" t="s">
        <v>2745</v>
      </c>
      <c r="G2315" s="2" t="s">
        <v>149</v>
      </c>
      <c r="H2315" s="2" t="s">
        <v>4994</v>
      </c>
      <c r="I2315" s="2"/>
    </row>
    <row r="2316" spans="1:9" ht="25.5">
      <c r="A2316" s="4" t="e">
        <f t="shared" si="36"/>
        <v>#REF!</v>
      </c>
      <c r="B2316" s="4">
        <v>1769</v>
      </c>
      <c r="C2316" s="6" t="s">
        <v>478</v>
      </c>
      <c r="D2316" s="2" t="s">
        <v>2108</v>
      </c>
      <c r="E2316" s="2" t="s">
        <v>264</v>
      </c>
      <c r="F2316" s="2" t="s">
        <v>4396</v>
      </c>
      <c r="G2316" s="2" t="s">
        <v>149</v>
      </c>
      <c r="H2316" s="2" t="s">
        <v>5009</v>
      </c>
      <c r="I2316" s="2"/>
    </row>
    <row r="2317" spans="1:9">
      <c r="A2317" s="4" t="e">
        <f t="shared" si="36"/>
        <v>#REF!</v>
      </c>
      <c r="B2317" s="39">
        <v>1769</v>
      </c>
      <c r="C2317" s="53" t="s">
        <v>4974</v>
      </c>
      <c r="D2317" s="38" t="s">
        <v>654</v>
      </c>
      <c r="E2317" s="38" t="s">
        <v>44</v>
      </c>
      <c r="F2317" s="38" t="s">
        <v>4975</v>
      </c>
      <c r="G2317" s="38" t="s">
        <v>3193</v>
      </c>
      <c r="H2317" s="38" t="s">
        <v>4976</v>
      </c>
      <c r="I2317" s="2"/>
    </row>
    <row r="2318" spans="1:9">
      <c r="A2318" s="4" t="e">
        <f t="shared" si="36"/>
        <v>#REF!</v>
      </c>
      <c r="B2318" s="4">
        <v>1769</v>
      </c>
      <c r="C2318" s="6" t="s">
        <v>499</v>
      </c>
      <c r="D2318" s="2" t="s">
        <v>77</v>
      </c>
      <c r="E2318" s="2" t="s">
        <v>3982</v>
      </c>
      <c r="F2318" s="2" t="s">
        <v>193</v>
      </c>
      <c r="G2318" s="2" t="s">
        <v>4934</v>
      </c>
      <c r="H2318" s="2" t="s">
        <v>4001</v>
      </c>
      <c r="I2318" s="2"/>
    </row>
    <row r="2319" spans="1:9" ht="25.5">
      <c r="A2319" s="4" t="e">
        <f t="shared" si="36"/>
        <v>#REF!</v>
      </c>
      <c r="B2319" s="4">
        <v>1769</v>
      </c>
      <c r="C2319" s="6" t="s">
        <v>499</v>
      </c>
      <c r="D2319" s="2" t="s">
        <v>4979</v>
      </c>
      <c r="E2319" s="2" t="s">
        <v>4980</v>
      </c>
      <c r="F2319" s="2" t="s">
        <v>4981</v>
      </c>
      <c r="G2319" s="2" t="s">
        <v>27</v>
      </c>
      <c r="H2319" s="2" t="s">
        <v>4580</v>
      </c>
      <c r="I2319" s="2"/>
    </row>
    <row r="2320" spans="1:9">
      <c r="A2320" s="4" t="e">
        <f t="shared" si="36"/>
        <v>#REF!</v>
      </c>
      <c r="B2320" s="4">
        <v>1769</v>
      </c>
      <c r="C2320" s="6" t="s">
        <v>499</v>
      </c>
      <c r="D2320" s="2" t="s">
        <v>101</v>
      </c>
      <c r="E2320" s="2" t="s">
        <v>221</v>
      </c>
      <c r="F2320" s="2" t="s">
        <v>4922</v>
      </c>
      <c r="G2320" s="2" t="s">
        <v>1089</v>
      </c>
      <c r="H2320" s="2" t="s">
        <v>4982</v>
      </c>
      <c r="I2320" s="2"/>
    </row>
    <row r="2321" spans="1:9">
      <c r="A2321" s="4" t="e">
        <f t="shared" si="36"/>
        <v>#REF!</v>
      </c>
      <c r="B2321" s="4">
        <v>1769</v>
      </c>
      <c r="C2321" s="6" t="s">
        <v>238</v>
      </c>
      <c r="D2321" s="2" t="s">
        <v>616</v>
      </c>
      <c r="E2321" s="2" t="s">
        <v>134</v>
      </c>
      <c r="F2321" s="2" t="s">
        <v>4983</v>
      </c>
      <c r="G2321" s="2" t="s">
        <v>3193</v>
      </c>
      <c r="H2321" s="2" t="s">
        <v>4984</v>
      </c>
      <c r="I2321" s="2"/>
    </row>
    <row r="2322" spans="1:9" ht="25.5">
      <c r="A2322" s="4" t="e">
        <f t="shared" si="36"/>
        <v>#REF!</v>
      </c>
      <c r="B2322" s="4">
        <v>1769</v>
      </c>
      <c r="C2322" s="6" t="s">
        <v>241</v>
      </c>
      <c r="D2322" s="2" t="s">
        <v>984</v>
      </c>
      <c r="E2322" s="2" t="s">
        <v>4985</v>
      </c>
      <c r="F2322" s="2" t="s">
        <v>4986</v>
      </c>
      <c r="G2322" s="2" t="s">
        <v>4067</v>
      </c>
      <c r="H2322" s="2" t="s">
        <v>4987</v>
      </c>
      <c r="I2322" s="2"/>
    </row>
    <row r="2323" spans="1:9">
      <c r="A2323" s="4" t="e">
        <f t="shared" si="36"/>
        <v>#REF!</v>
      </c>
      <c r="B2323" s="4">
        <v>1769</v>
      </c>
      <c r="C2323" s="6" t="s">
        <v>241</v>
      </c>
      <c r="D2323" s="2" t="s">
        <v>2911</v>
      </c>
      <c r="E2323" s="2" t="s">
        <v>1179</v>
      </c>
      <c r="F2323" s="2" t="s">
        <v>4988</v>
      </c>
      <c r="G2323" s="2" t="s">
        <v>149</v>
      </c>
      <c r="H2323" s="2" t="s">
        <v>4989</v>
      </c>
      <c r="I2323" s="2"/>
    </row>
    <row r="2324" spans="1:9">
      <c r="A2324" s="4" t="e">
        <f t="shared" si="36"/>
        <v>#REF!</v>
      </c>
      <c r="B2324" s="4">
        <v>1769</v>
      </c>
      <c r="C2324" s="6" t="s">
        <v>241</v>
      </c>
      <c r="D2324" s="2" t="s">
        <v>101</v>
      </c>
      <c r="E2324" s="2" t="s">
        <v>193</v>
      </c>
      <c r="F2324" s="2" t="s">
        <v>4990</v>
      </c>
      <c r="G2324" s="2" t="s">
        <v>3193</v>
      </c>
      <c r="H2324" s="2" t="s">
        <v>4991</v>
      </c>
      <c r="I2324" s="2" t="s">
        <v>1595</v>
      </c>
    </row>
    <row r="2325" spans="1:9">
      <c r="A2325" s="4" t="e">
        <f t="shared" si="36"/>
        <v>#REF!</v>
      </c>
      <c r="B2325" s="4">
        <v>1769</v>
      </c>
      <c r="C2325" s="6" t="s">
        <v>241</v>
      </c>
      <c r="D2325" s="2" t="s">
        <v>101</v>
      </c>
      <c r="E2325" s="2" t="s">
        <v>278</v>
      </c>
      <c r="F2325" s="2" t="s">
        <v>4990</v>
      </c>
      <c r="G2325" s="2" t="s">
        <v>3193</v>
      </c>
      <c r="H2325" s="2" t="s">
        <v>4992</v>
      </c>
      <c r="I2325" s="2" t="s">
        <v>1595</v>
      </c>
    </row>
    <row r="2326" spans="1:9" ht="25.5">
      <c r="A2326" s="4" t="e">
        <f t="shared" si="36"/>
        <v>#REF!</v>
      </c>
      <c r="B2326" s="4">
        <v>1769</v>
      </c>
      <c r="C2326" s="6" t="s">
        <v>6481</v>
      </c>
      <c r="D2326" s="2" t="s">
        <v>258</v>
      </c>
      <c r="E2326" s="2" t="s">
        <v>460</v>
      </c>
      <c r="F2326" s="2" t="s">
        <v>4972</v>
      </c>
      <c r="G2326" s="2" t="s">
        <v>3193</v>
      </c>
      <c r="H2326" s="2" t="s">
        <v>4973</v>
      </c>
      <c r="I2326" s="2"/>
    </row>
    <row r="2327" spans="1:9">
      <c r="A2327" s="4" t="e">
        <f t="shared" si="36"/>
        <v>#REF!</v>
      </c>
      <c r="B2327" s="4">
        <v>1769</v>
      </c>
      <c r="C2327" s="6" t="s">
        <v>909</v>
      </c>
      <c r="D2327" s="2" t="s">
        <v>4755</v>
      </c>
      <c r="E2327" s="2" t="s">
        <v>310</v>
      </c>
      <c r="F2327" s="2" t="s">
        <v>4756</v>
      </c>
      <c r="G2327" s="2" t="s">
        <v>1578</v>
      </c>
      <c r="H2327" s="2" t="s">
        <v>5014</v>
      </c>
      <c r="I2327" s="2"/>
    </row>
    <row r="2328" spans="1:9" ht="25.5">
      <c r="A2328" s="4" t="e">
        <f t="shared" si="36"/>
        <v>#REF!</v>
      </c>
      <c r="B2328" s="4">
        <v>1769</v>
      </c>
      <c r="C2328" s="6" t="s">
        <v>1812</v>
      </c>
      <c r="D2328" s="2" t="s">
        <v>4120</v>
      </c>
      <c r="E2328" s="2" t="s">
        <v>433</v>
      </c>
      <c r="F2328" s="2" t="s">
        <v>4998</v>
      </c>
      <c r="G2328" s="2" t="s">
        <v>149</v>
      </c>
      <c r="H2328" s="2" t="s">
        <v>4999</v>
      </c>
      <c r="I2328" s="2"/>
    </row>
    <row r="2329" spans="1:9">
      <c r="A2329" s="4" t="e">
        <f t="shared" si="36"/>
        <v>#REF!</v>
      </c>
      <c r="B2329" s="4">
        <v>1769</v>
      </c>
      <c r="C2329" s="6" t="s">
        <v>4788</v>
      </c>
      <c r="D2329" s="2" t="s">
        <v>130</v>
      </c>
      <c r="E2329" s="2" t="s">
        <v>44</v>
      </c>
      <c r="F2329" s="2" t="s">
        <v>5022</v>
      </c>
      <c r="G2329" s="2" t="s">
        <v>159</v>
      </c>
      <c r="H2329" s="2" t="s">
        <v>5023</v>
      </c>
      <c r="I2329" s="2" t="s">
        <v>5024</v>
      </c>
    </row>
    <row r="2330" spans="1:9" ht="25.5">
      <c r="A2330" s="4" t="e">
        <f t="shared" si="36"/>
        <v>#REF!</v>
      </c>
      <c r="B2330" s="4">
        <v>1769</v>
      </c>
      <c r="C2330" s="6" t="s">
        <v>1323</v>
      </c>
      <c r="D2330" s="2" t="s">
        <v>5000</v>
      </c>
      <c r="E2330" s="2" t="s">
        <v>149</v>
      </c>
      <c r="F2330" s="2" t="s">
        <v>5002</v>
      </c>
      <c r="G2330" s="2" t="s">
        <v>149</v>
      </c>
      <c r="H2330" s="2" t="s">
        <v>5003</v>
      </c>
      <c r="I2330" s="2" t="s">
        <v>5001</v>
      </c>
    </row>
    <row r="2331" spans="1:9">
      <c r="A2331" s="4" t="e">
        <f t="shared" si="36"/>
        <v>#REF!</v>
      </c>
      <c r="B2331" s="4">
        <v>1769</v>
      </c>
      <c r="C2331" s="6" t="s">
        <v>2744</v>
      </c>
      <c r="D2331" s="2" t="s">
        <v>4339</v>
      </c>
      <c r="E2331" s="2" t="s">
        <v>9</v>
      </c>
      <c r="F2331" s="2" t="s">
        <v>5025</v>
      </c>
      <c r="G2331" s="2" t="s">
        <v>149</v>
      </c>
      <c r="H2331" s="2" t="s">
        <v>5026</v>
      </c>
      <c r="I2331" s="2"/>
    </row>
    <row r="2332" spans="1:9">
      <c r="A2332" s="4" t="e">
        <f t="shared" si="36"/>
        <v>#REF!</v>
      </c>
      <c r="B2332" s="4">
        <v>1769</v>
      </c>
      <c r="C2332" s="6" t="s">
        <v>1177</v>
      </c>
      <c r="D2332" s="2" t="s">
        <v>158</v>
      </c>
      <c r="E2332" s="2" t="s">
        <v>2764</v>
      </c>
      <c r="F2332" s="2" t="s">
        <v>5004</v>
      </c>
      <c r="G2332" s="2" t="s">
        <v>709</v>
      </c>
      <c r="H2332" s="2" t="s">
        <v>5005</v>
      </c>
      <c r="I2332" s="2"/>
    </row>
    <row r="2333" spans="1:9">
      <c r="A2333" s="4" t="e">
        <f t="shared" si="36"/>
        <v>#REF!</v>
      </c>
      <c r="B2333" s="4">
        <v>1769</v>
      </c>
      <c r="C2333" s="6" t="s">
        <v>1821</v>
      </c>
      <c r="D2333" s="2" t="s">
        <v>562</v>
      </c>
      <c r="E2333" s="2" t="s">
        <v>209</v>
      </c>
      <c r="F2333" s="2" t="s">
        <v>5015</v>
      </c>
      <c r="G2333" s="2" t="s">
        <v>27</v>
      </c>
      <c r="H2333" s="2" t="s">
        <v>5016</v>
      </c>
      <c r="I2333" s="2"/>
    </row>
    <row r="2334" spans="1:9" ht="25.5">
      <c r="A2334" s="4" t="e">
        <f t="shared" si="36"/>
        <v>#REF!</v>
      </c>
      <c r="B2334" s="4">
        <v>1769</v>
      </c>
      <c r="C2334" s="6" t="s">
        <v>2057</v>
      </c>
      <c r="D2334" s="2" t="s">
        <v>2561</v>
      </c>
      <c r="E2334" s="2" t="s">
        <v>274</v>
      </c>
      <c r="F2334" s="2" t="s">
        <v>4970</v>
      </c>
      <c r="G2334" s="2" t="s">
        <v>3783</v>
      </c>
      <c r="H2334" s="2" t="s">
        <v>4971</v>
      </c>
      <c r="I2334" s="2"/>
    </row>
    <row r="2335" spans="1:9">
      <c r="A2335" s="4" t="e">
        <f t="shared" si="36"/>
        <v>#REF!</v>
      </c>
      <c r="B2335" s="4">
        <v>1769</v>
      </c>
      <c r="C2335" s="6" t="s">
        <v>1087</v>
      </c>
      <c r="D2335" s="2" t="s">
        <v>1470</v>
      </c>
      <c r="E2335" s="2" t="s">
        <v>310</v>
      </c>
      <c r="F2335" s="2" t="s">
        <v>4912</v>
      </c>
      <c r="G2335" s="2" t="s">
        <v>364</v>
      </c>
      <c r="H2335" s="2" t="s">
        <v>5006</v>
      </c>
      <c r="I2335" s="2"/>
    </row>
    <row r="2336" spans="1:9" ht="38.25">
      <c r="A2336" s="4" t="e">
        <f t="shared" si="36"/>
        <v>#REF!</v>
      </c>
      <c r="B2336" s="4">
        <v>1769</v>
      </c>
      <c r="C2336" s="6" t="s">
        <v>5017</v>
      </c>
      <c r="D2336" s="2" t="s">
        <v>4857</v>
      </c>
      <c r="E2336" s="2" t="s">
        <v>5018</v>
      </c>
      <c r="F2336" s="2" t="s">
        <v>5019</v>
      </c>
      <c r="G2336" s="2" t="s">
        <v>5020</v>
      </c>
      <c r="H2336" s="2" t="s">
        <v>5021</v>
      </c>
      <c r="I2336" s="2"/>
    </row>
    <row r="2337" spans="1:9" ht="25.5">
      <c r="A2337" s="4" t="e">
        <f t="shared" si="36"/>
        <v>#REF!</v>
      </c>
      <c r="B2337" s="4">
        <v>1769</v>
      </c>
      <c r="C2337" s="6" t="s">
        <v>531</v>
      </c>
      <c r="D2337" s="2" t="s">
        <v>4793</v>
      </c>
      <c r="E2337" s="2" t="s">
        <v>1803</v>
      </c>
      <c r="F2337" s="2" t="s">
        <v>4977</v>
      </c>
      <c r="G2337" s="2" t="s">
        <v>27</v>
      </c>
      <c r="H2337" s="2" t="s">
        <v>4978</v>
      </c>
      <c r="I2337" s="2"/>
    </row>
    <row r="2338" spans="1:9" ht="25.5">
      <c r="A2338" s="4" t="e">
        <f t="shared" si="36"/>
        <v>#REF!</v>
      </c>
      <c r="B2338" s="4">
        <v>1769</v>
      </c>
      <c r="C2338" s="6" t="s">
        <v>785</v>
      </c>
      <c r="D2338" s="2" t="s">
        <v>117</v>
      </c>
      <c r="E2338" s="2" t="s">
        <v>434</v>
      </c>
      <c r="F2338" s="2" t="s">
        <v>5007</v>
      </c>
      <c r="G2338" s="2" t="s">
        <v>1522</v>
      </c>
      <c r="H2338" s="2" t="s">
        <v>5008</v>
      </c>
      <c r="I2338" s="2"/>
    </row>
    <row r="2339" spans="1:9" ht="25.5">
      <c r="A2339" s="4" t="e">
        <f t="shared" si="36"/>
        <v>#REF!</v>
      </c>
      <c r="B2339" s="4">
        <v>1769</v>
      </c>
      <c r="C2339" s="6" t="s">
        <v>1908</v>
      </c>
      <c r="D2339" s="2" t="s">
        <v>3979</v>
      </c>
      <c r="E2339" s="2" t="s">
        <v>245</v>
      </c>
      <c r="F2339" s="2" t="s">
        <v>5010</v>
      </c>
      <c r="G2339" s="2" t="s">
        <v>149</v>
      </c>
      <c r="H2339" s="2" t="s">
        <v>5011</v>
      </c>
      <c r="I2339" s="2"/>
    </row>
    <row r="2340" spans="1:9" ht="25.5">
      <c r="A2340" s="4" t="e">
        <f t="shared" si="36"/>
        <v>#REF!</v>
      </c>
      <c r="B2340" s="4">
        <v>1769</v>
      </c>
      <c r="C2340" s="6" t="s">
        <v>2195</v>
      </c>
      <c r="D2340" s="2" t="s">
        <v>2335</v>
      </c>
      <c r="E2340" s="2" t="s">
        <v>3982</v>
      </c>
      <c r="F2340" s="2" t="s">
        <v>5012</v>
      </c>
      <c r="G2340" s="2" t="s">
        <v>3193</v>
      </c>
      <c r="H2340" s="2" t="s">
        <v>5013</v>
      </c>
      <c r="I2340" s="2"/>
    </row>
    <row r="2341" spans="1:9" ht="25.5">
      <c r="A2341" s="4" t="e">
        <f>#REF!+1</f>
        <v>#REF!</v>
      </c>
      <c r="B2341" s="4">
        <v>1770</v>
      </c>
      <c r="C2341" s="6" t="s">
        <v>175</v>
      </c>
      <c r="D2341" s="2" t="s">
        <v>2637</v>
      </c>
      <c r="E2341" s="2" t="s">
        <v>4891</v>
      </c>
      <c r="F2341" s="2" t="s">
        <v>5050</v>
      </c>
      <c r="G2341" s="2" t="s">
        <v>134</v>
      </c>
      <c r="H2341" s="2" t="s">
        <v>5051</v>
      </c>
      <c r="I2341" s="2"/>
    </row>
    <row r="2342" spans="1:9" ht="25.5">
      <c r="A2342" s="4" t="e">
        <f t="shared" si="36"/>
        <v>#REF!</v>
      </c>
      <c r="B2342" s="4">
        <v>1770</v>
      </c>
      <c r="C2342" s="6" t="s">
        <v>175</v>
      </c>
      <c r="D2342" s="2" t="s">
        <v>2111</v>
      </c>
      <c r="E2342" s="2" t="s">
        <v>2579</v>
      </c>
      <c r="F2342" s="2" t="s">
        <v>5048</v>
      </c>
      <c r="G2342" s="2" t="s">
        <v>209</v>
      </c>
      <c r="H2342" s="2" t="s">
        <v>5049</v>
      </c>
      <c r="I2342" s="2"/>
    </row>
    <row r="2343" spans="1:9" ht="38.25">
      <c r="A2343" s="4" t="e">
        <f t="shared" si="36"/>
        <v>#REF!</v>
      </c>
      <c r="B2343" s="4">
        <v>1770</v>
      </c>
      <c r="C2343" s="6" t="s">
        <v>1427</v>
      </c>
      <c r="D2343" s="2" t="s">
        <v>4827</v>
      </c>
      <c r="E2343" s="2" t="s">
        <v>5068</v>
      </c>
      <c r="F2343" s="55" t="s">
        <v>5069</v>
      </c>
      <c r="G2343" s="55" t="s">
        <v>27</v>
      </c>
      <c r="H2343" s="2" t="s">
        <v>5070</v>
      </c>
      <c r="I2343" s="2"/>
    </row>
    <row r="2344" spans="1:9">
      <c r="A2344" s="4" t="e">
        <f t="shared" si="36"/>
        <v>#REF!</v>
      </c>
      <c r="B2344" s="4">
        <v>1770</v>
      </c>
      <c r="C2344" s="6" t="s">
        <v>416</v>
      </c>
      <c r="D2344" s="2" t="s">
        <v>3529</v>
      </c>
      <c r="E2344" s="2" t="s">
        <v>4205</v>
      </c>
      <c r="F2344" s="2" t="s">
        <v>4956</v>
      </c>
      <c r="G2344" s="2" t="s">
        <v>27</v>
      </c>
      <c r="H2344" s="2" t="s">
        <v>5047</v>
      </c>
      <c r="I2344" s="2"/>
    </row>
    <row r="2345" spans="1:9">
      <c r="A2345" s="4" t="e">
        <f t="shared" si="36"/>
        <v>#REF!</v>
      </c>
      <c r="B2345" s="4">
        <v>1770</v>
      </c>
      <c r="C2345" s="6" t="s">
        <v>5039</v>
      </c>
      <c r="D2345" s="2" t="s">
        <v>5040</v>
      </c>
      <c r="E2345" s="2" t="s">
        <v>128</v>
      </c>
      <c r="F2345" s="2" t="s">
        <v>2792</v>
      </c>
      <c r="G2345" s="2" t="s">
        <v>463</v>
      </c>
      <c r="H2345" s="2" t="s">
        <v>5041</v>
      </c>
      <c r="I2345" s="2"/>
    </row>
    <row r="2346" spans="1:9">
      <c r="A2346" s="4" t="e">
        <f t="shared" si="36"/>
        <v>#REF!</v>
      </c>
      <c r="B2346" s="4">
        <v>1770</v>
      </c>
      <c r="C2346" s="6" t="s">
        <v>472</v>
      </c>
      <c r="D2346" s="2" t="s">
        <v>2111</v>
      </c>
      <c r="E2346" s="2" t="s">
        <v>3533</v>
      </c>
      <c r="F2346" s="2" t="s">
        <v>1318</v>
      </c>
      <c r="G2346" s="2" t="s">
        <v>18</v>
      </c>
      <c r="H2346" s="2" t="s">
        <v>5057</v>
      </c>
      <c r="I2346" s="2" t="s">
        <v>5056</v>
      </c>
    </row>
    <row r="2347" spans="1:9">
      <c r="A2347" s="4" t="e">
        <f t="shared" si="36"/>
        <v>#REF!</v>
      </c>
      <c r="B2347" s="4">
        <v>1770</v>
      </c>
      <c r="C2347" s="6" t="s">
        <v>5052</v>
      </c>
      <c r="D2347" s="2" t="s">
        <v>3593</v>
      </c>
      <c r="E2347" s="2" t="s">
        <v>149</v>
      </c>
      <c r="F2347" s="2" t="s">
        <v>128</v>
      </c>
      <c r="G2347" s="2" t="s">
        <v>3193</v>
      </c>
      <c r="H2347" s="2" t="s">
        <v>5053</v>
      </c>
      <c r="I2347" s="2"/>
    </row>
    <row r="2348" spans="1:9" ht="25.5">
      <c r="A2348" s="4" t="e">
        <f t="shared" si="36"/>
        <v>#REF!</v>
      </c>
      <c r="B2348" s="4">
        <v>1770</v>
      </c>
      <c r="C2348" s="6" t="s">
        <v>1131</v>
      </c>
      <c r="D2348" s="2" t="s">
        <v>2911</v>
      </c>
      <c r="E2348" s="2" t="s">
        <v>2960</v>
      </c>
      <c r="F2348" s="2" t="s">
        <v>5054</v>
      </c>
      <c r="G2348" s="2" t="s">
        <v>149</v>
      </c>
      <c r="H2348" s="2" t="s">
        <v>5055</v>
      </c>
      <c r="I2348" s="2"/>
    </row>
    <row r="2349" spans="1:9">
      <c r="A2349" s="4" t="e">
        <f t="shared" si="36"/>
        <v>#REF!</v>
      </c>
      <c r="B2349" s="4">
        <v>1770</v>
      </c>
      <c r="C2349" s="6" t="s">
        <v>1386</v>
      </c>
      <c r="D2349" s="2" t="s">
        <v>1209</v>
      </c>
      <c r="E2349" s="2" t="s">
        <v>5058</v>
      </c>
      <c r="F2349" s="2" t="s">
        <v>23</v>
      </c>
      <c r="G2349" s="2" t="s">
        <v>159</v>
      </c>
      <c r="H2349" s="2" t="s">
        <v>5059</v>
      </c>
      <c r="I2349" s="2"/>
    </row>
    <row r="2350" spans="1:9">
      <c r="A2350" s="4" t="e">
        <f t="shared" si="36"/>
        <v>#REF!</v>
      </c>
      <c r="B2350" s="4">
        <v>1770</v>
      </c>
      <c r="C2350" s="6" t="s">
        <v>2468</v>
      </c>
      <c r="D2350" s="2" t="s">
        <v>1470</v>
      </c>
      <c r="E2350" s="2" t="s">
        <v>27</v>
      </c>
      <c r="F2350" s="2" t="s">
        <v>31</v>
      </c>
      <c r="G2350" s="2" t="s">
        <v>27</v>
      </c>
      <c r="H2350" s="2" t="s">
        <v>5060</v>
      </c>
      <c r="I2350" s="2"/>
    </row>
    <row r="2351" spans="1:9">
      <c r="A2351" s="4" t="e">
        <f t="shared" si="36"/>
        <v>#REF!</v>
      </c>
      <c r="B2351" s="4">
        <v>1770</v>
      </c>
      <c r="C2351" s="6" t="s">
        <v>4133</v>
      </c>
      <c r="D2351" s="2" t="s">
        <v>35</v>
      </c>
      <c r="E2351" s="2" t="s">
        <v>27</v>
      </c>
      <c r="F2351" s="2" t="s">
        <v>5061</v>
      </c>
      <c r="G2351" s="2" t="s">
        <v>5062</v>
      </c>
      <c r="H2351" s="2" t="s">
        <v>5063</v>
      </c>
      <c r="I2351" s="2"/>
    </row>
    <row r="2352" spans="1:9" ht="25.5">
      <c r="A2352" s="4" t="e">
        <f t="shared" ref="A2352:A2415" si="37">A2351+1</f>
        <v>#REF!</v>
      </c>
      <c r="B2352" s="4">
        <v>1770</v>
      </c>
      <c r="C2352" s="6" t="s">
        <v>876</v>
      </c>
      <c r="D2352" s="2" t="s">
        <v>2399</v>
      </c>
      <c r="E2352" s="2" t="s">
        <v>5042</v>
      </c>
      <c r="F2352" s="2" t="s">
        <v>5043</v>
      </c>
      <c r="G2352" s="2" t="s">
        <v>3193</v>
      </c>
      <c r="H2352" s="2" t="s">
        <v>5044</v>
      </c>
      <c r="I2352" s="2"/>
    </row>
    <row r="2353" spans="1:9" ht="38.25">
      <c r="A2353" s="4" t="e">
        <f t="shared" si="37"/>
        <v>#REF!</v>
      </c>
      <c r="B2353" s="4">
        <v>1770</v>
      </c>
      <c r="C2353" s="6" t="s">
        <v>876</v>
      </c>
      <c r="D2353" s="2" t="s">
        <v>562</v>
      </c>
      <c r="E2353" s="2" t="s">
        <v>5045</v>
      </c>
      <c r="F2353" s="2" t="s">
        <v>53</v>
      </c>
      <c r="G2353" s="2" t="s">
        <v>3783</v>
      </c>
      <c r="H2353" s="2" t="s">
        <v>5046</v>
      </c>
      <c r="I2353" s="2"/>
    </row>
    <row r="2354" spans="1:9" ht="38.25">
      <c r="A2354" s="4" t="e">
        <f t="shared" si="37"/>
        <v>#REF!</v>
      </c>
      <c r="B2354" s="4">
        <v>1770</v>
      </c>
      <c r="C2354" s="6" t="s">
        <v>3949</v>
      </c>
      <c r="D2354" s="2" t="s">
        <v>101</v>
      </c>
      <c r="E2354" s="2" t="s">
        <v>5027</v>
      </c>
      <c r="F2354" s="2" t="s">
        <v>5028</v>
      </c>
      <c r="G2354" s="2" t="s">
        <v>473</v>
      </c>
      <c r="H2354" s="2" t="s">
        <v>5029</v>
      </c>
      <c r="I2354" s="2"/>
    </row>
    <row r="2355" spans="1:9">
      <c r="A2355" s="4" t="e">
        <f t="shared" si="37"/>
        <v>#REF!</v>
      </c>
      <c r="B2355" s="4">
        <v>1770</v>
      </c>
      <c r="C2355" s="6" t="s">
        <v>799</v>
      </c>
      <c r="D2355" s="2" t="s">
        <v>3708</v>
      </c>
      <c r="E2355" s="2" t="s">
        <v>463</v>
      </c>
      <c r="F2355" s="2" t="s">
        <v>5064</v>
      </c>
      <c r="G2355" s="2" t="s">
        <v>4930</v>
      </c>
      <c r="H2355" s="2" t="s">
        <v>5065</v>
      </c>
      <c r="I2355" s="2"/>
    </row>
    <row r="2356" spans="1:9">
      <c r="A2356" s="4" t="e">
        <f t="shared" si="37"/>
        <v>#REF!</v>
      </c>
      <c r="B2356" s="4">
        <v>1770</v>
      </c>
      <c r="C2356" s="6" t="s">
        <v>1344</v>
      </c>
      <c r="D2356" s="2" t="s">
        <v>1209</v>
      </c>
      <c r="E2356" s="2" t="s">
        <v>128</v>
      </c>
      <c r="F2356" s="2" t="s">
        <v>1179</v>
      </c>
      <c r="G2356" s="2" t="s">
        <v>463</v>
      </c>
      <c r="H2356" s="2" t="s">
        <v>5036</v>
      </c>
      <c r="I2356" s="2"/>
    </row>
    <row r="2357" spans="1:9">
      <c r="A2357" s="4" t="e">
        <f t="shared" si="37"/>
        <v>#REF!</v>
      </c>
      <c r="B2357" s="4">
        <v>1770</v>
      </c>
      <c r="C2357" s="6" t="s">
        <v>1395</v>
      </c>
      <c r="D2357" s="2" t="s">
        <v>77</v>
      </c>
      <c r="E2357" s="2" t="s">
        <v>18</v>
      </c>
      <c r="F2357" s="2" t="s">
        <v>5032</v>
      </c>
      <c r="G2357" s="2" t="s">
        <v>463</v>
      </c>
      <c r="H2357" s="2" t="s">
        <v>5033</v>
      </c>
      <c r="I2357" s="2"/>
    </row>
    <row r="2358" spans="1:9">
      <c r="A2358" s="4" t="e">
        <f t="shared" si="37"/>
        <v>#REF!</v>
      </c>
      <c r="B2358" s="4">
        <v>1770</v>
      </c>
      <c r="C2358" s="6" t="s">
        <v>1256</v>
      </c>
      <c r="D2358" s="2" t="s">
        <v>130</v>
      </c>
      <c r="E2358" s="2" t="s">
        <v>149</v>
      </c>
      <c r="F2358" s="2" t="s">
        <v>5034</v>
      </c>
      <c r="G2358" s="2" t="s">
        <v>874</v>
      </c>
      <c r="H2358" s="2" t="s">
        <v>5035</v>
      </c>
      <c r="I2358" s="2"/>
    </row>
    <row r="2359" spans="1:9" ht="25.5">
      <c r="A2359" s="4" t="e">
        <f t="shared" si="37"/>
        <v>#REF!</v>
      </c>
      <c r="B2359" s="4">
        <v>1770</v>
      </c>
      <c r="C2359" s="6" t="s">
        <v>399</v>
      </c>
      <c r="D2359" s="2" t="s">
        <v>4632</v>
      </c>
      <c r="E2359" s="2" t="s">
        <v>1466</v>
      </c>
      <c r="F2359" s="2" t="s">
        <v>5030</v>
      </c>
      <c r="G2359" s="2" t="s">
        <v>18</v>
      </c>
      <c r="H2359" s="2" t="s">
        <v>5031</v>
      </c>
      <c r="I2359" s="2"/>
    </row>
    <row r="2360" spans="1:9" ht="25.5">
      <c r="A2360" s="4" t="e">
        <f t="shared" si="37"/>
        <v>#REF!</v>
      </c>
      <c r="B2360" s="4">
        <v>1770</v>
      </c>
      <c r="C2360" s="6" t="s">
        <v>624</v>
      </c>
      <c r="D2360" s="2" t="s">
        <v>2561</v>
      </c>
      <c r="E2360" s="2" t="s">
        <v>10</v>
      </c>
      <c r="F2360" s="2" t="s">
        <v>5066</v>
      </c>
      <c r="G2360" s="2" t="s">
        <v>3783</v>
      </c>
      <c r="H2360" s="2" t="s">
        <v>5067</v>
      </c>
      <c r="I2360" s="2"/>
    </row>
    <row r="2361" spans="1:9" ht="25.5">
      <c r="A2361" s="4" t="e">
        <f t="shared" si="37"/>
        <v>#REF!</v>
      </c>
      <c r="B2361" s="4">
        <v>1770</v>
      </c>
      <c r="C2361" s="6" t="s">
        <v>1215</v>
      </c>
      <c r="D2361" s="2" t="s">
        <v>2911</v>
      </c>
      <c r="E2361" s="2" t="s">
        <v>1522</v>
      </c>
      <c r="F2361" s="2" t="s">
        <v>5037</v>
      </c>
      <c r="G2361" s="2" t="s">
        <v>397</v>
      </c>
      <c r="H2361" s="2" t="s">
        <v>5038</v>
      </c>
      <c r="I2361" s="2"/>
    </row>
    <row r="2362" spans="1:9">
      <c r="A2362" s="4" t="e">
        <f t="shared" si="37"/>
        <v>#REF!</v>
      </c>
      <c r="B2362" s="4">
        <v>1771</v>
      </c>
      <c r="C2362" s="6" t="s">
        <v>826</v>
      </c>
      <c r="D2362" s="2" t="s">
        <v>4995</v>
      </c>
      <c r="E2362" s="2" t="s">
        <v>128</v>
      </c>
      <c r="F2362" s="2" t="s">
        <v>5098</v>
      </c>
      <c r="G2362" s="2" t="s">
        <v>27</v>
      </c>
      <c r="H2362" s="2" t="s">
        <v>5099</v>
      </c>
      <c r="I2362" s="2"/>
    </row>
    <row r="2363" spans="1:9" ht="25.5">
      <c r="A2363" s="4" t="e">
        <f t="shared" si="37"/>
        <v>#REF!</v>
      </c>
      <c r="B2363" s="4">
        <v>1771</v>
      </c>
      <c r="C2363" s="6" t="s">
        <v>344</v>
      </c>
      <c r="D2363" s="2" t="s">
        <v>4632</v>
      </c>
      <c r="E2363" s="2" t="s">
        <v>5078</v>
      </c>
      <c r="F2363" s="2" t="s">
        <v>193</v>
      </c>
      <c r="G2363" s="2" t="s">
        <v>4952</v>
      </c>
      <c r="H2363" s="2" t="s">
        <v>5079</v>
      </c>
      <c r="I2363" s="2"/>
    </row>
    <row r="2364" spans="1:9" ht="25.5">
      <c r="A2364" s="4" t="e">
        <f t="shared" si="37"/>
        <v>#REF!</v>
      </c>
      <c r="B2364" s="4">
        <v>1771</v>
      </c>
      <c r="C2364" s="6" t="s">
        <v>38</v>
      </c>
      <c r="D2364" s="2" t="s">
        <v>4827</v>
      </c>
      <c r="E2364" s="2" t="s">
        <v>5092</v>
      </c>
      <c r="F2364" s="48" t="s">
        <v>5093</v>
      </c>
      <c r="G2364" s="48" t="s">
        <v>4067</v>
      </c>
      <c r="H2364" s="2" t="s">
        <v>5094</v>
      </c>
      <c r="I2364" s="2" t="s">
        <v>5095</v>
      </c>
    </row>
    <row r="2365" spans="1:9" ht="25.5">
      <c r="A2365" s="4" t="e">
        <f t="shared" si="37"/>
        <v>#REF!</v>
      </c>
      <c r="B2365" s="4">
        <v>1771</v>
      </c>
      <c r="C2365" s="6" t="s">
        <v>1320</v>
      </c>
      <c r="D2365" s="2" t="s">
        <v>2108</v>
      </c>
      <c r="E2365" s="2" t="s">
        <v>5104</v>
      </c>
      <c r="F2365" s="2" t="s">
        <v>5105</v>
      </c>
      <c r="G2365" s="2" t="s">
        <v>149</v>
      </c>
      <c r="H2365" s="2" t="s">
        <v>5106</v>
      </c>
      <c r="I2365" s="2" t="s">
        <v>5107</v>
      </c>
    </row>
    <row r="2366" spans="1:9" ht="25.5">
      <c r="A2366" s="4" t="e">
        <f t="shared" si="37"/>
        <v>#REF!</v>
      </c>
      <c r="B2366" s="4">
        <v>1771</v>
      </c>
      <c r="C2366" s="6" t="s">
        <v>675</v>
      </c>
      <c r="D2366" s="2" t="s">
        <v>654</v>
      </c>
      <c r="E2366" s="2" t="s">
        <v>149</v>
      </c>
      <c r="F2366" s="2" t="s">
        <v>5123</v>
      </c>
      <c r="G2366" s="2" t="s">
        <v>4965</v>
      </c>
      <c r="H2366" s="2" t="s">
        <v>5124</v>
      </c>
      <c r="I2366" s="2"/>
    </row>
    <row r="2367" spans="1:9">
      <c r="A2367" s="4" t="e">
        <f t="shared" si="37"/>
        <v>#REF!</v>
      </c>
      <c r="B2367" s="4">
        <v>1771</v>
      </c>
      <c r="C2367" s="6" t="s">
        <v>1408</v>
      </c>
      <c r="D2367" s="2" t="s">
        <v>2335</v>
      </c>
      <c r="E2367" s="2" t="s">
        <v>1540</v>
      </c>
      <c r="F2367" s="2" t="s">
        <v>6482</v>
      </c>
      <c r="G2367" s="2" t="s">
        <v>6483</v>
      </c>
      <c r="H2367" s="2" t="s">
        <v>5096</v>
      </c>
      <c r="I2367" s="2"/>
    </row>
    <row r="2368" spans="1:9" ht="25.5">
      <c r="A2368" s="4" t="e">
        <f t="shared" si="37"/>
        <v>#REF!</v>
      </c>
      <c r="B2368" s="4">
        <v>1771</v>
      </c>
      <c r="C2368" s="6" t="s">
        <v>170</v>
      </c>
      <c r="D2368" s="2" t="s">
        <v>4948</v>
      </c>
      <c r="E2368" s="2" t="s">
        <v>310</v>
      </c>
      <c r="F2368" s="2" t="s">
        <v>5131</v>
      </c>
      <c r="G2368" s="2" t="s">
        <v>3843</v>
      </c>
      <c r="H2368" s="2" t="s">
        <v>5132</v>
      </c>
      <c r="I2368" s="2"/>
    </row>
    <row r="2369" spans="1:9">
      <c r="A2369" s="4" t="e">
        <f t="shared" si="37"/>
        <v>#REF!</v>
      </c>
      <c r="B2369" s="4">
        <v>1771</v>
      </c>
      <c r="C2369" s="6" t="s">
        <v>705</v>
      </c>
      <c r="D2369" s="2" t="s">
        <v>4632</v>
      </c>
      <c r="E2369" s="2" t="s">
        <v>27</v>
      </c>
      <c r="F2369" s="2" t="s">
        <v>5108</v>
      </c>
      <c r="G2369" s="2" t="s">
        <v>18</v>
      </c>
      <c r="H2369" s="2" t="s">
        <v>5109</v>
      </c>
      <c r="I2369" s="2" t="s">
        <v>5107</v>
      </c>
    </row>
    <row r="2370" spans="1:9" ht="25.5">
      <c r="A2370" s="4" t="e">
        <f t="shared" si="37"/>
        <v>#REF!</v>
      </c>
      <c r="B2370" s="4">
        <v>1771</v>
      </c>
      <c r="C2370" s="6" t="s">
        <v>472</v>
      </c>
      <c r="D2370" s="2" t="s">
        <v>52</v>
      </c>
      <c r="E2370" s="2" t="s">
        <v>5110</v>
      </c>
      <c r="F2370" s="2" t="s">
        <v>5111</v>
      </c>
      <c r="G2370" s="2" t="s">
        <v>463</v>
      </c>
      <c r="H2370" s="2" t="s">
        <v>5112</v>
      </c>
      <c r="I2370" s="2"/>
    </row>
    <row r="2371" spans="1:9">
      <c r="A2371" s="4" t="e">
        <f t="shared" si="37"/>
        <v>#REF!</v>
      </c>
      <c r="B2371" s="4">
        <v>1771</v>
      </c>
      <c r="C2371" s="6" t="s">
        <v>1172</v>
      </c>
      <c r="D2371" s="2" t="s">
        <v>562</v>
      </c>
      <c r="E2371" s="2" t="s">
        <v>149</v>
      </c>
      <c r="F2371" s="2" t="s">
        <v>278</v>
      </c>
      <c r="G2371" s="2" t="s">
        <v>27</v>
      </c>
      <c r="H2371" s="2" t="s">
        <v>5100</v>
      </c>
      <c r="I2371" s="2"/>
    </row>
    <row r="2372" spans="1:9">
      <c r="A2372" s="4" t="e">
        <f t="shared" si="37"/>
        <v>#REF!</v>
      </c>
      <c r="B2372" s="4">
        <v>1771</v>
      </c>
      <c r="C2372" s="6" t="s">
        <v>1386</v>
      </c>
      <c r="D2372" s="2" t="s">
        <v>4823</v>
      </c>
      <c r="E2372" s="2" t="s">
        <v>142</v>
      </c>
      <c r="F2372" s="2" t="s">
        <v>5113</v>
      </c>
      <c r="G2372" s="2" t="s">
        <v>149</v>
      </c>
      <c r="H2372" s="2" t="s">
        <v>5114</v>
      </c>
      <c r="I2372" s="2"/>
    </row>
    <row r="2373" spans="1:9">
      <c r="A2373" s="4" t="e">
        <f t="shared" si="37"/>
        <v>#REF!</v>
      </c>
      <c r="B2373" s="4">
        <v>1771</v>
      </c>
      <c r="C2373" s="6" t="s">
        <v>108</v>
      </c>
      <c r="D2373" s="2" t="s">
        <v>3708</v>
      </c>
      <c r="E2373" s="2" t="s">
        <v>159</v>
      </c>
      <c r="F2373" s="2" t="s">
        <v>5072</v>
      </c>
      <c r="G2373" s="2" t="s">
        <v>709</v>
      </c>
      <c r="H2373" s="2" t="s">
        <v>5073</v>
      </c>
      <c r="I2373" s="2"/>
    </row>
    <row r="2374" spans="1:9" ht="25.5">
      <c r="A2374" s="4" t="e">
        <f t="shared" si="37"/>
        <v>#REF!</v>
      </c>
      <c r="B2374" s="4">
        <v>1771</v>
      </c>
      <c r="C2374" s="6" t="s">
        <v>523</v>
      </c>
      <c r="D2374" s="2" t="s">
        <v>117</v>
      </c>
      <c r="E2374" s="2" t="s">
        <v>1062</v>
      </c>
      <c r="F2374" s="2" t="s">
        <v>5080</v>
      </c>
      <c r="G2374" s="2" t="s">
        <v>1522</v>
      </c>
      <c r="H2374" s="2" t="s">
        <v>5081</v>
      </c>
      <c r="I2374" s="2"/>
    </row>
    <row r="2375" spans="1:9">
      <c r="A2375" s="4" t="e">
        <f t="shared" si="37"/>
        <v>#REF!</v>
      </c>
      <c r="B2375" s="4">
        <v>1771</v>
      </c>
      <c r="C2375" s="6" t="s">
        <v>2178</v>
      </c>
      <c r="D2375" s="2" t="s">
        <v>1209</v>
      </c>
      <c r="E2375" s="2" t="s">
        <v>27</v>
      </c>
      <c r="F2375" s="2" t="s">
        <v>1179</v>
      </c>
      <c r="G2375" s="2" t="s">
        <v>463</v>
      </c>
      <c r="H2375" s="2" t="s">
        <v>5097</v>
      </c>
      <c r="I2375" s="2"/>
    </row>
    <row r="2376" spans="1:9">
      <c r="A2376" s="4" t="e">
        <f t="shared" si="37"/>
        <v>#REF!</v>
      </c>
      <c r="B2376" s="4">
        <v>1771</v>
      </c>
      <c r="C2376" s="6" t="s">
        <v>847</v>
      </c>
      <c r="D2376" s="2" t="s">
        <v>3593</v>
      </c>
      <c r="E2376" s="2" t="s">
        <v>5115</v>
      </c>
      <c r="F2376" s="2" t="s">
        <v>128</v>
      </c>
      <c r="G2376" s="2" t="s">
        <v>149</v>
      </c>
      <c r="H2376" s="2" t="s">
        <v>5116</v>
      </c>
      <c r="I2376" s="2"/>
    </row>
    <row r="2377" spans="1:9" ht="25.5">
      <c r="A2377" s="4" t="e">
        <f t="shared" si="37"/>
        <v>#REF!</v>
      </c>
      <c r="B2377" s="4">
        <v>1771</v>
      </c>
      <c r="C2377" s="6" t="s">
        <v>847</v>
      </c>
      <c r="D2377" s="2" t="s">
        <v>2059</v>
      </c>
      <c r="E2377" s="2" t="s">
        <v>10</v>
      </c>
      <c r="F2377" s="2" t="s">
        <v>4981</v>
      </c>
      <c r="G2377" s="2" t="s">
        <v>27</v>
      </c>
      <c r="H2377" s="2" t="s">
        <v>5120</v>
      </c>
      <c r="I2377" s="2"/>
    </row>
    <row r="2378" spans="1:9" ht="38.25">
      <c r="A2378" s="4" t="e">
        <f t="shared" si="37"/>
        <v>#REF!</v>
      </c>
      <c r="B2378" s="4">
        <v>1771</v>
      </c>
      <c r="C2378" s="6" t="s">
        <v>847</v>
      </c>
      <c r="D2378" s="2" t="s">
        <v>4517</v>
      </c>
      <c r="E2378" s="2" t="s">
        <v>5117</v>
      </c>
      <c r="F2378" s="2" t="s">
        <v>5118</v>
      </c>
      <c r="G2378" s="2" t="s">
        <v>18</v>
      </c>
      <c r="H2378" s="2" t="s">
        <v>5119</v>
      </c>
      <c r="I2378" s="2"/>
    </row>
    <row r="2379" spans="1:9" ht="25.5">
      <c r="A2379" s="4" t="e">
        <f t="shared" si="37"/>
        <v>#REF!</v>
      </c>
      <c r="B2379" s="4">
        <v>1771</v>
      </c>
      <c r="C2379" s="6" t="s">
        <v>656</v>
      </c>
      <c r="D2379" s="2" t="s">
        <v>2335</v>
      </c>
      <c r="E2379" s="2" t="s">
        <v>434</v>
      </c>
      <c r="F2379" s="2" t="s">
        <v>5085</v>
      </c>
      <c r="G2379" s="2" t="s">
        <v>4067</v>
      </c>
      <c r="H2379" s="2" t="s">
        <v>5086</v>
      </c>
      <c r="I2379" s="2"/>
    </row>
    <row r="2380" spans="1:9">
      <c r="A2380" s="4" t="e">
        <f t="shared" si="37"/>
        <v>#REF!</v>
      </c>
      <c r="B2380" s="4">
        <v>1771</v>
      </c>
      <c r="C2380" s="6" t="s">
        <v>611</v>
      </c>
      <c r="D2380" s="2" t="s">
        <v>5121</v>
      </c>
      <c r="E2380" s="2" t="s">
        <v>149</v>
      </c>
      <c r="F2380" s="2" t="s">
        <v>1091</v>
      </c>
      <c r="G2380" s="2" t="s">
        <v>274</v>
      </c>
      <c r="H2380" s="2" t="s">
        <v>5122</v>
      </c>
      <c r="I2380" s="2"/>
    </row>
    <row r="2381" spans="1:9">
      <c r="A2381" s="4" t="e">
        <f t="shared" si="37"/>
        <v>#REF!</v>
      </c>
      <c r="B2381" s="4">
        <v>1771</v>
      </c>
      <c r="C2381" s="6" t="s">
        <v>1266</v>
      </c>
      <c r="D2381" s="2" t="s">
        <v>5087</v>
      </c>
      <c r="E2381" s="2" t="s">
        <v>18</v>
      </c>
      <c r="F2381" s="2" t="s">
        <v>5088</v>
      </c>
      <c r="G2381" s="2" t="s">
        <v>5089</v>
      </c>
      <c r="H2381" s="2" t="s">
        <v>5090</v>
      </c>
      <c r="I2381" s="2"/>
    </row>
    <row r="2382" spans="1:9" ht="38.25">
      <c r="A2382" s="4" t="e">
        <f t="shared" si="37"/>
        <v>#REF!</v>
      </c>
      <c r="B2382" s="4">
        <v>1771</v>
      </c>
      <c r="C2382" s="6" t="s">
        <v>4373</v>
      </c>
      <c r="D2382" s="2" t="s">
        <v>4761</v>
      </c>
      <c r="E2382" s="2" t="s">
        <v>434</v>
      </c>
      <c r="F2382" s="2" t="s">
        <v>5101</v>
      </c>
      <c r="G2382" s="2" t="s">
        <v>5102</v>
      </c>
      <c r="H2382" s="2" t="s">
        <v>5103</v>
      </c>
      <c r="I2382" s="2"/>
    </row>
    <row r="2383" spans="1:9">
      <c r="A2383" s="4" t="e">
        <f t="shared" si="37"/>
        <v>#REF!</v>
      </c>
      <c r="B2383" s="4">
        <v>1771</v>
      </c>
      <c r="C2383" s="6" t="s">
        <v>441</v>
      </c>
      <c r="D2383" s="2" t="s">
        <v>117</v>
      </c>
      <c r="E2383" s="2" t="s">
        <v>709</v>
      </c>
      <c r="F2383" s="2" t="s">
        <v>4959</v>
      </c>
      <c r="G2383" s="2" t="s">
        <v>274</v>
      </c>
      <c r="H2383" s="2" t="s">
        <v>5091</v>
      </c>
      <c r="I2383" s="2"/>
    </row>
    <row r="2384" spans="1:9">
      <c r="A2384" s="4" t="e">
        <f t="shared" si="37"/>
        <v>#REF!</v>
      </c>
      <c r="B2384" s="4">
        <v>1771</v>
      </c>
      <c r="C2384" s="6" t="s">
        <v>394</v>
      </c>
      <c r="D2384" s="2" t="s">
        <v>400</v>
      </c>
      <c r="E2384" s="2" t="s">
        <v>193</v>
      </c>
      <c r="F2384" s="2" t="s">
        <v>4975</v>
      </c>
      <c r="G2384" s="2" t="s">
        <v>18</v>
      </c>
      <c r="H2384" s="2" t="s">
        <v>5071</v>
      </c>
      <c r="I2384" s="2"/>
    </row>
    <row r="2385" spans="1:9">
      <c r="A2385" s="4" t="e">
        <f t="shared" si="37"/>
        <v>#REF!</v>
      </c>
      <c r="B2385" s="4">
        <v>1771</v>
      </c>
      <c r="C2385" s="6" t="s">
        <v>1256</v>
      </c>
      <c r="D2385" s="2" t="s">
        <v>5074</v>
      </c>
      <c r="E2385" s="2" t="s">
        <v>193</v>
      </c>
      <c r="F2385" s="2" t="s">
        <v>299</v>
      </c>
      <c r="G2385" s="2" t="s">
        <v>5075</v>
      </c>
      <c r="H2385" s="2" t="s">
        <v>5076</v>
      </c>
      <c r="I2385" s="2"/>
    </row>
    <row r="2386" spans="1:9">
      <c r="A2386" s="4" t="e">
        <f t="shared" si="37"/>
        <v>#REF!</v>
      </c>
      <c r="B2386" s="4">
        <v>1771</v>
      </c>
      <c r="C2386" s="6" t="s">
        <v>6403</v>
      </c>
      <c r="D2386" s="2" t="s">
        <v>5125</v>
      </c>
      <c r="E2386" s="2" t="s">
        <v>3533</v>
      </c>
      <c r="F2386" s="2" t="s">
        <v>5126</v>
      </c>
      <c r="G2386" s="2" t="s">
        <v>5127</v>
      </c>
      <c r="H2386" s="2" t="s">
        <v>5128</v>
      </c>
      <c r="I2386" s="2"/>
    </row>
    <row r="2387" spans="1:9" ht="25.5">
      <c r="A2387" s="4" t="e">
        <f t="shared" si="37"/>
        <v>#REF!</v>
      </c>
      <c r="B2387" s="4">
        <v>1771</v>
      </c>
      <c r="C2387" s="6" t="s">
        <v>802</v>
      </c>
      <c r="D2387" s="2" t="s">
        <v>4120</v>
      </c>
      <c r="E2387" s="2" t="s">
        <v>5129</v>
      </c>
      <c r="F2387" s="2" t="s">
        <v>4998</v>
      </c>
      <c r="G2387" s="2" t="s">
        <v>149</v>
      </c>
      <c r="H2387" s="2" t="s">
        <v>5130</v>
      </c>
      <c r="I2387" s="2"/>
    </row>
    <row r="2388" spans="1:9">
      <c r="A2388" s="4" t="e">
        <f t="shared" si="37"/>
        <v>#REF!</v>
      </c>
      <c r="B2388" s="4">
        <v>1771</v>
      </c>
      <c r="C2388" s="6" t="s">
        <v>436</v>
      </c>
      <c r="D2388" s="2" t="s">
        <v>1263</v>
      </c>
      <c r="E2388" s="2" t="s">
        <v>460</v>
      </c>
      <c r="F2388" s="2" t="s">
        <v>4201</v>
      </c>
      <c r="G2388" s="2" t="s">
        <v>94</v>
      </c>
      <c r="H2388" s="2" t="s">
        <v>5077</v>
      </c>
      <c r="I2388" s="2"/>
    </row>
    <row r="2389" spans="1:9">
      <c r="A2389" s="4" t="e">
        <f t="shared" si="37"/>
        <v>#REF!</v>
      </c>
      <c r="B2389" s="45">
        <v>1771</v>
      </c>
      <c r="C2389" s="46" t="s">
        <v>1215</v>
      </c>
      <c r="D2389" s="47" t="s">
        <v>2274</v>
      </c>
      <c r="E2389" s="47" t="s">
        <v>5082</v>
      </c>
      <c r="F2389" s="10" t="s">
        <v>5083</v>
      </c>
      <c r="G2389" s="42" t="s">
        <v>274</v>
      </c>
      <c r="H2389" s="2" t="s">
        <v>5084</v>
      </c>
      <c r="I2389" s="2"/>
    </row>
    <row r="2390" spans="1:9">
      <c r="A2390" s="4" t="e">
        <f t="shared" si="37"/>
        <v>#REF!</v>
      </c>
      <c r="B2390" s="4">
        <v>1772</v>
      </c>
      <c r="C2390" s="6" t="s">
        <v>344</v>
      </c>
      <c r="D2390" s="2" t="s">
        <v>2968</v>
      </c>
      <c r="E2390" s="2" t="s">
        <v>299</v>
      </c>
      <c r="F2390" s="2" t="s">
        <v>299</v>
      </c>
      <c r="G2390" s="2" t="s">
        <v>582</v>
      </c>
      <c r="H2390" s="2" t="s">
        <v>5134</v>
      </c>
      <c r="I2390" s="2"/>
    </row>
    <row r="2391" spans="1:9">
      <c r="A2391" s="4" t="e">
        <f t="shared" si="37"/>
        <v>#REF!</v>
      </c>
      <c r="B2391" s="4">
        <v>1772</v>
      </c>
      <c r="C2391" s="6" t="s">
        <v>1146</v>
      </c>
      <c r="D2391" s="2" t="s">
        <v>562</v>
      </c>
      <c r="E2391" s="2" t="s">
        <v>750</v>
      </c>
      <c r="F2391" s="2" t="s">
        <v>142</v>
      </c>
      <c r="G2391" s="2" t="s">
        <v>27</v>
      </c>
      <c r="H2391" s="2" t="s">
        <v>5159</v>
      </c>
      <c r="I2391" s="2"/>
    </row>
    <row r="2392" spans="1:9">
      <c r="A2392" s="4" t="e">
        <f t="shared" si="37"/>
        <v>#REF!</v>
      </c>
      <c r="B2392" s="4">
        <v>1772</v>
      </c>
      <c r="C2392" s="6" t="s">
        <v>1408</v>
      </c>
      <c r="D2392" s="2" t="s">
        <v>2776</v>
      </c>
      <c r="E2392" s="2" t="s">
        <v>2092</v>
      </c>
      <c r="F2392" s="2" t="s">
        <v>750</v>
      </c>
      <c r="G2392" s="2" t="s">
        <v>310</v>
      </c>
      <c r="H2392" s="2" t="s">
        <v>5145</v>
      </c>
      <c r="I2392" s="2"/>
    </row>
    <row r="2393" spans="1:9">
      <c r="A2393" s="4" t="e">
        <f t="shared" si="37"/>
        <v>#REF!</v>
      </c>
      <c r="B2393" s="4">
        <v>1772</v>
      </c>
      <c r="C2393" s="6" t="s">
        <v>1713</v>
      </c>
      <c r="D2393" s="2" t="s">
        <v>158</v>
      </c>
      <c r="E2393" s="2" t="s">
        <v>4067</v>
      </c>
      <c r="F2393" s="2" t="s">
        <v>5004</v>
      </c>
      <c r="G2393" s="2" t="s">
        <v>709</v>
      </c>
      <c r="H2393" s="2" t="s">
        <v>5153</v>
      </c>
      <c r="I2393" s="2"/>
    </row>
    <row r="2394" spans="1:9">
      <c r="A2394" s="4" t="e">
        <f t="shared" si="37"/>
        <v>#REF!</v>
      </c>
      <c r="B2394" s="4">
        <v>1772</v>
      </c>
      <c r="C2394" s="6" t="s">
        <v>2294</v>
      </c>
      <c r="D2394" s="2" t="s">
        <v>3494</v>
      </c>
      <c r="E2394" s="2" t="s">
        <v>9</v>
      </c>
      <c r="F2394" s="2" t="s">
        <v>5160</v>
      </c>
      <c r="G2394" s="2" t="s">
        <v>5161</v>
      </c>
      <c r="H2394" s="2" t="s">
        <v>5162</v>
      </c>
      <c r="I2394" s="2"/>
    </row>
    <row r="2395" spans="1:9" ht="25.5">
      <c r="A2395" s="4" t="e">
        <f t="shared" si="37"/>
        <v>#REF!</v>
      </c>
      <c r="B2395" s="4">
        <v>1772</v>
      </c>
      <c r="C2395" s="6" t="s">
        <v>905</v>
      </c>
      <c r="D2395" s="2" t="s">
        <v>101</v>
      </c>
      <c r="E2395" s="2" t="s">
        <v>193</v>
      </c>
      <c r="F2395" s="2" t="s">
        <v>5154</v>
      </c>
      <c r="G2395" s="2" t="s">
        <v>1089</v>
      </c>
      <c r="H2395" s="2" t="s">
        <v>5155</v>
      </c>
      <c r="I2395" s="2"/>
    </row>
    <row r="2396" spans="1:9">
      <c r="A2396" s="4" t="e">
        <f t="shared" si="37"/>
        <v>#REF!</v>
      </c>
      <c r="B2396" s="4">
        <v>1772</v>
      </c>
      <c r="C2396" s="6" t="s">
        <v>2914</v>
      </c>
      <c r="D2396" s="2" t="s">
        <v>2111</v>
      </c>
      <c r="E2396" s="2" t="s">
        <v>750</v>
      </c>
      <c r="F2396" s="2" t="s">
        <v>10</v>
      </c>
      <c r="G2396" s="2" t="s">
        <v>27</v>
      </c>
      <c r="H2396" s="2" t="s">
        <v>4954</v>
      </c>
      <c r="I2396" s="2"/>
    </row>
    <row r="2397" spans="1:9">
      <c r="A2397" s="4" t="e">
        <f t="shared" si="37"/>
        <v>#REF!</v>
      </c>
      <c r="B2397" s="4">
        <v>1772</v>
      </c>
      <c r="C2397" s="6" t="s">
        <v>3119</v>
      </c>
      <c r="D2397" s="2" t="s">
        <v>5087</v>
      </c>
      <c r="E2397" s="2" t="s">
        <v>128</v>
      </c>
      <c r="F2397" s="2" t="s">
        <v>5088</v>
      </c>
      <c r="G2397" s="2" t="s">
        <v>2652</v>
      </c>
      <c r="H2397" s="2" t="s">
        <v>5163</v>
      </c>
      <c r="I2397" s="2"/>
    </row>
    <row r="2398" spans="1:9" ht="25.5">
      <c r="A2398" s="4" t="e">
        <f t="shared" si="37"/>
        <v>#REF!</v>
      </c>
      <c r="B2398" s="4">
        <v>1772</v>
      </c>
      <c r="C2398" s="6" t="s">
        <v>568</v>
      </c>
      <c r="D2398" s="2" t="s">
        <v>2637</v>
      </c>
      <c r="E2398" s="2" t="s">
        <v>149</v>
      </c>
      <c r="F2398" s="2" t="s">
        <v>5050</v>
      </c>
      <c r="G2398" s="2" t="s">
        <v>134</v>
      </c>
      <c r="H2398" s="2" t="s">
        <v>5164</v>
      </c>
      <c r="I2398" s="2"/>
    </row>
    <row r="2399" spans="1:9">
      <c r="A2399" s="4" t="e">
        <f t="shared" si="37"/>
        <v>#REF!</v>
      </c>
      <c r="B2399" s="39">
        <v>1772</v>
      </c>
      <c r="C2399" s="53" t="s">
        <v>651</v>
      </c>
      <c r="D2399" s="38" t="s">
        <v>654</v>
      </c>
      <c r="E2399" s="38" t="s">
        <v>4542</v>
      </c>
      <c r="F2399" s="38" t="s">
        <v>4975</v>
      </c>
      <c r="G2399" s="38" t="s">
        <v>3193</v>
      </c>
      <c r="H2399" s="38" t="s">
        <v>5135</v>
      </c>
      <c r="I2399" s="2"/>
    </row>
    <row r="2400" spans="1:9">
      <c r="A2400" s="4" t="e">
        <f t="shared" si="37"/>
        <v>#REF!</v>
      </c>
      <c r="B2400" s="4">
        <v>1772</v>
      </c>
      <c r="C2400" s="6" t="s">
        <v>2178</v>
      </c>
      <c r="D2400" s="2" t="s">
        <v>984</v>
      </c>
      <c r="E2400" s="2" t="s">
        <v>1154</v>
      </c>
      <c r="F2400" s="2" t="s">
        <v>31</v>
      </c>
      <c r="G2400" s="2" t="s">
        <v>27</v>
      </c>
      <c r="H2400" s="2" t="s">
        <v>5146</v>
      </c>
      <c r="I2400" s="2"/>
    </row>
    <row r="2401" spans="1:9">
      <c r="A2401" s="4" t="e">
        <f t="shared" si="37"/>
        <v>#REF!</v>
      </c>
      <c r="B2401" s="4">
        <v>1772</v>
      </c>
      <c r="C2401" s="6" t="s">
        <v>200</v>
      </c>
      <c r="D2401" s="2" t="s">
        <v>2399</v>
      </c>
      <c r="E2401" s="2" t="s">
        <v>2764</v>
      </c>
      <c r="F2401" s="2" t="s">
        <v>433</v>
      </c>
      <c r="G2401" s="2" t="s">
        <v>3193</v>
      </c>
      <c r="H2401" s="2" t="s">
        <v>5136</v>
      </c>
      <c r="I2401" s="2"/>
    </row>
    <row r="2402" spans="1:9">
      <c r="A2402" s="4" t="e">
        <f t="shared" si="37"/>
        <v>#REF!</v>
      </c>
      <c r="B2402" s="4">
        <v>1772</v>
      </c>
      <c r="C2402" s="6" t="s">
        <v>891</v>
      </c>
      <c r="D2402" s="2" t="s">
        <v>3529</v>
      </c>
      <c r="E2402" s="2" t="s">
        <v>3193</v>
      </c>
      <c r="F2402" s="2" t="s">
        <v>4956</v>
      </c>
      <c r="G2402" s="2" t="s">
        <v>27</v>
      </c>
      <c r="H2402" s="2" t="s">
        <v>5150</v>
      </c>
      <c r="I2402" s="2"/>
    </row>
    <row r="2403" spans="1:9">
      <c r="A2403" s="4" t="e">
        <f t="shared" si="37"/>
        <v>#REF!</v>
      </c>
      <c r="B2403" s="4">
        <v>1772</v>
      </c>
      <c r="C2403" s="6" t="s">
        <v>1682</v>
      </c>
      <c r="D2403" s="2" t="s">
        <v>5151</v>
      </c>
      <c r="E2403" s="2" t="s">
        <v>3231</v>
      </c>
      <c r="F2403" s="2" t="s">
        <v>5025</v>
      </c>
      <c r="G2403" s="2" t="s">
        <v>18</v>
      </c>
      <c r="H2403" s="2" t="s">
        <v>5152</v>
      </c>
      <c r="I2403" s="2"/>
    </row>
    <row r="2404" spans="1:9" ht="25.5">
      <c r="A2404" s="4" t="e">
        <f t="shared" si="37"/>
        <v>#REF!</v>
      </c>
      <c r="B2404" s="4">
        <v>1772</v>
      </c>
      <c r="C2404" s="6" t="s">
        <v>639</v>
      </c>
      <c r="D2404" s="2" t="s">
        <v>130</v>
      </c>
      <c r="E2404" s="2" t="s">
        <v>5137</v>
      </c>
      <c r="F2404" s="2" t="s">
        <v>5138</v>
      </c>
      <c r="G2404" s="2" t="s">
        <v>159</v>
      </c>
      <c r="H2404" s="2" t="s">
        <v>5139</v>
      </c>
      <c r="I2404" s="2"/>
    </row>
    <row r="2405" spans="1:9" ht="25.5">
      <c r="A2405" s="4" t="e">
        <f t="shared" si="37"/>
        <v>#REF!</v>
      </c>
      <c r="B2405" s="4">
        <v>1772</v>
      </c>
      <c r="C2405" s="6" t="s">
        <v>865</v>
      </c>
      <c r="D2405" s="2" t="s">
        <v>4793</v>
      </c>
      <c r="E2405" s="2" t="s">
        <v>3982</v>
      </c>
      <c r="F2405" s="2" t="s">
        <v>5133</v>
      </c>
      <c r="G2405" s="2" t="s">
        <v>27</v>
      </c>
      <c r="H2405" s="2" t="s">
        <v>5013</v>
      </c>
      <c r="I2405" s="2"/>
    </row>
    <row r="2406" spans="1:9">
      <c r="A2406" s="4" t="e">
        <f t="shared" si="37"/>
        <v>#REF!</v>
      </c>
      <c r="B2406" s="4">
        <v>1772</v>
      </c>
      <c r="C2406" s="6" t="s">
        <v>1759</v>
      </c>
      <c r="D2406" s="2" t="s">
        <v>101</v>
      </c>
      <c r="E2406" s="2" t="s">
        <v>3843</v>
      </c>
      <c r="F2406" s="2" t="s">
        <v>460</v>
      </c>
      <c r="G2406" s="2" t="s">
        <v>3193</v>
      </c>
      <c r="H2406" s="2" t="s">
        <v>5140</v>
      </c>
      <c r="I2406" s="2"/>
    </row>
    <row r="2407" spans="1:9" ht="25.5">
      <c r="A2407" s="4" t="e">
        <f t="shared" si="37"/>
        <v>#REF!</v>
      </c>
      <c r="B2407" s="4">
        <v>1772</v>
      </c>
      <c r="C2407" s="6" t="s">
        <v>1491</v>
      </c>
      <c r="D2407" s="2" t="s">
        <v>4857</v>
      </c>
      <c r="E2407" s="2" t="s">
        <v>5141</v>
      </c>
      <c r="F2407" s="2" t="s">
        <v>5142</v>
      </c>
      <c r="G2407" s="2" t="s">
        <v>5143</v>
      </c>
      <c r="H2407" s="2" t="s">
        <v>5144</v>
      </c>
      <c r="I2407" s="2"/>
    </row>
    <row r="2408" spans="1:9" ht="38.25">
      <c r="A2408" s="4" t="e">
        <f t="shared" si="37"/>
        <v>#REF!</v>
      </c>
      <c r="B2408" s="4">
        <v>1772</v>
      </c>
      <c r="C2408" s="6" t="s">
        <v>788</v>
      </c>
      <c r="D2408" s="2" t="s">
        <v>2108</v>
      </c>
      <c r="E2408" s="2" t="s">
        <v>5156</v>
      </c>
      <c r="F2408" s="2" t="s">
        <v>5157</v>
      </c>
      <c r="G2408" s="2" t="s">
        <v>149</v>
      </c>
      <c r="H2408" s="2" t="s">
        <v>5158</v>
      </c>
      <c r="I2408" s="2"/>
    </row>
    <row r="2409" spans="1:9">
      <c r="A2409" s="4" t="e">
        <f t="shared" si="37"/>
        <v>#REF!</v>
      </c>
      <c r="B2409" s="4">
        <v>1772</v>
      </c>
      <c r="C2409" s="6" t="s">
        <v>2173</v>
      </c>
      <c r="D2409" s="2" t="s">
        <v>35</v>
      </c>
      <c r="E2409" s="2" t="s">
        <v>274</v>
      </c>
      <c r="F2409" s="2" t="s">
        <v>5147</v>
      </c>
      <c r="G2409" s="2" t="s">
        <v>5148</v>
      </c>
      <c r="H2409" s="2" t="s">
        <v>5149</v>
      </c>
      <c r="I2409" s="2"/>
    </row>
    <row r="2410" spans="1:9">
      <c r="A2410" s="4" t="e">
        <f t="shared" si="37"/>
        <v>#REF!</v>
      </c>
      <c r="B2410" s="4">
        <v>1773</v>
      </c>
      <c r="C2410" s="6" t="s">
        <v>238</v>
      </c>
      <c r="D2410" s="2" t="s">
        <v>2968</v>
      </c>
      <c r="E2410" s="2" t="s">
        <v>245</v>
      </c>
      <c r="F2410" s="2" t="s">
        <v>299</v>
      </c>
      <c r="G2410" s="2" t="s">
        <v>582</v>
      </c>
      <c r="H2410" s="2" t="s">
        <v>5186</v>
      </c>
      <c r="I2410" s="2"/>
    </row>
    <row r="2411" spans="1:9" ht="25.5">
      <c r="A2411" s="4" t="e">
        <f t="shared" si="37"/>
        <v>#REF!</v>
      </c>
      <c r="B2411" s="4">
        <v>1773</v>
      </c>
      <c r="C2411" s="6" t="s">
        <v>241</v>
      </c>
      <c r="D2411" s="2" t="s">
        <v>400</v>
      </c>
      <c r="E2411" s="2" t="s">
        <v>9</v>
      </c>
      <c r="F2411" s="2" t="s">
        <v>4975</v>
      </c>
      <c r="G2411" s="2" t="s">
        <v>310</v>
      </c>
      <c r="H2411" s="2" t="s">
        <v>5190</v>
      </c>
      <c r="I2411" s="2"/>
    </row>
    <row r="2412" spans="1:9" ht="25.5">
      <c r="A2412" s="4" t="e">
        <f t="shared" si="37"/>
        <v>#REF!</v>
      </c>
      <c r="B2412" s="4">
        <v>1773</v>
      </c>
      <c r="C2412" s="6" t="s">
        <v>241</v>
      </c>
      <c r="D2412" s="2" t="s">
        <v>5000</v>
      </c>
      <c r="E2412" s="2" t="s">
        <v>5187</v>
      </c>
      <c r="F2412" s="2" t="s">
        <v>5188</v>
      </c>
      <c r="G2412" s="2" t="s">
        <v>149</v>
      </c>
      <c r="H2412" s="2" t="s">
        <v>5189</v>
      </c>
      <c r="I2412" s="2"/>
    </row>
    <row r="2413" spans="1:9" ht="25.5">
      <c r="A2413" s="4" t="e">
        <f t="shared" si="37"/>
        <v>#REF!</v>
      </c>
      <c r="B2413" s="4">
        <v>1773</v>
      </c>
      <c r="C2413" s="6" t="s">
        <v>1550</v>
      </c>
      <c r="D2413" s="2" t="s">
        <v>130</v>
      </c>
      <c r="E2413" s="2" t="s">
        <v>125</v>
      </c>
      <c r="F2413" s="2" t="s">
        <v>10</v>
      </c>
      <c r="G2413" s="2" t="s">
        <v>5165</v>
      </c>
      <c r="H2413" s="2" t="s">
        <v>5166</v>
      </c>
      <c r="I2413" s="2"/>
    </row>
    <row r="2414" spans="1:9">
      <c r="A2414" s="4" t="e">
        <f t="shared" si="37"/>
        <v>#REF!</v>
      </c>
      <c r="B2414" s="4">
        <v>1773</v>
      </c>
      <c r="C2414" s="6" t="s">
        <v>41</v>
      </c>
      <c r="D2414" s="2" t="s">
        <v>616</v>
      </c>
      <c r="E2414" s="2" t="s">
        <v>166</v>
      </c>
      <c r="F2414" s="2" t="s">
        <v>5048</v>
      </c>
      <c r="G2414" s="2" t="s">
        <v>310</v>
      </c>
      <c r="H2414" s="2" t="s">
        <v>5191</v>
      </c>
      <c r="I2414" s="2"/>
    </row>
    <row r="2415" spans="1:9" ht="25.5">
      <c r="A2415" s="4" t="e">
        <f t="shared" si="37"/>
        <v>#REF!</v>
      </c>
      <c r="B2415" s="4">
        <v>1773</v>
      </c>
      <c r="C2415" s="6" t="s">
        <v>606</v>
      </c>
      <c r="D2415" s="2" t="s">
        <v>4805</v>
      </c>
      <c r="E2415" s="2" t="s">
        <v>750</v>
      </c>
      <c r="F2415" s="2" t="s">
        <v>5025</v>
      </c>
      <c r="G2415" s="2" t="s">
        <v>18</v>
      </c>
      <c r="H2415" s="2" t="s">
        <v>5195</v>
      </c>
      <c r="I2415" s="2"/>
    </row>
    <row r="2416" spans="1:9" ht="25.5">
      <c r="A2416" s="4" t="e">
        <f t="shared" ref="A2416:A2479" si="38">A2415+1</f>
        <v>#REF!</v>
      </c>
      <c r="B2416" s="4">
        <v>1773</v>
      </c>
      <c r="C2416" s="6" t="s">
        <v>6405</v>
      </c>
      <c r="D2416" s="2" t="s">
        <v>4755</v>
      </c>
      <c r="E2416" s="2" t="s">
        <v>6484</v>
      </c>
      <c r="F2416" s="2" t="s">
        <v>4756</v>
      </c>
      <c r="G2416" s="2" t="s">
        <v>6401</v>
      </c>
      <c r="H2416" s="2" t="s">
        <v>5185</v>
      </c>
      <c r="I2416" s="2"/>
    </row>
    <row r="2417" spans="1:9" ht="25.5">
      <c r="A2417" s="4" t="e">
        <f t="shared" si="38"/>
        <v>#REF!</v>
      </c>
      <c r="B2417" s="4">
        <v>1773</v>
      </c>
      <c r="C2417" s="6" t="s">
        <v>68</v>
      </c>
      <c r="D2417" s="2" t="s">
        <v>3708</v>
      </c>
      <c r="E2417" s="2" t="s">
        <v>385</v>
      </c>
      <c r="F2417" s="2" t="s">
        <v>5180</v>
      </c>
      <c r="G2417" s="2" t="s">
        <v>141</v>
      </c>
      <c r="H2417" s="2" t="s">
        <v>5181</v>
      </c>
      <c r="I2417" s="2"/>
    </row>
    <row r="2418" spans="1:9">
      <c r="A2418" s="4" t="e">
        <f t="shared" si="38"/>
        <v>#REF!</v>
      </c>
      <c r="B2418" s="4">
        <v>1773</v>
      </c>
      <c r="C2418" s="6" t="s">
        <v>1196</v>
      </c>
      <c r="D2418" s="2" t="s">
        <v>5196</v>
      </c>
      <c r="E2418" s="2" t="s">
        <v>6485</v>
      </c>
      <c r="F2418" s="2" t="s">
        <v>128</v>
      </c>
      <c r="G2418" s="2" t="s">
        <v>27</v>
      </c>
      <c r="H2418" s="2" t="s">
        <v>5197</v>
      </c>
      <c r="I2418" s="2"/>
    </row>
    <row r="2419" spans="1:9" ht="25.5">
      <c r="A2419" s="4" t="e">
        <f t="shared" si="38"/>
        <v>#REF!</v>
      </c>
      <c r="B2419" s="4">
        <v>1773</v>
      </c>
      <c r="C2419" s="6" t="s">
        <v>902</v>
      </c>
      <c r="D2419" s="2" t="s">
        <v>52</v>
      </c>
      <c r="E2419" s="2" t="s">
        <v>434</v>
      </c>
      <c r="F2419" s="2" t="s">
        <v>5111</v>
      </c>
      <c r="G2419" s="2" t="s">
        <v>463</v>
      </c>
      <c r="H2419" s="2" t="s">
        <v>5193</v>
      </c>
      <c r="I2419" s="2"/>
    </row>
    <row r="2420" spans="1:9">
      <c r="A2420" s="4" t="e">
        <f t="shared" si="38"/>
        <v>#REF!</v>
      </c>
      <c r="B2420" s="4">
        <v>1773</v>
      </c>
      <c r="C2420" s="6" t="s">
        <v>1911</v>
      </c>
      <c r="D2420" s="2" t="s">
        <v>5169</v>
      </c>
      <c r="E2420" s="2" t="s">
        <v>1528</v>
      </c>
      <c r="F2420" s="2" t="s">
        <v>5201</v>
      </c>
      <c r="G2420" s="2" t="s">
        <v>1522</v>
      </c>
      <c r="H2420" s="2" t="s">
        <v>5202</v>
      </c>
      <c r="I2420" s="2"/>
    </row>
    <row r="2421" spans="1:9">
      <c r="A2421" s="4" t="e">
        <f t="shared" si="38"/>
        <v>#REF!</v>
      </c>
      <c r="B2421" s="4">
        <v>1773</v>
      </c>
      <c r="C2421" s="6" t="s">
        <v>701</v>
      </c>
      <c r="D2421" s="2" t="s">
        <v>2911</v>
      </c>
      <c r="E2421" s="2" t="s">
        <v>3937</v>
      </c>
      <c r="F2421" s="2" t="s">
        <v>4988</v>
      </c>
      <c r="G2421" s="2" t="s">
        <v>149</v>
      </c>
      <c r="H2421" s="2" t="s">
        <v>5192</v>
      </c>
      <c r="I2421" s="2"/>
    </row>
    <row r="2422" spans="1:9">
      <c r="A2422" s="4" t="e">
        <f t="shared" si="38"/>
        <v>#REF!</v>
      </c>
      <c r="B2422" s="4">
        <v>1773</v>
      </c>
      <c r="C2422" s="6" t="s">
        <v>1202</v>
      </c>
      <c r="D2422" s="2" t="s">
        <v>2111</v>
      </c>
      <c r="E2422" s="2" t="s">
        <v>3231</v>
      </c>
      <c r="F2422" s="2" t="s">
        <v>5208</v>
      </c>
      <c r="G2422" s="2" t="s">
        <v>5209</v>
      </c>
      <c r="H2422" s="2" t="s">
        <v>5210</v>
      </c>
      <c r="I2422" s="2"/>
    </row>
    <row r="2423" spans="1:9">
      <c r="A2423" s="4" t="e">
        <f t="shared" si="38"/>
        <v>#REF!</v>
      </c>
      <c r="B2423" s="4">
        <v>1773</v>
      </c>
      <c r="C2423" s="6" t="s">
        <v>632</v>
      </c>
      <c r="D2423" s="2" t="s">
        <v>3708</v>
      </c>
      <c r="E2423" s="2" t="s">
        <v>4121</v>
      </c>
      <c r="F2423" s="2" t="s">
        <v>4927</v>
      </c>
      <c r="G2423" s="2" t="s">
        <v>709</v>
      </c>
      <c r="H2423" s="2" t="s">
        <v>5167</v>
      </c>
      <c r="I2423" s="2" t="s">
        <v>5168</v>
      </c>
    </row>
    <row r="2424" spans="1:9" ht="25.5">
      <c r="A2424" s="4" t="e">
        <f t="shared" si="38"/>
        <v>#REF!</v>
      </c>
      <c r="B2424" s="4">
        <v>1773</v>
      </c>
      <c r="C2424" s="6" t="s">
        <v>207</v>
      </c>
      <c r="D2424" s="2" t="s">
        <v>77</v>
      </c>
      <c r="E2424" s="2" t="s">
        <v>4215</v>
      </c>
      <c r="F2424" s="2" t="s">
        <v>5183</v>
      </c>
      <c r="G2424" s="2" t="s">
        <v>463</v>
      </c>
      <c r="H2424" s="2" t="s">
        <v>5184</v>
      </c>
      <c r="I2424" s="2"/>
    </row>
    <row r="2425" spans="1:9" ht="25.5">
      <c r="A2425" s="4" t="e">
        <f t="shared" si="38"/>
        <v>#REF!</v>
      </c>
      <c r="B2425" s="4">
        <v>1773</v>
      </c>
      <c r="C2425" s="6" t="s">
        <v>1323</v>
      </c>
      <c r="D2425" s="2" t="s">
        <v>117</v>
      </c>
      <c r="E2425" s="2" t="s">
        <v>2792</v>
      </c>
      <c r="F2425" s="2" t="s">
        <v>4959</v>
      </c>
      <c r="G2425" s="2" t="s">
        <v>274</v>
      </c>
      <c r="H2425" s="2" t="s">
        <v>5194</v>
      </c>
      <c r="I2425" s="2"/>
    </row>
    <row r="2426" spans="1:9" ht="38.25">
      <c r="A2426" s="4" t="e">
        <f t="shared" si="38"/>
        <v>#REF!</v>
      </c>
      <c r="B2426" s="4">
        <v>1773</v>
      </c>
      <c r="C2426" s="6" t="s">
        <v>427</v>
      </c>
      <c r="D2426" s="2" t="s">
        <v>5169</v>
      </c>
      <c r="E2426" s="2" t="s">
        <v>5170</v>
      </c>
      <c r="F2426" s="2" t="s">
        <v>5171</v>
      </c>
      <c r="G2426" s="2" t="s">
        <v>1522</v>
      </c>
      <c r="H2426" s="2" t="s">
        <v>5172</v>
      </c>
      <c r="I2426" s="2"/>
    </row>
    <row r="2427" spans="1:9">
      <c r="A2427" s="4" t="e">
        <f t="shared" si="38"/>
        <v>#REF!</v>
      </c>
      <c r="B2427" s="4">
        <v>1773</v>
      </c>
      <c r="C2427" s="6" t="s">
        <v>2326</v>
      </c>
      <c r="D2427" s="2" t="s">
        <v>873</v>
      </c>
      <c r="E2427" s="2" t="s">
        <v>310</v>
      </c>
      <c r="F2427" s="2" t="s">
        <v>5022</v>
      </c>
      <c r="G2427" s="2" t="s">
        <v>134</v>
      </c>
      <c r="H2427" s="2" t="s">
        <v>5198</v>
      </c>
      <c r="I2427" s="2"/>
    </row>
    <row r="2428" spans="1:9">
      <c r="A2428" s="4" t="e">
        <f t="shared" si="38"/>
        <v>#REF!</v>
      </c>
      <c r="B2428" s="4">
        <v>1773</v>
      </c>
      <c r="C2428" s="6" t="s">
        <v>651</v>
      </c>
      <c r="D2428" s="2" t="s">
        <v>101</v>
      </c>
      <c r="E2428" s="2" t="s">
        <v>5176</v>
      </c>
      <c r="F2428" s="2" t="s">
        <v>460</v>
      </c>
      <c r="G2428" s="2" t="s">
        <v>18</v>
      </c>
      <c r="H2428" s="2" t="s">
        <v>5177</v>
      </c>
      <c r="I2428" s="2"/>
    </row>
    <row r="2429" spans="1:9" ht="25.5">
      <c r="A2429" s="4" t="e">
        <f t="shared" si="38"/>
        <v>#REF!</v>
      </c>
      <c r="B2429" s="4">
        <v>1773</v>
      </c>
      <c r="C2429" s="6" t="s">
        <v>586</v>
      </c>
      <c r="D2429" s="2" t="s">
        <v>52</v>
      </c>
      <c r="E2429" s="2" t="s">
        <v>2774</v>
      </c>
      <c r="F2429" s="2" t="s">
        <v>4387</v>
      </c>
      <c r="G2429" s="2" t="s">
        <v>149</v>
      </c>
      <c r="H2429" s="2" t="s">
        <v>5182</v>
      </c>
      <c r="I2429" s="2"/>
    </row>
    <row r="2430" spans="1:9">
      <c r="A2430" s="4" t="e">
        <f t="shared" si="38"/>
        <v>#REF!</v>
      </c>
      <c r="B2430" s="4">
        <v>1773</v>
      </c>
      <c r="C2430" s="6" t="s">
        <v>684</v>
      </c>
      <c r="D2430" s="2" t="s">
        <v>77</v>
      </c>
      <c r="E2430" s="2" t="s">
        <v>288</v>
      </c>
      <c r="F2430" s="2" t="s">
        <v>5173</v>
      </c>
      <c r="G2430" s="2" t="s">
        <v>18</v>
      </c>
      <c r="H2430" s="2" t="s">
        <v>5174</v>
      </c>
      <c r="I2430" s="2"/>
    </row>
    <row r="2431" spans="1:9" ht="25.5">
      <c r="A2431" s="4" t="e">
        <f t="shared" si="38"/>
        <v>#REF!</v>
      </c>
      <c r="B2431" s="4">
        <v>1773</v>
      </c>
      <c r="C2431" s="6" t="s">
        <v>1019</v>
      </c>
      <c r="D2431" s="2" t="s">
        <v>3695</v>
      </c>
      <c r="E2431" s="2" t="s">
        <v>1154</v>
      </c>
      <c r="F2431" s="2" t="s">
        <v>5178</v>
      </c>
      <c r="G2431" s="2" t="s">
        <v>18</v>
      </c>
      <c r="H2431" s="2" t="s">
        <v>5179</v>
      </c>
      <c r="I2431" s="2"/>
    </row>
    <row r="2432" spans="1:9">
      <c r="A2432" s="4" t="e">
        <f t="shared" si="38"/>
        <v>#REF!</v>
      </c>
      <c r="B2432" s="4">
        <v>1773</v>
      </c>
      <c r="C2432" s="6" t="s">
        <v>755</v>
      </c>
      <c r="D2432" s="2" t="s">
        <v>1081</v>
      </c>
      <c r="E2432" s="2" t="s">
        <v>149</v>
      </c>
      <c r="F2432" s="2" t="s">
        <v>2792</v>
      </c>
      <c r="G2432" s="2" t="s">
        <v>463</v>
      </c>
      <c r="H2432" s="2" t="s">
        <v>5122</v>
      </c>
      <c r="I2432" s="2"/>
    </row>
    <row r="2433" spans="1:9" ht="38.25">
      <c r="A2433" s="4" t="e">
        <f t="shared" si="38"/>
        <v>#REF!</v>
      </c>
      <c r="B2433" s="4">
        <v>1773</v>
      </c>
      <c r="C2433" s="6" t="s">
        <v>1243</v>
      </c>
      <c r="D2433" s="2" t="s">
        <v>5203</v>
      </c>
      <c r="E2433" s="2" t="s">
        <v>5204</v>
      </c>
      <c r="F2433" s="2" t="s">
        <v>5205</v>
      </c>
      <c r="G2433" s="2" t="s">
        <v>5206</v>
      </c>
      <c r="H2433" s="2" t="s">
        <v>5207</v>
      </c>
      <c r="I2433" s="2"/>
    </row>
    <row r="2434" spans="1:9" ht="25.5">
      <c r="A2434" s="4" t="e">
        <f t="shared" si="38"/>
        <v>#REF!</v>
      </c>
      <c r="B2434" s="4">
        <v>1773</v>
      </c>
      <c r="C2434" s="6" t="s">
        <v>51</v>
      </c>
      <c r="D2434" s="2" t="s">
        <v>1263</v>
      </c>
      <c r="E2434" s="2" t="s">
        <v>385</v>
      </c>
      <c r="F2434" s="2" t="s">
        <v>5199</v>
      </c>
      <c r="G2434" s="2" t="s">
        <v>149</v>
      </c>
      <c r="H2434" s="2" t="s">
        <v>5200</v>
      </c>
      <c r="I2434" s="2"/>
    </row>
    <row r="2435" spans="1:9" ht="25.5">
      <c r="A2435" s="4" t="e">
        <f t="shared" si="38"/>
        <v>#REF!</v>
      </c>
      <c r="B2435" s="4">
        <v>1773</v>
      </c>
      <c r="C2435" s="6" t="s">
        <v>972</v>
      </c>
      <c r="D2435" s="2" t="s">
        <v>117</v>
      </c>
      <c r="E2435" s="2" t="s">
        <v>6404</v>
      </c>
      <c r="F2435" s="2" t="s">
        <v>3452</v>
      </c>
      <c r="G2435" s="2" t="s">
        <v>1522</v>
      </c>
      <c r="H2435" s="2" t="s">
        <v>5175</v>
      </c>
      <c r="I2435" s="2"/>
    </row>
    <row r="2436" spans="1:9">
      <c r="A2436" s="4" t="e">
        <f t="shared" si="38"/>
        <v>#REF!</v>
      </c>
      <c r="B2436" s="4">
        <v>1774</v>
      </c>
      <c r="C2436" s="6" t="s">
        <v>175</v>
      </c>
      <c r="D2436" s="2" t="s">
        <v>4995</v>
      </c>
      <c r="E2436" s="2" t="s">
        <v>5218</v>
      </c>
      <c r="F2436" s="2" t="s">
        <v>5219</v>
      </c>
      <c r="G2436" s="2" t="s">
        <v>27</v>
      </c>
      <c r="H2436" s="2" t="s">
        <v>5220</v>
      </c>
      <c r="I2436" s="2"/>
    </row>
    <row r="2437" spans="1:9">
      <c r="A2437" s="4" t="e">
        <f t="shared" si="38"/>
        <v>#REF!</v>
      </c>
      <c r="B2437" s="4">
        <v>1774</v>
      </c>
      <c r="C2437" s="6" t="s">
        <v>175</v>
      </c>
      <c r="D2437" s="2" t="s">
        <v>4755</v>
      </c>
      <c r="E2437" s="2" t="s">
        <v>10</v>
      </c>
      <c r="F2437" s="2" t="s">
        <v>5243</v>
      </c>
      <c r="G2437" s="2" t="s">
        <v>6401</v>
      </c>
      <c r="H2437" s="2" t="s">
        <v>5244</v>
      </c>
      <c r="I2437" s="2"/>
    </row>
    <row r="2438" spans="1:9">
      <c r="A2438" s="4" t="e">
        <f t="shared" si="38"/>
        <v>#REF!</v>
      </c>
      <c r="B2438" s="4">
        <v>1774</v>
      </c>
      <c r="C2438" s="6" t="s">
        <v>270</v>
      </c>
      <c r="D2438" s="2" t="s">
        <v>2274</v>
      </c>
      <c r="E2438" s="2" t="s">
        <v>209</v>
      </c>
      <c r="F2438" s="2" t="s">
        <v>10</v>
      </c>
      <c r="G2438" s="2" t="s">
        <v>27</v>
      </c>
      <c r="H2438" s="2" t="s">
        <v>5221</v>
      </c>
      <c r="I2438" s="2"/>
    </row>
    <row r="2439" spans="1:9" ht="25.5">
      <c r="A2439" s="4" t="e">
        <f t="shared" si="38"/>
        <v>#REF!</v>
      </c>
      <c r="B2439" s="4">
        <v>1774</v>
      </c>
      <c r="C2439" s="6" t="s">
        <v>7</v>
      </c>
      <c r="D2439" s="2" t="s">
        <v>4761</v>
      </c>
      <c r="E2439" s="2" t="s">
        <v>44</v>
      </c>
      <c r="F2439" s="2" t="s">
        <v>5222</v>
      </c>
      <c r="G2439" s="2" t="s">
        <v>5223</v>
      </c>
      <c r="H2439" s="2" t="s">
        <v>5224</v>
      </c>
      <c r="I2439" s="2"/>
    </row>
    <row r="2440" spans="1:9" ht="25.5">
      <c r="A2440" s="4" t="e">
        <f t="shared" si="38"/>
        <v>#REF!</v>
      </c>
      <c r="B2440" s="4">
        <v>1774</v>
      </c>
      <c r="C2440" s="6" t="s">
        <v>416</v>
      </c>
      <c r="D2440" s="2" t="s">
        <v>796</v>
      </c>
      <c r="E2440" s="2" t="s">
        <v>473</v>
      </c>
      <c r="F2440" s="2" t="s">
        <v>4986</v>
      </c>
      <c r="G2440" s="2" t="s">
        <v>27</v>
      </c>
      <c r="H2440" s="2" t="s">
        <v>5227</v>
      </c>
      <c r="I2440" s="2"/>
    </row>
    <row r="2441" spans="1:9" ht="25.5">
      <c r="A2441" s="4" t="e">
        <f t="shared" si="38"/>
        <v>#REF!</v>
      </c>
      <c r="B2441" s="4">
        <v>1774</v>
      </c>
      <c r="C2441" s="6" t="s">
        <v>238</v>
      </c>
      <c r="D2441" s="2" t="s">
        <v>5229</v>
      </c>
      <c r="E2441" s="2" t="s">
        <v>500</v>
      </c>
      <c r="F2441" s="2" t="s">
        <v>5230</v>
      </c>
      <c r="G2441" s="2" t="s">
        <v>582</v>
      </c>
      <c r="H2441" s="2" t="s">
        <v>6406</v>
      </c>
      <c r="I2441" s="2"/>
    </row>
    <row r="2442" spans="1:9">
      <c r="A2442" s="4" t="e">
        <f t="shared" si="38"/>
        <v>#REF!</v>
      </c>
      <c r="B2442" s="4">
        <v>1774</v>
      </c>
      <c r="C2442" s="6" t="s">
        <v>232</v>
      </c>
      <c r="D2442" s="2" t="s">
        <v>77</v>
      </c>
      <c r="E2442" s="2" t="s">
        <v>10</v>
      </c>
      <c r="F2442" s="2" t="s">
        <v>4975</v>
      </c>
      <c r="G2442" s="2" t="s">
        <v>874</v>
      </c>
      <c r="H2442" s="2" t="s">
        <v>5237</v>
      </c>
      <c r="I2442" s="2"/>
    </row>
    <row r="2443" spans="1:9">
      <c r="A2443" s="4" t="e">
        <f t="shared" si="38"/>
        <v>#REF!</v>
      </c>
      <c r="B2443" s="4">
        <v>1774</v>
      </c>
      <c r="C2443" s="6" t="s">
        <v>232</v>
      </c>
      <c r="D2443" s="2" t="s">
        <v>3494</v>
      </c>
      <c r="E2443" s="2" t="s">
        <v>1119</v>
      </c>
      <c r="F2443" s="2" t="s">
        <v>128</v>
      </c>
      <c r="G2443" s="2" t="s">
        <v>5238</v>
      </c>
      <c r="H2443" s="2" t="s">
        <v>5239</v>
      </c>
      <c r="I2443" s="2"/>
    </row>
    <row r="2444" spans="1:9" ht="25.5">
      <c r="A2444" s="4" t="e">
        <f t="shared" si="38"/>
        <v>#REF!</v>
      </c>
      <c r="B2444" s="4">
        <v>1774</v>
      </c>
      <c r="C2444" s="6" t="s">
        <v>1208</v>
      </c>
      <c r="D2444" s="2" t="s">
        <v>52</v>
      </c>
      <c r="E2444" s="2" t="s">
        <v>274</v>
      </c>
      <c r="F2444" s="2" t="s">
        <v>3230</v>
      </c>
      <c r="G2444" s="2" t="s">
        <v>27</v>
      </c>
      <c r="H2444" s="2" t="s">
        <v>5211</v>
      </c>
      <c r="I2444" s="2"/>
    </row>
    <row r="2445" spans="1:9">
      <c r="A2445" s="4" t="e">
        <f t="shared" si="38"/>
        <v>#REF!</v>
      </c>
      <c r="B2445" s="4">
        <v>1774</v>
      </c>
      <c r="C2445" s="6" t="s">
        <v>2176</v>
      </c>
      <c r="D2445" s="2" t="s">
        <v>5215</v>
      </c>
      <c r="E2445" s="2" t="s">
        <v>215</v>
      </c>
      <c r="F2445" s="2" t="s">
        <v>5216</v>
      </c>
      <c r="G2445" s="2" t="s">
        <v>18</v>
      </c>
      <c r="H2445" s="2" t="s">
        <v>5217</v>
      </c>
      <c r="I2445" s="2"/>
    </row>
    <row r="2446" spans="1:9">
      <c r="A2446" s="4" t="e">
        <f t="shared" si="38"/>
        <v>#REF!</v>
      </c>
      <c r="B2446" s="4">
        <v>1774</v>
      </c>
      <c r="C2446" s="6" t="s">
        <v>721</v>
      </c>
      <c r="D2446" s="2" t="s">
        <v>3979</v>
      </c>
      <c r="E2446" s="2" t="s">
        <v>44</v>
      </c>
      <c r="F2446" s="2" t="s">
        <v>5212</v>
      </c>
      <c r="G2446" s="2" t="s">
        <v>5213</v>
      </c>
      <c r="H2446" s="2" t="s">
        <v>5214</v>
      </c>
      <c r="I2446" s="2"/>
    </row>
    <row r="2447" spans="1:9">
      <c r="A2447" s="4" t="e">
        <f t="shared" si="38"/>
        <v>#REF!</v>
      </c>
      <c r="B2447" s="4">
        <v>1774</v>
      </c>
      <c r="C2447" s="6" t="s">
        <v>1890</v>
      </c>
      <c r="D2447" s="2" t="s">
        <v>4632</v>
      </c>
      <c r="E2447" s="2" t="s">
        <v>709</v>
      </c>
      <c r="F2447" s="2" t="s">
        <v>5108</v>
      </c>
      <c r="G2447" s="2" t="s">
        <v>18</v>
      </c>
      <c r="H2447" s="2" t="s">
        <v>5228</v>
      </c>
      <c r="I2447" s="2"/>
    </row>
    <row r="2448" spans="1:9">
      <c r="A2448" s="4" t="e">
        <f t="shared" si="38"/>
        <v>#REF!</v>
      </c>
      <c r="B2448" s="4">
        <v>1774</v>
      </c>
      <c r="C2448" s="6" t="s">
        <v>1778</v>
      </c>
      <c r="D2448" s="2" t="s">
        <v>3529</v>
      </c>
      <c r="E2448" s="2" t="s">
        <v>31</v>
      </c>
      <c r="F2448" s="2" t="s">
        <v>4956</v>
      </c>
      <c r="G2448" s="2" t="s">
        <v>27</v>
      </c>
      <c r="H2448" s="2" t="s">
        <v>5240</v>
      </c>
      <c r="I2448" s="2"/>
    </row>
    <row r="2449" spans="1:9">
      <c r="A2449" s="4" t="e">
        <f t="shared" si="38"/>
        <v>#REF!</v>
      </c>
      <c r="B2449" s="4">
        <v>1774</v>
      </c>
      <c r="C2449" s="6" t="s">
        <v>1235</v>
      </c>
      <c r="D2449" s="2" t="s">
        <v>3815</v>
      </c>
      <c r="E2449" s="2" t="s">
        <v>193</v>
      </c>
      <c r="F2449" s="2" t="s">
        <v>4975</v>
      </c>
      <c r="G2449" s="2" t="s">
        <v>4952</v>
      </c>
      <c r="H2449" s="2" t="s">
        <v>5233</v>
      </c>
      <c r="I2449" s="2"/>
    </row>
    <row r="2450" spans="1:9" ht="25.5">
      <c r="A2450" s="4" t="e">
        <f t="shared" si="38"/>
        <v>#REF!</v>
      </c>
      <c r="B2450" s="4">
        <v>1774</v>
      </c>
      <c r="C2450" s="6" t="s">
        <v>1821</v>
      </c>
      <c r="D2450" s="2" t="s">
        <v>2399</v>
      </c>
      <c r="E2450" s="2" t="s">
        <v>9</v>
      </c>
      <c r="F2450" s="2" t="s">
        <v>5241</v>
      </c>
      <c r="G2450" s="2" t="s">
        <v>3193</v>
      </c>
      <c r="H2450" s="2" t="s">
        <v>5242</v>
      </c>
      <c r="I2450" s="2"/>
    </row>
    <row r="2451" spans="1:9" ht="25.5">
      <c r="A2451" s="4" t="e">
        <f t="shared" si="38"/>
        <v>#REF!</v>
      </c>
      <c r="B2451" s="4">
        <v>1774</v>
      </c>
      <c r="C2451" s="6" t="s">
        <v>666</v>
      </c>
      <c r="D2451" s="2" t="s">
        <v>2108</v>
      </c>
      <c r="E2451" s="2" t="s">
        <v>5234</v>
      </c>
      <c r="F2451" s="2" t="s">
        <v>5235</v>
      </c>
      <c r="G2451" s="2" t="s">
        <v>582</v>
      </c>
      <c r="H2451" s="2" t="s">
        <v>5236</v>
      </c>
      <c r="I2451" s="2"/>
    </row>
    <row r="2452" spans="1:9" ht="25.5">
      <c r="A2452" s="4" t="e">
        <f t="shared" si="38"/>
        <v>#REF!</v>
      </c>
      <c r="B2452" s="4">
        <v>1774</v>
      </c>
      <c r="C2452" s="6" t="s">
        <v>696</v>
      </c>
      <c r="D2452" s="2" t="s">
        <v>562</v>
      </c>
      <c r="E2452" s="2" t="s">
        <v>278</v>
      </c>
      <c r="F2452" s="2" t="s">
        <v>5231</v>
      </c>
      <c r="G2452" s="2" t="s">
        <v>27</v>
      </c>
      <c r="H2452" s="2" t="s">
        <v>5232</v>
      </c>
      <c r="I2452" s="2"/>
    </row>
    <row r="2453" spans="1:9" ht="25.5">
      <c r="A2453" s="4" t="e">
        <f t="shared" si="38"/>
        <v>#REF!</v>
      </c>
      <c r="B2453" s="4">
        <v>1774</v>
      </c>
      <c r="C2453" s="6" t="s">
        <v>1491</v>
      </c>
      <c r="D2453" s="2" t="s">
        <v>654</v>
      </c>
      <c r="E2453" s="2" t="s">
        <v>5129</v>
      </c>
      <c r="F2453" s="2" t="s">
        <v>5225</v>
      </c>
      <c r="G2453" s="2" t="s">
        <v>874</v>
      </c>
      <c r="H2453" s="2" t="s">
        <v>5226</v>
      </c>
      <c r="I2453" s="2"/>
    </row>
    <row r="2454" spans="1:9">
      <c r="A2454" s="4" t="e">
        <f t="shared" si="38"/>
        <v>#REF!</v>
      </c>
      <c r="B2454" s="4">
        <v>1775</v>
      </c>
      <c r="C2454" s="6" t="s">
        <v>416</v>
      </c>
      <c r="D2454" s="2" t="s">
        <v>130</v>
      </c>
      <c r="E2454" s="2" t="s">
        <v>128</v>
      </c>
      <c r="F2454" s="2" t="s">
        <v>5034</v>
      </c>
      <c r="G2454" s="2" t="s">
        <v>874</v>
      </c>
      <c r="H2454" s="2" t="s">
        <v>5269</v>
      </c>
      <c r="I2454" s="2"/>
    </row>
    <row r="2455" spans="1:9" ht="25.5">
      <c r="A2455" s="4" t="e">
        <f t="shared" si="38"/>
        <v>#REF!</v>
      </c>
      <c r="B2455" s="4">
        <v>1775</v>
      </c>
      <c r="C2455" s="6" t="s">
        <v>61</v>
      </c>
      <c r="D2455" s="2" t="s">
        <v>2335</v>
      </c>
      <c r="E2455" s="2" t="s">
        <v>5255</v>
      </c>
      <c r="F2455" s="2" t="s">
        <v>5256</v>
      </c>
      <c r="G2455" s="2" t="s">
        <v>4067</v>
      </c>
      <c r="H2455" s="2" t="s">
        <v>5257</v>
      </c>
      <c r="I2455" s="2"/>
    </row>
    <row r="2456" spans="1:9">
      <c r="A2456" s="4" t="e">
        <f t="shared" si="38"/>
        <v>#REF!</v>
      </c>
      <c r="B2456" s="4">
        <v>1775</v>
      </c>
      <c r="C2456" s="6" t="s">
        <v>1304</v>
      </c>
      <c r="D2456" s="2" t="s">
        <v>2111</v>
      </c>
      <c r="E2456" s="2" t="s">
        <v>5275</v>
      </c>
      <c r="F2456" s="2" t="s">
        <v>5034</v>
      </c>
      <c r="G2456" s="2" t="s">
        <v>27</v>
      </c>
      <c r="H2456" s="2" t="s">
        <v>5276</v>
      </c>
      <c r="I2456" s="2"/>
    </row>
    <row r="2457" spans="1:9" ht="25.5">
      <c r="A2457" s="4" t="e">
        <f t="shared" si="38"/>
        <v>#REF!</v>
      </c>
      <c r="B2457" s="4">
        <v>1775</v>
      </c>
      <c r="C2457" s="6" t="s">
        <v>16</v>
      </c>
      <c r="D2457" s="2" t="s">
        <v>4948</v>
      </c>
      <c r="E2457" s="2" t="s">
        <v>5234</v>
      </c>
      <c r="F2457" s="2" t="s">
        <v>5131</v>
      </c>
      <c r="G2457" s="2" t="s">
        <v>3843</v>
      </c>
      <c r="H2457" s="2" t="s">
        <v>5268</v>
      </c>
      <c r="I2457" s="2"/>
    </row>
    <row r="2458" spans="1:9">
      <c r="A2458" s="4" t="e">
        <f t="shared" si="38"/>
        <v>#REF!</v>
      </c>
      <c r="B2458" s="4">
        <v>1775</v>
      </c>
      <c r="C2458" s="6" t="s">
        <v>1402</v>
      </c>
      <c r="D2458" s="2" t="s">
        <v>3708</v>
      </c>
      <c r="E2458" s="2" t="s">
        <v>473</v>
      </c>
      <c r="F2458" s="2" t="s">
        <v>5258</v>
      </c>
      <c r="G2458" s="2" t="s">
        <v>3231</v>
      </c>
      <c r="H2458" s="2" t="s">
        <v>5259</v>
      </c>
      <c r="I2458" s="2"/>
    </row>
    <row r="2459" spans="1:9" ht="25.5">
      <c r="A2459" s="4" t="e">
        <f t="shared" si="38"/>
        <v>#REF!</v>
      </c>
      <c r="B2459" s="4">
        <v>1775</v>
      </c>
      <c r="C2459" s="6" t="s">
        <v>1418</v>
      </c>
      <c r="D2459" s="2" t="s">
        <v>1746</v>
      </c>
      <c r="E2459" s="2" t="s">
        <v>797</v>
      </c>
      <c r="F2459" s="2" t="s">
        <v>4975</v>
      </c>
      <c r="G2459" s="2" t="s">
        <v>18</v>
      </c>
      <c r="H2459" s="2" t="s">
        <v>5286</v>
      </c>
      <c r="I2459" s="2"/>
    </row>
    <row r="2460" spans="1:9">
      <c r="A2460" s="4" t="e">
        <f t="shared" si="38"/>
        <v>#REF!</v>
      </c>
      <c r="B2460" s="4">
        <v>1775</v>
      </c>
      <c r="C2460" s="6" t="s">
        <v>872</v>
      </c>
      <c r="D2460" s="2" t="s">
        <v>2776</v>
      </c>
      <c r="E2460" s="2" t="s">
        <v>166</v>
      </c>
      <c r="F2460" s="2" t="s">
        <v>5260</v>
      </c>
      <c r="G2460" s="2" t="s">
        <v>3193</v>
      </c>
      <c r="H2460" s="2" t="s">
        <v>5261</v>
      </c>
      <c r="I2460" s="2"/>
    </row>
    <row r="2461" spans="1:9">
      <c r="A2461" s="4" t="e">
        <f t="shared" si="38"/>
        <v>#REF!</v>
      </c>
      <c r="B2461" s="4">
        <v>1775</v>
      </c>
      <c r="C2461" s="6" t="s">
        <v>1468</v>
      </c>
      <c r="D2461" s="2" t="s">
        <v>3494</v>
      </c>
      <c r="E2461" s="2" t="s">
        <v>310</v>
      </c>
      <c r="F2461" s="2" t="s">
        <v>128</v>
      </c>
      <c r="G2461" s="2" t="s">
        <v>5238</v>
      </c>
      <c r="H2461" s="2" t="s">
        <v>5287</v>
      </c>
      <c r="I2461" s="2"/>
    </row>
    <row r="2462" spans="1:9">
      <c r="A2462" s="4" t="e">
        <f t="shared" si="38"/>
        <v>#REF!</v>
      </c>
      <c r="B2462" s="4">
        <v>1775</v>
      </c>
      <c r="C2462" s="6" t="s">
        <v>1835</v>
      </c>
      <c r="D2462" s="2" t="s">
        <v>101</v>
      </c>
      <c r="E2462" s="2" t="s">
        <v>2873</v>
      </c>
      <c r="F2462" s="2" t="s">
        <v>5270</v>
      </c>
      <c r="G2462" s="2" t="s">
        <v>18</v>
      </c>
      <c r="H2462" s="2" t="s">
        <v>5271</v>
      </c>
      <c r="I2462" s="2"/>
    </row>
    <row r="2463" spans="1:9">
      <c r="A2463" s="4" t="e">
        <f t="shared" si="38"/>
        <v>#REF!</v>
      </c>
      <c r="B2463" s="4">
        <v>1775</v>
      </c>
      <c r="C2463" s="6" t="s">
        <v>55</v>
      </c>
      <c r="D2463" s="2" t="s">
        <v>5000</v>
      </c>
      <c r="E2463" s="2" t="s">
        <v>3193</v>
      </c>
      <c r="F2463" s="2" t="s">
        <v>5252</v>
      </c>
      <c r="G2463" s="2" t="s">
        <v>5213</v>
      </c>
      <c r="H2463" s="2" t="s">
        <v>5253</v>
      </c>
      <c r="I2463" s="2"/>
    </row>
    <row r="2464" spans="1:9">
      <c r="A2464" s="4" t="e">
        <f t="shared" si="38"/>
        <v>#REF!</v>
      </c>
      <c r="B2464" s="4">
        <v>1775</v>
      </c>
      <c r="C2464" s="6" t="s">
        <v>829</v>
      </c>
      <c r="D2464" s="2" t="s">
        <v>5169</v>
      </c>
      <c r="E2464" s="2" t="s">
        <v>2320</v>
      </c>
      <c r="F2464" s="2" t="s">
        <v>5284</v>
      </c>
      <c r="G2464" s="2" t="s">
        <v>1522</v>
      </c>
      <c r="H2464" s="2" t="s">
        <v>5285</v>
      </c>
      <c r="I2464" s="2"/>
    </row>
    <row r="2465" spans="1:9" ht="25.5">
      <c r="A2465" s="4" t="e">
        <f t="shared" si="38"/>
        <v>#REF!</v>
      </c>
      <c r="B2465" s="4">
        <v>1775</v>
      </c>
      <c r="C2465" s="6" t="s">
        <v>6486</v>
      </c>
      <c r="D2465" s="2" t="s">
        <v>2637</v>
      </c>
      <c r="E2465" s="2" t="s">
        <v>179</v>
      </c>
      <c r="F2465" s="2" t="s">
        <v>5278</v>
      </c>
      <c r="G2465" s="2" t="s">
        <v>134</v>
      </c>
      <c r="H2465" s="2" t="s">
        <v>5279</v>
      </c>
      <c r="I2465" s="2"/>
    </row>
    <row r="2466" spans="1:9" ht="25.5">
      <c r="A2466" s="4" t="e">
        <f t="shared" si="38"/>
        <v>#REF!</v>
      </c>
      <c r="B2466" s="4">
        <v>1775</v>
      </c>
      <c r="C2466" s="6" t="s">
        <v>815</v>
      </c>
      <c r="D2466" s="2" t="s">
        <v>5262</v>
      </c>
      <c r="E2466" s="2" t="s">
        <v>288</v>
      </c>
      <c r="F2466" s="2" t="s">
        <v>5263</v>
      </c>
      <c r="G2466" s="2" t="s">
        <v>149</v>
      </c>
      <c r="H2466" s="2" t="s">
        <v>5264</v>
      </c>
      <c r="I2466" s="2"/>
    </row>
    <row r="2467" spans="1:9">
      <c r="A2467" s="4" t="e">
        <f t="shared" si="38"/>
        <v>#REF!</v>
      </c>
      <c r="B2467" s="4">
        <v>1775</v>
      </c>
      <c r="C2467" s="6" t="s">
        <v>687</v>
      </c>
      <c r="D2467" s="2" t="s">
        <v>130</v>
      </c>
      <c r="E2467" s="2" t="s">
        <v>44</v>
      </c>
      <c r="F2467" s="2" t="s">
        <v>5247</v>
      </c>
      <c r="G2467" s="2" t="s">
        <v>159</v>
      </c>
      <c r="H2467" s="2" t="s">
        <v>5248</v>
      </c>
      <c r="I2467" s="2"/>
    </row>
    <row r="2468" spans="1:9">
      <c r="A2468" s="4" t="e">
        <f t="shared" si="38"/>
        <v>#REF!</v>
      </c>
      <c r="B2468" s="4">
        <v>1775</v>
      </c>
      <c r="C2468" s="6" t="s">
        <v>717</v>
      </c>
      <c r="D2468" s="2" t="s">
        <v>5288</v>
      </c>
      <c r="E2468" s="2" t="s">
        <v>149</v>
      </c>
      <c r="F2468" s="2" t="s">
        <v>5034</v>
      </c>
      <c r="G2468" s="2" t="s">
        <v>5213</v>
      </c>
      <c r="H2468" s="2" t="s">
        <v>5289</v>
      </c>
      <c r="I2468" s="2"/>
    </row>
    <row r="2469" spans="1:9">
      <c r="A2469" s="4" t="e">
        <f t="shared" si="38"/>
        <v>#REF!</v>
      </c>
      <c r="B2469" s="4">
        <v>1775</v>
      </c>
      <c r="C2469" s="6" t="s">
        <v>3949</v>
      </c>
      <c r="D2469" s="2" t="s">
        <v>35</v>
      </c>
      <c r="E2469" s="2" t="s">
        <v>193</v>
      </c>
      <c r="F2469" s="2" t="s">
        <v>5147</v>
      </c>
      <c r="G2469" s="2" t="s">
        <v>5148</v>
      </c>
      <c r="H2469" s="2" t="s">
        <v>5245</v>
      </c>
      <c r="I2469" s="2"/>
    </row>
    <row r="2470" spans="1:9">
      <c r="A2470" s="4" t="e">
        <f t="shared" si="38"/>
        <v>#REF!</v>
      </c>
      <c r="B2470" s="4">
        <v>1775</v>
      </c>
      <c r="C2470" s="6" t="s">
        <v>1886</v>
      </c>
      <c r="D2470" s="2" t="s">
        <v>2911</v>
      </c>
      <c r="E2470" s="2" t="s">
        <v>5249</v>
      </c>
      <c r="F2470" s="2" t="s">
        <v>5250</v>
      </c>
      <c r="G2470" s="2" t="s">
        <v>582</v>
      </c>
      <c r="H2470" s="2" t="s">
        <v>5251</v>
      </c>
      <c r="I2470" s="2"/>
    </row>
    <row r="2471" spans="1:9">
      <c r="A2471" s="4" t="e">
        <f t="shared" si="38"/>
        <v>#REF!</v>
      </c>
      <c r="B2471" s="4">
        <v>1775</v>
      </c>
      <c r="C2471" s="6" t="s">
        <v>2583</v>
      </c>
      <c r="D2471" s="2" t="s">
        <v>1209</v>
      </c>
      <c r="E2471" s="2" t="s">
        <v>310</v>
      </c>
      <c r="F2471" s="2" t="s">
        <v>5280</v>
      </c>
      <c r="G2471" s="2" t="s">
        <v>463</v>
      </c>
      <c r="H2471" s="2" t="s">
        <v>5281</v>
      </c>
      <c r="I2471" s="2"/>
    </row>
    <row r="2472" spans="1:9">
      <c r="A2472" s="4" t="e">
        <f t="shared" si="38"/>
        <v>#REF!</v>
      </c>
      <c r="B2472" s="4">
        <v>1775</v>
      </c>
      <c r="C2472" s="6" t="s">
        <v>1357</v>
      </c>
      <c r="D2472" s="2" t="s">
        <v>5087</v>
      </c>
      <c r="E2472" s="2" t="s">
        <v>10</v>
      </c>
      <c r="F2472" s="2" t="s">
        <v>5088</v>
      </c>
      <c r="G2472" s="2" t="s">
        <v>5265</v>
      </c>
      <c r="H2472" s="2" t="s">
        <v>5266</v>
      </c>
      <c r="I2472" s="2"/>
    </row>
    <row r="2473" spans="1:9">
      <c r="A2473" s="4" t="e">
        <f t="shared" si="38"/>
        <v>#REF!</v>
      </c>
      <c r="B2473" s="4">
        <v>1775</v>
      </c>
      <c r="C2473" s="6" t="s">
        <v>1801</v>
      </c>
      <c r="D2473" s="2" t="s">
        <v>4823</v>
      </c>
      <c r="E2473" s="2" t="s">
        <v>18</v>
      </c>
      <c r="F2473" s="2" t="s">
        <v>5113</v>
      </c>
      <c r="G2473" s="2" t="s">
        <v>149</v>
      </c>
      <c r="H2473" s="2" t="s">
        <v>5272</v>
      </c>
      <c r="I2473" s="2"/>
    </row>
    <row r="2474" spans="1:9">
      <c r="A2474" s="4" t="e">
        <f t="shared" si="38"/>
        <v>#REF!</v>
      </c>
      <c r="B2474" s="4">
        <v>1775</v>
      </c>
      <c r="C2474" s="6" t="s">
        <v>2012</v>
      </c>
      <c r="D2474" s="2" t="s">
        <v>5196</v>
      </c>
      <c r="E2474" s="2" t="s">
        <v>114</v>
      </c>
      <c r="F2474" s="2" t="s">
        <v>5178</v>
      </c>
      <c r="G2474" s="2" t="s">
        <v>18</v>
      </c>
      <c r="H2474" s="2" t="s">
        <v>5267</v>
      </c>
      <c r="I2474" s="2"/>
    </row>
    <row r="2475" spans="1:9" ht="25.5">
      <c r="A2475" s="4" t="e">
        <f t="shared" si="38"/>
        <v>#REF!</v>
      </c>
      <c r="B2475" s="4">
        <v>1775</v>
      </c>
      <c r="C2475" s="6" t="s">
        <v>761</v>
      </c>
      <c r="D2475" s="2" t="s">
        <v>873</v>
      </c>
      <c r="E2475" s="2" t="s">
        <v>3495</v>
      </c>
      <c r="F2475" s="2" t="s">
        <v>5273</v>
      </c>
      <c r="G2475" s="2" t="s">
        <v>134</v>
      </c>
      <c r="H2475" s="2" t="s">
        <v>5274</v>
      </c>
      <c r="I2475" s="2"/>
    </row>
    <row r="2476" spans="1:9">
      <c r="A2476" s="4" t="e">
        <f t="shared" si="38"/>
        <v>#REF!</v>
      </c>
      <c r="B2476" s="4">
        <v>1775</v>
      </c>
      <c r="C2476" s="6" t="s">
        <v>696</v>
      </c>
      <c r="D2476" s="2" t="s">
        <v>373</v>
      </c>
      <c r="E2476" s="2" t="s">
        <v>709</v>
      </c>
      <c r="F2476" s="2" t="s">
        <v>5004</v>
      </c>
      <c r="G2476" s="2" t="s">
        <v>709</v>
      </c>
      <c r="H2476" s="2" t="s">
        <v>5277</v>
      </c>
      <c r="I2476" s="2"/>
    </row>
    <row r="2477" spans="1:9" ht="25.5">
      <c r="A2477" s="4" t="e">
        <f t="shared" si="38"/>
        <v>#REF!</v>
      </c>
      <c r="B2477" s="4">
        <v>1775</v>
      </c>
      <c r="C2477" s="6" t="s">
        <v>57</v>
      </c>
      <c r="D2477" s="2" t="s">
        <v>117</v>
      </c>
      <c r="E2477" s="2" t="s">
        <v>264</v>
      </c>
      <c r="F2477" s="2" t="s">
        <v>5007</v>
      </c>
      <c r="G2477" s="2" t="s">
        <v>1522</v>
      </c>
      <c r="H2477" s="2" t="s">
        <v>5254</v>
      </c>
      <c r="I2477" s="2"/>
    </row>
    <row r="2478" spans="1:9" ht="25.5">
      <c r="A2478" s="4" t="e">
        <f t="shared" si="38"/>
        <v>#REF!</v>
      </c>
      <c r="B2478" s="4">
        <v>1775</v>
      </c>
      <c r="C2478" s="6" t="s">
        <v>399</v>
      </c>
      <c r="D2478" s="2" t="s">
        <v>117</v>
      </c>
      <c r="E2478" s="2" t="s">
        <v>10</v>
      </c>
      <c r="F2478" s="2" t="s">
        <v>4959</v>
      </c>
      <c r="G2478" s="2" t="s">
        <v>159</v>
      </c>
      <c r="H2478" s="2" t="s">
        <v>5246</v>
      </c>
      <c r="I2478" s="2"/>
    </row>
    <row r="2479" spans="1:9">
      <c r="A2479" s="4" t="e">
        <f t="shared" si="38"/>
        <v>#REF!</v>
      </c>
      <c r="B2479" s="4">
        <v>1775</v>
      </c>
      <c r="C2479" s="6" t="s">
        <v>1622</v>
      </c>
      <c r="D2479" s="2" t="s">
        <v>3708</v>
      </c>
      <c r="E2479" s="2" t="s">
        <v>5282</v>
      </c>
      <c r="F2479" s="2" t="s">
        <v>4927</v>
      </c>
      <c r="G2479" s="2" t="s">
        <v>709</v>
      </c>
      <c r="H2479" s="2" t="s">
        <v>5283</v>
      </c>
      <c r="I2479" s="2"/>
    </row>
    <row r="2480" spans="1:9" ht="25.5">
      <c r="A2480" s="4" t="e">
        <f t="shared" ref="A2480:A2543" si="39">A2479+1</f>
        <v>#REF!</v>
      </c>
      <c r="B2480" s="4">
        <v>1776</v>
      </c>
      <c r="C2480" s="6" t="s">
        <v>175</v>
      </c>
      <c r="D2480" s="2" t="s">
        <v>5330</v>
      </c>
      <c r="E2480" s="2" t="s">
        <v>2986</v>
      </c>
      <c r="F2480" s="2" t="s">
        <v>5331</v>
      </c>
      <c r="G2480" s="2" t="s">
        <v>4934</v>
      </c>
      <c r="H2480" s="2" t="s">
        <v>5332</v>
      </c>
      <c r="I2480" s="2"/>
    </row>
    <row r="2481" spans="1:9" ht="25.5">
      <c r="A2481" s="4" t="e">
        <f t="shared" si="39"/>
        <v>#REF!</v>
      </c>
      <c r="B2481" s="4">
        <v>1776</v>
      </c>
      <c r="C2481" s="6" t="s">
        <v>4274</v>
      </c>
      <c r="D2481" s="2" t="s">
        <v>77</v>
      </c>
      <c r="E2481" s="2" t="s">
        <v>44</v>
      </c>
      <c r="F2481" s="2" t="s">
        <v>5183</v>
      </c>
      <c r="G2481" s="2" t="s">
        <v>463</v>
      </c>
      <c r="H2481" s="2" t="s">
        <v>5333</v>
      </c>
      <c r="I2481" s="2"/>
    </row>
    <row r="2482" spans="1:9" ht="25.5">
      <c r="A2482" s="4" t="e">
        <f t="shared" si="39"/>
        <v>#REF!</v>
      </c>
      <c r="B2482" s="4">
        <v>1776</v>
      </c>
      <c r="C2482" s="6" t="s">
        <v>478</v>
      </c>
      <c r="D2482" s="2" t="s">
        <v>117</v>
      </c>
      <c r="E2482" s="2" t="s">
        <v>5328</v>
      </c>
      <c r="F2482" s="2" t="s">
        <v>5034</v>
      </c>
      <c r="G2482" s="2" t="s">
        <v>1522</v>
      </c>
      <c r="H2482" s="2" t="s">
        <v>5329</v>
      </c>
      <c r="I2482" s="2"/>
    </row>
    <row r="2483" spans="1:9" ht="25.5">
      <c r="A2483" s="4" t="e">
        <f t="shared" si="39"/>
        <v>#REF!</v>
      </c>
      <c r="B2483" s="4">
        <v>1776</v>
      </c>
      <c r="C2483" s="6" t="s">
        <v>478</v>
      </c>
      <c r="D2483" s="2" t="s">
        <v>52</v>
      </c>
      <c r="E2483" s="2" t="s">
        <v>5323</v>
      </c>
      <c r="F2483" s="2" t="s">
        <v>5111</v>
      </c>
      <c r="G2483" s="2" t="s">
        <v>3937</v>
      </c>
      <c r="H2483" s="2" t="s">
        <v>5324</v>
      </c>
      <c r="I2483" s="2"/>
    </row>
    <row r="2484" spans="1:9" ht="25.5">
      <c r="A2484" s="4" t="e">
        <f t="shared" si="39"/>
        <v>#REF!</v>
      </c>
      <c r="B2484" s="4">
        <v>1776</v>
      </c>
      <c r="C2484" s="6" t="s">
        <v>478</v>
      </c>
      <c r="D2484" s="2" t="s">
        <v>1209</v>
      </c>
      <c r="E2484" s="2" t="s">
        <v>5325</v>
      </c>
      <c r="F2484" s="2" t="s">
        <v>5326</v>
      </c>
      <c r="G2484" s="2" t="s">
        <v>18</v>
      </c>
      <c r="H2484" s="2" t="s">
        <v>5327</v>
      </c>
      <c r="I2484" s="2"/>
    </row>
    <row r="2485" spans="1:9">
      <c r="A2485" s="4" t="e">
        <f t="shared" si="39"/>
        <v>#REF!</v>
      </c>
      <c r="B2485" s="4">
        <v>1776</v>
      </c>
      <c r="C2485" s="6" t="s">
        <v>232</v>
      </c>
      <c r="D2485" s="2" t="s">
        <v>2399</v>
      </c>
      <c r="E2485" s="2" t="s">
        <v>149</v>
      </c>
      <c r="F2485" s="2" t="s">
        <v>404</v>
      </c>
      <c r="G2485" s="2" t="s">
        <v>3193</v>
      </c>
      <c r="H2485" s="2" t="s">
        <v>5317</v>
      </c>
      <c r="I2485" s="2"/>
    </row>
    <row r="2486" spans="1:9" ht="25.5">
      <c r="A2486" s="4" t="e">
        <f t="shared" si="39"/>
        <v>#REF!</v>
      </c>
      <c r="B2486" s="4">
        <v>1776</v>
      </c>
      <c r="C2486" s="6" t="s">
        <v>232</v>
      </c>
      <c r="D2486" s="2" t="s">
        <v>3494</v>
      </c>
      <c r="E2486" s="2" t="s">
        <v>2608</v>
      </c>
      <c r="F2486" s="2" t="s">
        <v>278</v>
      </c>
      <c r="G2486" s="2" t="s">
        <v>310</v>
      </c>
      <c r="H2486" s="2" t="s">
        <v>5319</v>
      </c>
      <c r="I2486" s="2"/>
    </row>
    <row r="2487" spans="1:9" ht="25.5">
      <c r="A2487" s="4" t="e">
        <f t="shared" si="39"/>
        <v>#REF!</v>
      </c>
      <c r="B2487" s="4">
        <v>1776</v>
      </c>
      <c r="C2487" s="6" t="s">
        <v>232</v>
      </c>
      <c r="D2487" s="2" t="s">
        <v>2335</v>
      </c>
      <c r="E2487" s="2" t="s">
        <v>149</v>
      </c>
      <c r="F2487" s="2" t="s">
        <v>5256</v>
      </c>
      <c r="G2487" s="2" t="s">
        <v>1522</v>
      </c>
      <c r="H2487" s="2" t="s">
        <v>5318</v>
      </c>
      <c r="I2487" s="2"/>
    </row>
    <row r="2488" spans="1:9">
      <c r="A2488" s="4" t="e">
        <f t="shared" si="39"/>
        <v>#REF!</v>
      </c>
      <c r="B2488" s="4">
        <v>1776</v>
      </c>
      <c r="C2488" s="6" t="s">
        <v>3247</v>
      </c>
      <c r="D2488" s="2" t="s">
        <v>3529</v>
      </c>
      <c r="E2488" s="2" t="s">
        <v>4542</v>
      </c>
      <c r="F2488" s="2" t="s">
        <v>5309</v>
      </c>
      <c r="G2488" s="2" t="s">
        <v>2873</v>
      </c>
      <c r="H2488" s="2" t="s">
        <v>5310</v>
      </c>
      <c r="I2488" s="2"/>
    </row>
    <row r="2489" spans="1:9" ht="25.5">
      <c r="A2489" s="4" t="e">
        <f t="shared" si="39"/>
        <v>#REF!</v>
      </c>
      <c r="B2489" s="4">
        <v>1776</v>
      </c>
      <c r="C2489" s="6" t="s">
        <v>3247</v>
      </c>
      <c r="D2489" s="2" t="s">
        <v>52</v>
      </c>
      <c r="E2489" s="2" t="s">
        <v>681</v>
      </c>
      <c r="F2489" s="2" t="s">
        <v>5307</v>
      </c>
      <c r="G2489" s="2" t="s">
        <v>27</v>
      </c>
      <c r="H2489" s="2" t="s">
        <v>5308</v>
      </c>
      <c r="I2489" s="2"/>
    </row>
    <row r="2490" spans="1:9" ht="25.5">
      <c r="A2490" s="4" t="e">
        <f t="shared" si="39"/>
        <v>#REF!</v>
      </c>
      <c r="B2490" s="4">
        <v>1776</v>
      </c>
      <c r="C2490" s="6" t="s">
        <v>1536</v>
      </c>
      <c r="D2490" s="2" t="s">
        <v>77</v>
      </c>
      <c r="E2490" s="2" t="s">
        <v>142</v>
      </c>
      <c r="F2490" s="2" t="s">
        <v>5311</v>
      </c>
      <c r="G2490" s="2" t="s">
        <v>874</v>
      </c>
      <c r="H2490" s="2" t="s">
        <v>4485</v>
      </c>
      <c r="I2490" s="2"/>
    </row>
    <row r="2491" spans="1:9">
      <c r="A2491" s="4" t="e">
        <f t="shared" si="39"/>
        <v>#REF!</v>
      </c>
      <c r="B2491" s="4">
        <v>1776</v>
      </c>
      <c r="C2491" s="6" t="s">
        <v>1118</v>
      </c>
      <c r="D2491" s="2" t="s">
        <v>3691</v>
      </c>
      <c r="E2491" s="2" t="s">
        <v>1466</v>
      </c>
      <c r="F2491" s="2" t="s">
        <v>5299</v>
      </c>
      <c r="G2491" s="2" t="s">
        <v>159</v>
      </c>
      <c r="H2491" s="2" t="s">
        <v>5300</v>
      </c>
      <c r="I2491" s="2"/>
    </row>
    <row r="2492" spans="1:9">
      <c r="A2492" s="4" t="e">
        <f t="shared" si="39"/>
        <v>#REF!</v>
      </c>
      <c r="B2492" s="4">
        <v>1776</v>
      </c>
      <c r="C2492" s="6" t="s">
        <v>1099</v>
      </c>
      <c r="D2492" s="2" t="s">
        <v>2968</v>
      </c>
      <c r="E2492" s="2" t="s">
        <v>681</v>
      </c>
      <c r="F2492" s="2" t="s">
        <v>5290</v>
      </c>
      <c r="G2492" s="2" t="s">
        <v>582</v>
      </c>
      <c r="H2492" s="2" t="s">
        <v>5291</v>
      </c>
      <c r="I2492" s="2"/>
    </row>
    <row r="2493" spans="1:9">
      <c r="A2493" s="4" t="e">
        <f t="shared" si="39"/>
        <v>#REF!</v>
      </c>
      <c r="B2493" s="4">
        <v>1776</v>
      </c>
      <c r="C2493" s="6" t="s">
        <v>596</v>
      </c>
      <c r="D2493" s="2" t="s">
        <v>2637</v>
      </c>
      <c r="E2493" s="2" t="s">
        <v>5320</v>
      </c>
      <c r="F2493" s="2" t="s">
        <v>5321</v>
      </c>
      <c r="G2493" s="2" t="s">
        <v>134</v>
      </c>
      <c r="H2493" s="2" t="s">
        <v>5322</v>
      </c>
      <c r="I2493" s="2"/>
    </row>
    <row r="2494" spans="1:9">
      <c r="A2494" s="4" t="e">
        <f t="shared" si="39"/>
        <v>#REF!</v>
      </c>
      <c r="B2494" s="4">
        <v>1776</v>
      </c>
      <c r="C2494" s="6" t="s">
        <v>228</v>
      </c>
      <c r="D2494" s="2" t="s">
        <v>35</v>
      </c>
      <c r="E2494" s="2" t="s">
        <v>4667</v>
      </c>
      <c r="F2494" s="2" t="s">
        <v>5147</v>
      </c>
      <c r="G2494" s="2" t="s">
        <v>18</v>
      </c>
      <c r="H2494" s="2" t="s">
        <v>5306</v>
      </c>
      <c r="I2494" s="2"/>
    </row>
    <row r="2495" spans="1:9">
      <c r="A2495" s="4" t="e">
        <f t="shared" si="39"/>
        <v>#REF!</v>
      </c>
      <c r="B2495" s="4">
        <v>1776</v>
      </c>
      <c r="C2495" s="6" t="s">
        <v>1454</v>
      </c>
      <c r="D2495" s="2" t="s">
        <v>3695</v>
      </c>
      <c r="E2495" s="2" t="s">
        <v>5255</v>
      </c>
      <c r="F2495" s="2" t="s">
        <v>128</v>
      </c>
      <c r="G2495" s="2" t="s">
        <v>27</v>
      </c>
      <c r="H2495" s="2" t="s">
        <v>5312</v>
      </c>
      <c r="I2495" s="2"/>
    </row>
    <row r="2496" spans="1:9">
      <c r="A2496" s="4" t="e">
        <f t="shared" si="39"/>
        <v>#REF!</v>
      </c>
      <c r="B2496" s="4">
        <v>1776</v>
      </c>
      <c r="C2496" s="6" t="s">
        <v>852</v>
      </c>
      <c r="D2496" s="2" t="s">
        <v>726</v>
      </c>
      <c r="E2496" s="2" t="s">
        <v>10</v>
      </c>
      <c r="F2496" s="2" t="s">
        <v>5034</v>
      </c>
      <c r="G2496" s="2" t="s">
        <v>3433</v>
      </c>
      <c r="H2496" s="2" t="s">
        <v>5237</v>
      </c>
      <c r="I2496" s="2"/>
    </row>
    <row r="2497" spans="1:9" ht="76.5">
      <c r="A2497" s="4" t="e">
        <f t="shared" si="39"/>
        <v>#REF!</v>
      </c>
      <c r="B2497" s="4">
        <v>1776</v>
      </c>
      <c r="C2497" s="6" t="s">
        <v>2352</v>
      </c>
      <c r="D2497" s="2" t="s">
        <v>15468</v>
      </c>
      <c r="E2497" s="2" t="s">
        <v>6488</v>
      </c>
      <c r="F2497" s="2" t="s">
        <v>5297</v>
      </c>
      <c r="G2497" s="2" t="s">
        <v>6487</v>
      </c>
      <c r="H2497" s="2" t="s">
        <v>5298</v>
      </c>
      <c r="I2497" s="2"/>
    </row>
    <row r="2498" spans="1:9" ht="25.5">
      <c r="A2498" s="4" t="e">
        <f t="shared" si="39"/>
        <v>#REF!</v>
      </c>
      <c r="B2498" s="4">
        <v>1776</v>
      </c>
      <c r="C2498" s="6" t="s">
        <v>656</v>
      </c>
      <c r="D2498" s="2" t="s">
        <v>4995</v>
      </c>
      <c r="E2498" s="2" t="s">
        <v>1154</v>
      </c>
      <c r="F2498" s="2" t="s">
        <v>5292</v>
      </c>
      <c r="G2498" s="2" t="s">
        <v>27</v>
      </c>
      <c r="H2498" s="2" t="s">
        <v>5293</v>
      </c>
      <c r="I2498" s="2"/>
    </row>
    <row r="2499" spans="1:9">
      <c r="A2499" s="4" t="e">
        <f t="shared" si="39"/>
        <v>#REF!</v>
      </c>
      <c r="B2499" s="4">
        <v>1776</v>
      </c>
      <c r="C2499" s="6" t="s">
        <v>891</v>
      </c>
      <c r="D2499" s="2" t="s">
        <v>117</v>
      </c>
      <c r="E2499" s="2" t="s">
        <v>5304</v>
      </c>
      <c r="F2499" s="2" t="s">
        <v>4959</v>
      </c>
      <c r="G2499" s="2" t="s">
        <v>274</v>
      </c>
      <c r="H2499" s="2" t="s">
        <v>5305</v>
      </c>
      <c r="I2499" s="2"/>
    </row>
    <row r="2500" spans="1:9">
      <c r="A2500" s="4" t="e">
        <f t="shared" si="39"/>
        <v>#REF!</v>
      </c>
      <c r="B2500" s="4">
        <v>1776</v>
      </c>
      <c r="C2500" s="6" t="s">
        <v>666</v>
      </c>
      <c r="D2500" s="2" t="s">
        <v>2168</v>
      </c>
      <c r="E2500" s="2" t="s">
        <v>288</v>
      </c>
      <c r="F2500" s="2" t="s">
        <v>5025</v>
      </c>
      <c r="G2500" s="2" t="s">
        <v>18</v>
      </c>
      <c r="H2500" s="2" t="s">
        <v>5316</v>
      </c>
      <c r="I2500" s="2"/>
    </row>
    <row r="2501" spans="1:9">
      <c r="A2501" s="4" t="e">
        <f t="shared" si="39"/>
        <v>#REF!</v>
      </c>
      <c r="B2501" s="4">
        <v>1776</v>
      </c>
      <c r="C2501" s="6" t="s">
        <v>818</v>
      </c>
      <c r="D2501" s="2" t="s">
        <v>2274</v>
      </c>
      <c r="E2501" s="2" t="s">
        <v>4215</v>
      </c>
      <c r="F2501" s="2" t="s">
        <v>2519</v>
      </c>
      <c r="G2501" s="2" t="s">
        <v>5294</v>
      </c>
      <c r="H2501" s="2" t="s">
        <v>5295</v>
      </c>
      <c r="I2501" s="2"/>
    </row>
    <row r="2502" spans="1:9">
      <c r="A2502" s="4" t="e">
        <f t="shared" si="39"/>
        <v>#REF!</v>
      </c>
      <c r="B2502" s="4">
        <v>1776</v>
      </c>
      <c r="C2502" s="6" t="s">
        <v>2021</v>
      </c>
      <c r="D2502" s="2" t="s">
        <v>5313</v>
      </c>
      <c r="E2502" s="2" t="s">
        <v>149</v>
      </c>
      <c r="F2502" s="2" t="s">
        <v>515</v>
      </c>
      <c r="G2502" s="2" t="s">
        <v>5314</v>
      </c>
      <c r="H2502" s="2" t="s">
        <v>5315</v>
      </c>
      <c r="I2502" s="2"/>
    </row>
    <row r="2503" spans="1:9" ht="25.5">
      <c r="A2503" s="4" t="e">
        <f t="shared" si="39"/>
        <v>#REF!</v>
      </c>
      <c r="B2503" s="4">
        <v>1776</v>
      </c>
      <c r="C2503" s="6" t="s">
        <v>1958</v>
      </c>
      <c r="D2503" s="2" t="s">
        <v>2111</v>
      </c>
      <c r="E2503" s="2" t="s">
        <v>5334</v>
      </c>
      <c r="F2503" s="2" t="s">
        <v>5208</v>
      </c>
      <c r="G2503" s="2" t="s">
        <v>18</v>
      </c>
      <c r="H2503" s="2" t="s">
        <v>5335</v>
      </c>
      <c r="I2503" s="8" t="s">
        <v>1595</v>
      </c>
    </row>
    <row r="2504" spans="1:9">
      <c r="A2504" s="4" t="e">
        <f t="shared" si="39"/>
        <v>#REF!</v>
      </c>
      <c r="B2504" s="4">
        <v>1776</v>
      </c>
      <c r="C2504" s="6" t="s">
        <v>1958</v>
      </c>
      <c r="D2504" s="2" t="s">
        <v>2111</v>
      </c>
      <c r="E2504" s="2" t="s">
        <v>1102</v>
      </c>
      <c r="F2504" s="2" t="s">
        <v>5208</v>
      </c>
      <c r="G2504" s="2" t="s">
        <v>18</v>
      </c>
      <c r="H2504" s="2" t="s">
        <v>5336</v>
      </c>
      <c r="I2504" s="8" t="s">
        <v>1595</v>
      </c>
    </row>
    <row r="2505" spans="1:9">
      <c r="A2505" s="4" t="e">
        <f t="shared" si="39"/>
        <v>#REF!</v>
      </c>
      <c r="B2505" s="4">
        <v>1776</v>
      </c>
      <c r="C2505" s="6" t="s">
        <v>449</v>
      </c>
      <c r="D2505" s="2" t="s">
        <v>3411</v>
      </c>
      <c r="E2505" s="2" t="s">
        <v>187</v>
      </c>
      <c r="F2505" s="2" t="s">
        <v>5301</v>
      </c>
      <c r="G2505" s="2" t="s">
        <v>5302</v>
      </c>
      <c r="H2505" s="2" t="s">
        <v>5303</v>
      </c>
      <c r="I2505" s="2"/>
    </row>
    <row r="2506" spans="1:9">
      <c r="A2506" s="4" t="e">
        <f t="shared" si="39"/>
        <v>#REF!</v>
      </c>
      <c r="B2506" s="4">
        <v>1777</v>
      </c>
      <c r="C2506" s="6" t="s">
        <v>1720</v>
      </c>
      <c r="D2506" s="2" t="s">
        <v>6414</v>
      </c>
      <c r="E2506" s="2" t="s">
        <v>750</v>
      </c>
      <c r="F2506" s="2" t="s">
        <v>5372</v>
      </c>
      <c r="G2506" s="2" t="s">
        <v>5314</v>
      </c>
      <c r="H2506" s="2" t="s">
        <v>5373</v>
      </c>
      <c r="I2506" s="8"/>
    </row>
    <row r="2507" spans="1:9" ht="25.5">
      <c r="A2507" s="4" t="e">
        <f t="shared" si="39"/>
        <v>#REF!</v>
      </c>
      <c r="B2507" s="4">
        <v>1777</v>
      </c>
      <c r="C2507" s="6" t="s">
        <v>1720</v>
      </c>
      <c r="D2507" s="2" t="s">
        <v>562</v>
      </c>
      <c r="E2507" s="2" t="s">
        <v>5374</v>
      </c>
      <c r="F2507" s="2" t="s">
        <v>5375</v>
      </c>
      <c r="G2507" s="2" t="s">
        <v>274</v>
      </c>
      <c r="H2507" s="2" t="s">
        <v>5376</v>
      </c>
      <c r="I2507" s="8"/>
    </row>
    <row r="2508" spans="1:9">
      <c r="A2508" s="4" t="e">
        <f t="shared" si="39"/>
        <v>#REF!</v>
      </c>
      <c r="B2508" s="4">
        <v>1777</v>
      </c>
      <c r="C2508" s="6" t="s">
        <v>4578</v>
      </c>
      <c r="D2508" s="2" t="s">
        <v>3979</v>
      </c>
      <c r="E2508" s="2" t="s">
        <v>1179</v>
      </c>
      <c r="F2508" s="2" t="s">
        <v>6408</v>
      </c>
      <c r="G2508" s="2" t="s">
        <v>149</v>
      </c>
      <c r="H2508" s="2" t="s">
        <v>5342</v>
      </c>
      <c r="I2508" s="8"/>
    </row>
    <row r="2509" spans="1:9" ht="25.5">
      <c r="A2509" s="4" t="e">
        <f t="shared" si="39"/>
        <v>#REF!</v>
      </c>
      <c r="B2509" s="4">
        <v>1777</v>
      </c>
      <c r="C2509" s="6" t="s">
        <v>1187</v>
      </c>
      <c r="D2509" s="2" t="s">
        <v>6411</v>
      </c>
      <c r="E2509" s="2" t="s">
        <v>27</v>
      </c>
      <c r="F2509" s="2" t="s">
        <v>5356</v>
      </c>
      <c r="G2509" s="2" t="s">
        <v>149</v>
      </c>
      <c r="H2509" s="2" t="s">
        <v>5357</v>
      </c>
      <c r="I2509" s="8"/>
    </row>
    <row r="2510" spans="1:9" ht="25.5">
      <c r="A2510" s="4" t="e">
        <f t="shared" si="39"/>
        <v>#REF!</v>
      </c>
      <c r="B2510" s="4">
        <v>1777</v>
      </c>
      <c r="C2510" s="6" t="s">
        <v>1146</v>
      </c>
      <c r="D2510" s="2" t="s">
        <v>5000</v>
      </c>
      <c r="E2510" s="2" t="s">
        <v>4510</v>
      </c>
      <c r="F2510" s="2" t="s">
        <v>5280</v>
      </c>
      <c r="G2510" s="2" t="s">
        <v>149</v>
      </c>
      <c r="H2510" s="2" t="s">
        <v>5377</v>
      </c>
      <c r="I2510" s="8"/>
    </row>
    <row r="2511" spans="1:9" ht="25.5">
      <c r="A2511" s="4" t="e">
        <f t="shared" si="39"/>
        <v>#REF!</v>
      </c>
      <c r="B2511" s="4">
        <v>1777</v>
      </c>
      <c r="C2511" s="6" t="s">
        <v>1713</v>
      </c>
      <c r="D2511" s="2" t="s">
        <v>400</v>
      </c>
      <c r="E2511" s="2" t="s">
        <v>274</v>
      </c>
      <c r="F2511" s="2" t="s">
        <v>4975</v>
      </c>
      <c r="G2511" s="2" t="s">
        <v>18</v>
      </c>
      <c r="H2511" s="2" t="s">
        <v>5368</v>
      </c>
      <c r="I2511" s="8"/>
    </row>
    <row r="2512" spans="1:9" ht="25.5">
      <c r="A2512" s="4" t="e">
        <f t="shared" si="39"/>
        <v>#REF!</v>
      </c>
      <c r="B2512" s="4">
        <v>1777</v>
      </c>
      <c r="C2512" s="6" t="s">
        <v>896</v>
      </c>
      <c r="D2512" s="2" t="s">
        <v>5362</v>
      </c>
      <c r="E2512" s="2" t="s">
        <v>134</v>
      </c>
      <c r="F2512" s="2" t="s">
        <v>5363</v>
      </c>
      <c r="G2512" s="2" t="s">
        <v>2764</v>
      </c>
      <c r="H2512" s="2" t="s">
        <v>5364</v>
      </c>
      <c r="I2512" s="8"/>
    </row>
    <row r="2513" spans="1:9">
      <c r="A2513" s="4" t="e">
        <f t="shared" si="39"/>
        <v>#REF!</v>
      </c>
      <c r="B2513" s="4">
        <v>1777</v>
      </c>
      <c r="C2513" s="6" t="s">
        <v>672</v>
      </c>
      <c r="D2513" s="2" t="s">
        <v>3815</v>
      </c>
      <c r="E2513" s="2" t="s">
        <v>166</v>
      </c>
      <c r="F2513" s="2" t="s">
        <v>5378</v>
      </c>
      <c r="G2513" s="2" t="s">
        <v>5379</v>
      </c>
      <c r="H2513" s="2" t="s">
        <v>5380</v>
      </c>
      <c r="I2513" s="8"/>
    </row>
    <row r="2514" spans="1:9">
      <c r="A2514" s="4" t="e">
        <f t="shared" si="39"/>
        <v>#REF!</v>
      </c>
      <c r="B2514" s="4">
        <v>1777</v>
      </c>
      <c r="C2514" s="6" t="s">
        <v>492</v>
      </c>
      <c r="D2514" s="2" t="s">
        <v>3529</v>
      </c>
      <c r="E2514" s="2" t="s">
        <v>310</v>
      </c>
      <c r="F2514" s="2" t="s">
        <v>5348</v>
      </c>
      <c r="G2514" s="2" t="s">
        <v>27</v>
      </c>
      <c r="H2514" s="2" t="s">
        <v>5349</v>
      </c>
      <c r="I2514" s="8"/>
    </row>
    <row r="2515" spans="1:9" ht="25.5">
      <c r="A2515" s="4" t="e">
        <f t="shared" si="39"/>
        <v>#REF!</v>
      </c>
      <c r="B2515" s="4">
        <v>1777</v>
      </c>
      <c r="C2515" s="6" t="s">
        <v>503</v>
      </c>
      <c r="D2515" s="2" t="s">
        <v>101</v>
      </c>
      <c r="E2515" s="2" t="s">
        <v>3617</v>
      </c>
      <c r="F2515" s="2" t="s">
        <v>5365</v>
      </c>
      <c r="G2515" s="2" t="s">
        <v>500</v>
      </c>
      <c r="H2515" s="2" t="s">
        <v>5366</v>
      </c>
      <c r="I2515" s="8"/>
    </row>
    <row r="2516" spans="1:9" ht="25.5">
      <c r="A2516" s="4" t="e">
        <f t="shared" si="39"/>
        <v>#REF!</v>
      </c>
      <c r="B2516" s="4">
        <v>1777</v>
      </c>
      <c r="C2516" s="6" t="s">
        <v>1386</v>
      </c>
      <c r="D2516" s="2" t="s">
        <v>5381</v>
      </c>
      <c r="E2516" s="2" t="s">
        <v>1961</v>
      </c>
      <c r="F2516" s="2" t="s">
        <v>5382</v>
      </c>
      <c r="G2516" s="2" t="s">
        <v>1129</v>
      </c>
      <c r="H2516" s="2" t="s">
        <v>5383</v>
      </c>
      <c r="I2516" s="8"/>
    </row>
    <row r="2517" spans="1:9">
      <c r="A2517" s="4" t="e">
        <f t="shared" si="39"/>
        <v>#REF!</v>
      </c>
      <c r="B2517" s="4">
        <v>1777</v>
      </c>
      <c r="C2517" s="6" t="s">
        <v>1341</v>
      </c>
      <c r="D2517" s="2" t="s">
        <v>616</v>
      </c>
      <c r="E2517" s="2" t="s">
        <v>18</v>
      </c>
      <c r="F2517" s="2" t="s">
        <v>5343</v>
      </c>
      <c r="G2517" s="2" t="s">
        <v>18</v>
      </c>
      <c r="H2517" s="2" t="s">
        <v>5344</v>
      </c>
      <c r="I2517" s="8"/>
    </row>
    <row r="2518" spans="1:9">
      <c r="A2518" s="4" t="e">
        <f t="shared" si="39"/>
        <v>#REF!</v>
      </c>
      <c r="B2518" s="4">
        <v>1777</v>
      </c>
      <c r="C2518" s="6" t="s">
        <v>3091</v>
      </c>
      <c r="D2518" s="2" t="s">
        <v>562</v>
      </c>
      <c r="E2518" s="2" t="s">
        <v>1154</v>
      </c>
      <c r="F2518" s="2" t="s">
        <v>5015</v>
      </c>
      <c r="G2518" s="2" t="s">
        <v>209</v>
      </c>
      <c r="H2518" s="2" t="s">
        <v>5358</v>
      </c>
      <c r="I2518" s="8"/>
    </row>
    <row r="2519" spans="1:9" ht="25.5">
      <c r="A2519" s="4" t="e">
        <f t="shared" si="39"/>
        <v>#REF!</v>
      </c>
      <c r="B2519" s="4">
        <v>1777</v>
      </c>
      <c r="C2519" s="6" t="s">
        <v>387</v>
      </c>
      <c r="D2519" s="2" t="s">
        <v>3708</v>
      </c>
      <c r="E2519" s="2" t="s">
        <v>6412</v>
      </c>
      <c r="F2519" s="2" t="s">
        <v>5369</v>
      </c>
      <c r="G2519" s="2" t="s">
        <v>3231</v>
      </c>
      <c r="H2519" s="2" t="s">
        <v>6413</v>
      </c>
      <c r="I2519" s="8"/>
    </row>
    <row r="2520" spans="1:9">
      <c r="A2520" s="4" t="e">
        <f t="shared" si="39"/>
        <v>#REF!</v>
      </c>
      <c r="B2520" s="4">
        <v>1777</v>
      </c>
      <c r="C2520" s="6" t="s">
        <v>2326</v>
      </c>
      <c r="D2520" s="2" t="s">
        <v>77</v>
      </c>
      <c r="E2520" s="2" t="s">
        <v>6490</v>
      </c>
      <c r="F2520" s="2" t="s">
        <v>5384</v>
      </c>
      <c r="G2520" s="2" t="s">
        <v>5385</v>
      </c>
      <c r="H2520" s="2" t="s">
        <v>5386</v>
      </c>
      <c r="I2520" s="8"/>
    </row>
    <row r="2521" spans="1:9" ht="25.5">
      <c r="A2521" s="4" t="e">
        <f t="shared" si="39"/>
        <v>#REF!</v>
      </c>
      <c r="B2521" s="4">
        <v>1777</v>
      </c>
      <c r="C2521" s="6" t="s">
        <v>656</v>
      </c>
      <c r="D2521" s="2" t="s">
        <v>873</v>
      </c>
      <c r="E2521" s="2" t="s">
        <v>149</v>
      </c>
      <c r="F2521" s="2" t="s">
        <v>5350</v>
      </c>
      <c r="G2521" s="2" t="s">
        <v>134</v>
      </c>
      <c r="H2521" s="2" t="s">
        <v>5351</v>
      </c>
      <c r="I2521" s="8"/>
    </row>
    <row r="2522" spans="1:9" ht="25.5">
      <c r="A2522" s="4" t="e">
        <f t="shared" si="39"/>
        <v>#REF!</v>
      </c>
      <c r="B2522" s="4">
        <v>1777</v>
      </c>
      <c r="C2522" s="6" t="s">
        <v>1674</v>
      </c>
      <c r="D2522" s="2" t="s">
        <v>654</v>
      </c>
      <c r="E2522" s="2" t="s">
        <v>18</v>
      </c>
      <c r="F2522" s="2" t="s">
        <v>5354</v>
      </c>
      <c r="G2522" s="2" t="s">
        <v>1154</v>
      </c>
      <c r="H2522" s="2" t="s">
        <v>5355</v>
      </c>
      <c r="I2522" s="8"/>
    </row>
    <row r="2523" spans="1:9">
      <c r="A2523" s="4" t="e">
        <f t="shared" si="39"/>
        <v>#REF!</v>
      </c>
      <c r="B2523" s="4">
        <v>1777</v>
      </c>
      <c r="C2523" s="6" t="s">
        <v>2234</v>
      </c>
      <c r="D2523" s="2" t="s">
        <v>2111</v>
      </c>
      <c r="E2523" s="2" t="s">
        <v>3982</v>
      </c>
      <c r="F2523" s="2" t="s">
        <v>5034</v>
      </c>
      <c r="G2523" s="2" t="s">
        <v>27</v>
      </c>
      <c r="H2523" s="2" t="s">
        <v>5013</v>
      </c>
      <c r="I2523" s="8"/>
    </row>
    <row r="2524" spans="1:9" ht="25.5">
      <c r="A2524" s="4" t="e">
        <f t="shared" si="39"/>
        <v>#REF!</v>
      </c>
      <c r="B2524" s="4">
        <v>1777</v>
      </c>
      <c r="C2524" s="6" t="s">
        <v>1019</v>
      </c>
      <c r="D2524" s="2" t="s">
        <v>5169</v>
      </c>
      <c r="E2524" s="2" t="s">
        <v>5345</v>
      </c>
      <c r="F2524" s="2" t="s">
        <v>5346</v>
      </c>
      <c r="G2524" s="2" t="s">
        <v>1522</v>
      </c>
      <c r="H2524" s="2" t="s">
        <v>5347</v>
      </c>
      <c r="I2524" s="8"/>
    </row>
    <row r="2525" spans="1:9">
      <c r="A2525" s="4" t="e">
        <f t="shared" si="39"/>
        <v>#REF!</v>
      </c>
      <c r="B2525" s="4">
        <v>1777</v>
      </c>
      <c r="C2525" s="6" t="s">
        <v>876</v>
      </c>
      <c r="D2525" s="2" t="s">
        <v>4632</v>
      </c>
      <c r="E2525" s="2" t="s">
        <v>6409</v>
      </c>
      <c r="F2525" s="2" t="s">
        <v>6410</v>
      </c>
      <c r="G2525" s="2" t="s">
        <v>18</v>
      </c>
      <c r="H2525" s="2" t="s">
        <v>5352</v>
      </c>
      <c r="I2525" s="8"/>
    </row>
    <row r="2526" spans="1:9">
      <c r="A2526" s="4" t="e">
        <f t="shared" si="39"/>
        <v>#REF!</v>
      </c>
      <c r="B2526" s="4">
        <v>1777</v>
      </c>
      <c r="C2526" s="6" t="s">
        <v>1297</v>
      </c>
      <c r="D2526" s="2" t="s">
        <v>3695</v>
      </c>
      <c r="E2526" s="2" t="s">
        <v>149</v>
      </c>
      <c r="F2526" s="2" t="s">
        <v>5178</v>
      </c>
      <c r="G2526" s="2" t="s">
        <v>18</v>
      </c>
      <c r="H2526" s="2" t="s">
        <v>5353</v>
      </c>
      <c r="I2526" s="8"/>
    </row>
    <row r="2527" spans="1:9">
      <c r="A2527" s="4" t="e">
        <f t="shared" si="39"/>
        <v>#REF!</v>
      </c>
      <c r="B2527" s="4">
        <v>1777</v>
      </c>
      <c r="C2527" s="6" t="s">
        <v>3017</v>
      </c>
      <c r="D2527" s="2" t="s">
        <v>562</v>
      </c>
      <c r="E2527" s="2" t="s">
        <v>2960</v>
      </c>
      <c r="F2527" s="2" t="s">
        <v>278</v>
      </c>
      <c r="G2527" s="2" t="s">
        <v>27</v>
      </c>
      <c r="H2527" s="2" t="s">
        <v>5341</v>
      </c>
      <c r="I2527" s="8"/>
    </row>
    <row r="2528" spans="1:9" ht="25.5">
      <c r="A2528" s="4" t="e">
        <f t="shared" si="39"/>
        <v>#REF!</v>
      </c>
      <c r="B2528" s="4">
        <v>1777</v>
      </c>
      <c r="C2528" s="6" t="s">
        <v>1801</v>
      </c>
      <c r="D2528" s="2" t="s">
        <v>5359</v>
      </c>
      <c r="E2528" s="2" t="s">
        <v>1466</v>
      </c>
      <c r="F2528" s="2" t="s">
        <v>5360</v>
      </c>
      <c r="G2528" s="2" t="s">
        <v>582</v>
      </c>
      <c r="H2528" s="2" t="s">
        <v>5361</v>
      </c>
      <c r="I2528" s="8"/>
    </row>
    <row r="2529" spans="1:9" ht="25.5">
      <c r="A2529" s="4" t="e">
        <f t="shared" si="39"/>
        <v>#REF!</v>
      </c>
      <c r="B2529" s="4">
        <v>1777</v>
      </c>
      <c r="C2529" s="6" t="s">
        <v>86</v>
      </c>
      <c r="D2529" s="2" t="s">
        <v>130</v>
      </c>
      <c r="E2529" s="2" t="s">
        <v>4510</v>
      </c>
      <c r="F2529" s="2" t="s">
        <v>5022</v>
      </c>
      <c r="G2529" s="2" t="s">
        <v>159</v>
      </c>
      <c r="H2529" s="2" t="s">
        <v>5367</v>
      </c>
      <c r="I2529" s="8"/>
    </row>
    <row r="2530" spans="1:9">
      <c r="A2530" s="4" t="e">
        <f t="shared" si="39"/>
        <v>#REF!</v>
      </c>
      <c r="B2530" s="4">
        <v>1777</v>
      </c>
      <c r="C2530" s="6" t="s">
        <v>483</v>
      </c>
      <c r="D2530" s="2" t="s">
        <v>5387</v>
      </c>
      <c r="E2530" s="2" t="s">
        <v>193</v>
      </c>
      <c r="F2530" s="2" t="s">
        <v>5131</v>
      </c>
      <c r="G2530" s="2" t="s">
        <v>1522</v>
      </c>
      <c r="H2530" s="2" t="s">
        <v>5388</v>
      </c>
      <c r="I2530" s="8"/>
    </row>
    <row r="2531" spans="1:9">
      <c r="A2531" s="4" t="e">
        <f t="shared" si="39"/>
        <v>#REF!</v>
      </c>
      <c r="B2531" s="4">
        <v>1777</v>
      </c>
      <c r="C2531" s="6" t="s">
        <v>1474</v>
      </c>
      <c r="D2531" s="2"/>
      <c r="E2531" s="2" t="s">
        <v>5337</v>
      </c>
      <c r="F2531" s="2" t="s">
        <v>5338</v>
      </c>
      <c r="G2531" s="2"/>
      <c r="H2531" s="2" t="s">
        <v>5339</v>
      </c>
      <c r="I2531" s="8" t="s">
        <v>6407</v>
      </c>
    </row>
    <row r="2532" spans="1:9">
      <c r="A2532" s="4" t="e">
        <f t="shared" si="39"/>
        <v>#REF!</v>
      </c>
      <c r="B2532" s="4">
        <v>1777</v>
      </c>
      <c r="C2532" s="6" t="s">
        <v>424</v>
      </c>
      <c r="D2532" s="2" t="s">
        <v>2274</v>
      </c>
      <c r="E2532" s="2" t="s">
        <v>5325</v>
      </c>
      <c r="F2532" s="2" t="s">
        <v>10</v>
      </c>
      <c r="G2532" s="2" t="s">
        <v>27</v>
      </c>
      <c r="H2532" s="2" t="s">
        <v>5340</v>
      </c>
      <c r="I2532" s="8"/>
    </row>
    <row r="2533" spans="1:9" ht="25.5">
      <c r="A2533" s="4" t="e">
        <f t="shared" si="39"/>
        <v>#REF!</v>
      </c>
      <c r="B2533" s="4">
        <v>1777</v>
      </c>
      <c r="C2533" s="6" t="s">
        <v>802</v>
      </c>
      <c r="D2533" s="2" t="s">
        <v>4995</v>
      </c>
      <c r="E2533" s="2" t="s">
        <v>2960</v>
      </c>
      <c r="F2533" s="2" t="s">
        <v>5389</v>
      </c>
      <c r="G2533" s="2" t="s">
        <v>27</v>
      </c>
      <c r="H2533" s="2" t="s">
        <v>5390</v>
      </c>
      <c r="I2533" s="8"/>
    </row>
    <row r="2534" spans="1:9" ht="25.5">
      <c r="A2534" s="4" t="e">
        <f t="shared" si="39"/>
        <v>#REF!</v>
      </c>
      <c r="B2534" s="4">
        <v>1777</v>
      </c>
      <c r="C2534" s="6" t="s">
        <v>161</v>
      </c>
      <c r="D2534" s="2" t="s">
        <v>130</v>
      </c>
      <c r="E2534" s="2" t="s">
        <v>6489</v>
      </c>
      <c r="F2534" s="2" t="s">
        <v>5034</v>
      </c>
      <c r="G2534" s="2" t="s">
        <v>5370</v>
      </c>
      <c r="H2534" s="2" t="s">
        <v>5371</v>
      </c>
      <c r="I2534" s="8"/>
    </row>
    <row r="2535" spans="1:9">
      <c r="A2535" s="4" t="e">
        <f t="shared" si="39"/>
        <v>#REF!</v>
      </c>
      <c r="B2535" s="4">
        <v>1778</v>
      </c>
      <c r="C2535" s="6" t="s">
        <v>1590</v>
      </c>
      <c r="D2535" s="2" t="s">
        <v>2274</v>
      </c>
      <c r="E2535" s="2" t="s">
        <v>463</v>
      </c>
      <c r="F2535" s="2" t="s">
        <v>5396</v>
      </c>
      <c r="G2535" s="2" t="s">
        <v>27</v>
      </c>
      <c r="H2535" s="2" t="s">
        <v>5397</v>
      </c>
      <c r="I2535" s="8"/>
    </row>
    <row r="2536" spans="1:9" ht="25.5">
      <c r="A2536" s="4" t="e">
        <f t="shared" si="39"/>
        <v>#REF!</v>
      </c>
      <c r="B2536" s="4">
        <v>1778</v>
      </c>
      <c r="C2536" s="6" t="s">
        <v>172</v>
      </c>
      <c r="D2536" s="2" t="s">
        <v>4869</v>
      </c>
      <c r="E2536" s="2" t="s">
        <v>2579</v>
      </c>
      <c r="F2536" s="2" t="s">
        <v>15639</v>
      </c>
      <c r="G2536" s="2" t="s">
        <v>221</v>
      </c>
      <c r="H2536" s="2" t="s">
        <v>5398</v>
      </c>
      <c r="I2536" s="8"/>
    </row>
    <row r="2537" spans="1:9">
      <c r="A2537" s="4" t="e">
        <f t="shared" si="39"/>
        <v>#REF!</v>
      </c>
      <c r="B2537" s="4">
        <v>1778</v>
      </c>
      <c r="C2537" s="6" t="s">
        <v>16</v>
      </c>
      <c r="D2537" s="2" t="s">
        <v>101</v>
      </c>
      <c r="E2537" s="2" t="s">
        <v>278</v>
      </c>
      <c r="F2537" s="2" t="s">
        <v>5399</v>
      </c>
      <c r="G2537" s="2" t="s">
        <v>2695</v>
      </c>
      <c r="H2537" s="2" t="s">
        <v>5400</v>
      </c>
      <c r="I2537" s="8"/>
    </row>
    <row r="2538" spans="1:9" ht="25.5">
      <c r="A2538" s="4" t="e">
        <f t="shared" si="39"/>
        <v>#REF!</v>
      </c>
      <c r="B2538" s="4">
        <v>1778</v>
      </c>
      <c r="C2538" s="6" t="s">
        <v>1408</v>
      </c>
      <c r="D2538" s="2" t="s">
        <v>52</v>
      </c>
      <c r="E2538" s="2" t="s">
        <v>4510</v>
      </c>
      <c r="F2538" s="2" t="s">
        <v>3824</v>
      </c>
      <c r="G2538" s="2" t="s">
        <v>27</v>
      </c>
      <c r="H2538" s="2" t="s">
        <v>5406</v>
      </c>
      <c r="I2538" s="8"/>
    </row>
    <row r="2539" spans="1:9">
      <c r="A2539" s="4" t="e">
        <f t="shared" si="39"/>
        <v>#REF!</v>
      </c>
      <c r="B2539" s="4">
        <v>1778</v>
      </c>
      <c r="C2539" s="6" t="s">
        <v>590</v>
      </c>
      <c r="D2539" s="2" t="s">
        <v>2111</v>
      </c>
      <c r="E2539" s="2" t="s">
        <v>1444</v>
      </c>
      <c r="F2539" s="2" t="s">
        <v>5208</v>
      </c>
      <c r="G2539" s="2" t="s">
        <v>18</v>
      </c>
      <c r="H2539" s="2" t="s">
        <v>5407</v>
      </c>
      <c r="I2539" s="8"/>
    </row>
    <row r="2540" spans="1:9" ht="38.25">
      <c r="A2540" s="4" t="e">
        <f t="shared" si="39"/>
        <v>#REF!</v>
      </c>
      <c r="B2540" s="4">
        <v>1778</v>
      </c>
      <c r="C2540" s="6" t="s">
        <v>1853</v>
      </c>
      <c r="D2540" s="2" t="s">
        <v>5391</v>
      </c>
      <c r="E2540" s="2" t="s">
        <v>274</v>
      </c>
      <c r="F2540" s="2" t="s">
        <v>5392</v>
      </c>
      <c r="G2540" s="2" t="s">
        <v>5393</v>
      </c>
      <c r="H2540" s="2" t="s">
        <v>5394</v>
      </c>
      <c r="I2540" s="8"/>
    </row>
    <row r="2541" spans="1:9" ht="25.5">
      <c r="A2541" s="4" t="e">
        <f t="shared" si="39"/>
        <v>#REF!</v>
      </c>
      <c r="B2541" s="4">
        <v>1778</v>
      </c>
      <c r="C2541" s="6" t="s">
        <v>619</v>
      </c>
      <c r="D2541" s="2" t="s">
        <v>5000</v>
      </c>
      <c r="E2541" s="2" t="s">
        <v>310</v>
      </c>
      <c r="F2541" s="2" t="s">
        <v>5418</v>
      </c>
      <c r="G2541" s="2" t="s">
        <v>757</v>
      </c>
      <c r="H2541" s="2" t="s">
        <v>5420</v>
      </c>
      <c r="I2541" s="8" t="s">
        <v>1595</v>
      </c>
    </row>
    <row r="2542" spans="1:9" ht="25.5">
      <c r="A2542" s="4" t="e">
        <f t="shared" si="39"/>
        <v>#REF!</v>
      </c>
      <c r="B2542" s="4">
        <v>1778</v>
      </c>
      <c r="C2542" s="6" t="s">
        <v>619</v>
      </c>
      <c r="D2542" s="2" t="s">
        <v>5000</v>
      </c>
      <c r="E2542" s="2" t="s">
        <v>1179</v>
      </c>
      <c r="F2542" s="2" t="s">
        <v>5418</v>
      </c>
      <c r="G2542" s="2" t="s">
        <v>757</v>
      </c>
      <c r="H2542" s="2" t="s">
        <v>5419</v>
      </c>
      <c r="I2542" s="8" t="s">
        <v>1595</v>
      </c>
    </row>
    <row r="2543" spans="1:9" ht="25.5">
      <c r="A2543" s="4" t="e">
        <f t="shared" si="39"/>
        <v>#REF!</v>
      </c>
      <c r="B2543" s="4">
        <v>1778</v>
      </c>
      <c r="C2543" s="6" t="s">
        <v>1842</v>
      </c>
      <c r="D2543" s="2" t="s">
        <v>2493</v>
      </c>
      <c r="E2543" s="2" t="s">
        <v>32</v>
      </c>
      <c r="F2543" s="2" t="s">
        <v>5050</v>
      </c>
      <c r="G2543" s="2" t="s">
        <v>134</v>
      </c>
      <c r="H2543" s="2" t="s">
        <v>5416</v>
      </c>
      <c r="I2543" s="8"/>
    </row>
    <row r="2544" spans="1:9">
      <c r="A2544" s="4" t="e">
        <f t="shared" ref="A2544:A2607" si="40">A2543+1</f>
        <v>#REF!</v>
      </c>
      <c r="B2544" s="4">
        <v>1778</v>
      </c>
      <c r="C2544" s="6" t="s">
        <v>3146</v>
      </c>
      <c r="D2544" s="2" t="s">
        <v>3655</v>
      </c>
      <c r="E2544" s="2" t="s">
        <v>149</v>
      </c>
      <c r="F2544" s="2" t="s">
        <v>5414</v>
      </c>
      <c r="G2544" s="2" t="s">
        <v>5302</v>
      </c>
      <c r="H2544" s="2" t="s">
        <v>5415</v>
      </c>
      <c r="I2544" s="8"/>
    </row>
    <row r="2545" spans="1:9" ht="25.5">
      <c r="A2545" s="4" t="e">
        <f t="shared" si="40"/>
        <v>#REF!</v>
      </c>
      <c r="B2545" s="4">
        <v>1778</v>
      </c>
      <c r="C2545" s="6" t="s">
        <v>852</v>
      </c>
      <c r="D2545" s="2" t="s">
        <v>5421</v>
      </c>
      <c r="E2545" s="2" t="s">
        <v>5422</v>
      </c>
      <c r="F2545" s="2" t="s">
        <v>5034</v>
      </c>
      <c r="G2545" s="2" t="s">
        <v>149</v>
      </c>
      <c r="H2545" s="2" t="s">
        <v>5423</v>
      </c>
      <c r="I2545" s="8"/>
    </row>
    <row r="2546" spans="1:9">
      <c r="A2546" s="4" t="e">
        <f t="shared" si="40"/>
        <v>#REF!</v>
      </c>
      <c r="B2546" s="4">
        <v>1778</v>
      </c>
      <c r="C2546" s="6" t="s">
        <v>1341</v>
      </c>
      <c r="D2546" s="2" t="s">
        <v>2776</v>
      </c>
      <c r="E2546" s="2" t="s">
        <v>5325</v>
      </c>
      <c r="F2546" s="2" t="s">
        <v>5219</v>
      </c>
      <c r="G2546" s="2" t="s">
        <v>18</v>
      </c>
      <c r="H2546" s="2" t="s">
        <v>5395</v>
      </c>
      <c r="I2546" s="8"/>
    </row>
    <row r="2547" spans="1:9" ht="25.5">
      <c r="A2547" s="4" t="e">
        <f t="shared" si="40"/>
        <v>#REF!</v>
      </c>
      <c r="B2547" s="4">
        <v>1778</v>
      </c>
      <c r="C2547" s="6" t="s">
        <v>2352</v>
      </c>
      <c r="D2547" s="2" t="s">
        <v>5401</v>
      </c>
      <c r="E2547" s="2" t="s">
        <v>434</v>
      </c>
      <c r="F2547" s="2" t="s">
        <v>5402</v>
      </c>
      <c r="G2547" s="2" t="s">
        <v>5403</v>
      </c>
      <c r="H2547" s="2" t="s">
        <v>6415</v>
      </c>
      <c r="I2547" s="8"/>
    </row>
    <row r="2548" spans="1:9" ht="38.25">
      <c r="A2548" s="4" t="e">
        <f t="shared" si="40"/>
        <v>#REF!</v>
      </c>
      <c r="B2548" s="4">
        <v>1778</v>
      </c>
      <c r="C2548" s="6" t="s">
        <v>1388</v>
      </c>
      <c r="D2548" s="2" t="s">
        <v>5169</v>
      </c>
      <c r="E2548" s="2" t="s">
        <v>5427</v>
      </c>
      <c r="F2548" s="2" t="s">
        <v>5346</v>
      </c>
      <c r="G2548" s="2" t="s">
        <v>5428</v>
      </c>
      <c r="H2548" s="2" t="s">
        <v>5429</v>
      </c>
      <c r="I2548" s="2" t="s">
        <v>6496</v>
      </c>
    </row>
    <row r="2549" spans="1:9" ht="25.5">
      <c r="A2549" s="4" t="e">
        <f t="shared" si="40"/>
        <v>#REF!</v>
      </c>
      <c r="B2549" s="4">
        <v>1778</v>
      </c>
      <c r="C2549" s="6" t="s">
        <v>29</v>
      </c>
      <c r="D2549" s="2" t="s">
        <v>1233</v>
      </c>
      <c r="E2549" s="2" t="s">
        <v>149</v>
      </c>
      <c r="F2549" s="2" t="s">
        <v>5404</v>
      </c>
      <c r="G2549" s="2" t="s">
        <v>1522</v>
      </c>
      <c r="H2549" s="2" t="s">
        <v>5405</v>
      </c>
      <c r="I2549" s="8"/>
    </row>
    <row r="2550" spans="1:9" ht="25.5">
      <c r="A2550" s="4" t="e">
        <f t="shared" si="40"/>
        <v>#REF!</v>
      </c>
      <c r="B2550" s="4">
        <v>1778</v>
      </c>
      <c r="C2550" s="6" t="s">
        <v>512</v>
      </c>
      <c r="D2550" s="2" t="s">
        <v>654</v>
      </c>
      <c r="E2550" s="2" t="s">
        <v>6491</v>
      </c>
      <c r="F2550" s="2" t="s">
        <v>5225</v>
      </c>
      <c r="G2550" s="2" t="s">
        <v>1154</v>
      </c>
      <c r="H2550" s="2" t="s">
        <v>5417</v>
      </c>
      <c r="I2550" s="8"/>
    </row>
    <row r="2551" spans="1:9" ht="25.5">
      <c r="A2551" s="4" t="e">
        <f t="shared" si="40"/>
        <v>#REF!</v>
      </c>
      <c r="B2551" s="4">
        <v>1778</v>
      </c>
      <c r="C2551" s="6" t="s">
        <v>1175</v>
      </c>
      <c r="D2551" s="2" t="s">
        <v>3691</v>
      </c>
      <c r="E2551" s="2" t="s">
        <v>4215</v>
      </c>
      <c r="F2551" s="2" t="s">
        <v>3424</v>
      </c>
      <c r="G2551" s="2" t="s">
        <v>5408</v>
      </c>
      <c r="H2551" s="2" t="s">
        <v>5409</v>
      </c>
      <c r="I2551" s="8"/>
    </row>
    <row r="2552" spans="1:9" ht="25.5">
      <c r="A2552" s="4" t="e">
        <f t="shared" si="40"/>
        <v>#REF!</v>
      </c>
      <c r="B2552" s="4">
        <v>1778</v>
      </c>
      <c r="C2552" s="6" t="s">
        <v>1175</v>
      </c>
      <c r="D2552" s="2" t="s">
        <v>562</v>
      </c>
      <c r="E2552" s="2" t="s">
        <v>5410</v>
      </c>
      <c r="F2552" s="2" t="s">
        <v>5399</v>
      </c>
      <c r="G2552" s="2" t="s">
        <v>149</v>
      </c>
      <c r="H2552" s="2" t="s">
        <v>5411</v>
      </c>
      <c r="I2552" s="8"/>
    </row>
    <row r="2553" spans="1:9">
      <c r="A2553" s="4" t="e">
        <f t="shared" si="40"/>
        <v>#REF!</v>
      </c>
      <c r="B2553" s="4">
        <v>1778</v>
      </c>
      <c r="C2553" s="6" t="s">
        <v>553</v>
      </c>
      <c r="D2553" s="2" t="s">
        <v>400</v>
      </c>
      <c r="E2553" s="2" t="s">
        <v>209</v>
      </c>
      <c r="F2553" s="2" t="s">
        <v>5412</v>
      </c>
      <c r="G2553" s="2" t="s">
        <v>18</v>
      </c>
      <c r="H2553" s="2" t="s">
        <v>5413</v>
      </c>
      <c r="I2553" s="8"/>
    </row>
    <row r="2554" spans="1:9" ht="63.75">
      <c r="A2554" s="4" t="e">
        <f t="shared" si="40"/>
        <v>#REF!</v>
      </c>
      <c r="B2554" s="4">
        <v>1778</v>
      </c>
      <c r="C2554" s="6" t="s">
        <v>5017</v>
      </c>
      <c r="D2554" s="2" t="s">
        <v>15576</v>
      </c>
      <c r="E2554" s="2" t="s">
        <v>5424</v>
      </c>
      <c r="F2554" s="2" t="s">
        <v>15575</v>
      </c>
      <c r="G2554" s="2" t="s">
        <v>5425</v>
      </c>
      <c r="H2554" s="2" t="s">
        <v>5426</v>
      </c>
      <c r="I2554" s="8" t="s">
        <v>6492</v>
      </c>
    </row>
    <row r="2555" spans="1:9" ht="25.5">
      <c r="A2555" s="4" t="e">
        <f t="shared" si="40"/>
        <v>#REF!</v>
      </c>
      <c r="B2555" s="4">
        <v>1779</v>
      </c>
      <c r="C2555" s="6" t="s">
        <v>100</v>
      </c>
      <c r="D2555" s="2" t="s">
        <v>3529</v>
      </c>
      <c r="E2555" s="2" t="s">
        <v>2579</v>
      </c>
      <c r="F2555" s="2" t="s">
        <v>5430</v>
      </c>
      <c r="G2555" s="2" t="s">
        <v>27</v>
      </c>
      <c r="H2555" s="2" t="s">
        <v>5431</v>
      </c>
      <c r="I2555" s="8"/>
    </row>
    <row r="2556" spans="1:9" ht="25.5">
      <c r="A2556" s="4" t="e">
        <f t="shared" si="40"/>
        <v>#REF!</v>
      </c>
      <c r="B2556" s="4">
        <v>1779</v>
      </c>
      <c r="C2556" s="6" t="s">
        <v>462</v>
      </c>
      <c r="D2556" s="2" t="s">
        <v>5442</v>
      </c>
      <c r="E2556" s="2" t="s">
        <v>193</v>
      </c>
      <c r="F2556" s="2" t="s">
        <v>5443</v>
      </c>
      <c r="G2556" s="2" t="s">
        <v>288</v>
      </c>
      <c r="H2556" s="2" t="s">
        <v>5444</v>
      </c>
      <c r="I2556" s="8"/>
    </row>
    <row r="2557" spans="1:9" ht="25.5">
      <c r="A2557" s="4" t="e">
        <f t="shared" si="40"/>
        <v>#REF!</v>
      </c>
      <c r="B2557" s="4">
        <v>1779</v>
      </c>
      <c r="C2557" s="6" t="s">
        <v>1223</v>
      </c>
      <c r="D2557" s="2" t="s">
        <v>3695</v>
      </c>
      <c r="E2557" s="2" t="s">
        <v>5234</v>
      </c>
      <c r="F2557" s="2" t="s">
        <v>5438</v>
      </c>
      <c r="G2557" s="2" t="s">
        <v>27</v>
      </c>
      <c r="H2557" s="2" t="s">
        <v>5439</v>
      </c>
      <c r="I2557" s="8"/>
    </row>
    <row r="2558" spans="1:9" ht="25.5">
      <c r="A2558" s="4" t="e">
        <f t="shared" si="40"/>
        <v>#REF!</v>
      </c>
      <c r="B2558" s="4">
        <v>1779</v>
      </c>
      <c r="C2558" s="6" t="s">
        <v>1454</v>
      </c>
      <c r="D2558" s="2" t="s">
        <v>4869</v>
      </c>
      <c r="E2558" s="2" t="s">
        <v>134</v>
      </c>
      <c r="F2558" s="2" t="s">
        <v>4977</v>
      </c>
      <c r="G2558" s="2" t="s">
        <v>70</v>
      </c>
      <c r="H2558" s="2" t="s">
        <v>5441</v>
      </c>
      <c r="I2558" s="8"/>
    </row>
    <row r="2559" spans="1:9" ht="25.5">
      <c r="A2559" s="4" t="e">
        <f t="shared" si="40"/>
        <v>#REF!</v>
      </c>
      <c r="B2559" s="4">
        <v>1779</v>
      </c>
      <c r="C2559" s="6" t="s">
        <v>852</v>
      </c>
      <c r="D2559" s="2" t="s">
        <v>3708</v>
      </c>
      <c r="E2559" s="2" t="s">
        <v>5448</v>
      </c>
      <c r="F2559" s="2" t="s">
        <v>5449</v>
      </c>
      <c r="G2559" s="2" t="s">
        <v>3231</v>
      </c>
      <c r="H2559" s="2" t="s">
        <v>5450</v>
      </c>
      <c r="I2559" s="8"/>
    </row>
    <row r="2560" spans="1:9" ht="25.5">
      <c r="A2560" s="4" t="e">
        <f t="shared" si="40"/>
        <v>#REF!</v>
      </c>
      <c r="B2560" s="4">
        <v>1779</v>
      </c>
      <c r="C2560" s="6" t="s">
        <v>2144</v>
      </c>
      <c r="D2560" s="2" t="s">
        <v>2335</v>
      </c>
      <c r="E2560" s="2" t="s">
        <v>6494</v>
      </c>
      <c r="F2560" s="2" t="s">
        <v>5085</v>
      </c>
      <c r="G2560" s="2" t="s">
        <v>1522</v>
      </c>
      <c r="H2560" s="2" t="s">
        <v>5440</v>
      </c>
      <c r="I2560" s="8"/>
    </row>
    <row r="2561" spans="1:9">
      <c r="A2561" s="4" t="e">
        <f t="shared" si="40"/>
        <v>#REF!</v>
      </c>
      <c r="B2561" s="4">
        <v>1779</v>
      </c>
      <c r="C2561" s="6" t="s">
        <v>1778</v>
      </c>
      <c r="D2561" s="2" t="s">
        <v>35</v>
      </c>
      <c r="E2561" s="2" t="s">
        <v>6493</v>
      </c>
      <c r="F2561" s="2" t="s">
        <v>5147</v>
      </c>
      <c r="G2561" s="2" t="s">
        <v>18</v>
      </c>
      <c r="H2561" s="2" t="s">
        <v>5447</v>
      </c>
      <c r="I2561" s="8"/>
    </row>
    <row r="2562" spans="1:9" ht="25.5">
      <c r="A2562" s="4" t="e">
        <f t="shared" si="40"/>
        <v>#REF!</v>
      </c>
      <c r="B2562" s="4">
        <v>1779</v>
      </c>
      <c r="C2562" s="6" t="s">
        <v>815</v>
      </c>
      <c r="D2562" s="2" t="s">
        <v>5434</v>
      </c>
      <c r="E2562" s="2" t="s">
        <v>2579</v>
      </c>
      <c r="F2562" s="2" t="s">
        <v>5435</v>
      </c>
      <c r="G2562" s="2" t="s">
        <v>18</v>
      </c>
      <c r="H2562" s="2" t="s">
        <v>5436</v>
      </c>
      <c r="I2562" s="8"/>
    </row>
    <row r="2563" spans="1:9" ht="102">
      <c r="A2563" s="4" t="e">
        <f t="shared" si="40"/>
        <v>#REF!</v>
      </c>
      <c r="B2563" s="4">
        <v>1779</v>
      </c>
      <c r="C2563" s="6" t="s">
        <v>815</v>
      </c>
      <c r="D2563" s="2" t="s">
        <v>5437</v>
      </c>
      <c r="E2563" s="2"/>
      <c r="F2563" s="2"/>
      <c r="G2563" s="2"/>
      <c r="H2563" s="2" t="s">
        <v>6416</v>
      </c>
      <c r="I2563" s="2" t="s">
        <v>6495</v>
      </c>
    </row>
    <row r="2564" spans="1:9" ht="25.5">
      <c r="A2564" s="4" t="e">
        <f t="shared" si="40"/>
        <v>#REF!</v>
      </c>
      <c r="B2564" s="4">
        <v>1779</v>
      </c>
      <c r="C2564" s="6" t="s">
        <v>2234</v>
      </c>
      <c r="D2564" s="2" t="s">
        <v>101</v>
      </c>
      <c r="E2564" s="2" t="s">
        <v>149</v>
      </c>
      <c r="F2564" s="2" t="s">
        <v>5445</v>
      </c>
      <c r="G2564" s="2" t="s">
        <v>134</v>
      </c>
      <c r="H2564" s="2" t="s">
        <v>5446</v>
      </c>
      <c r="I2564" s="8"/>
    </row>
    <row r="2565" spans="1:9" ht="25.5">
      <c r="A2565" s="4" t="e">
        <f t="shared" si="40"/>
        <v>#REF!</v>
      </c>
      <c r="B2565" s="4">
        <v>1779</v>
      </c>
      <c r="C2565" s="6" t="s">
        <v>151</v>
      </c>
      <c r="D2565" s="2" t="s">
        <v>3494</v>
      </c>
      <c r="E2565" s="2" t="s">
        <v>31</v>
      </c>
      <c r="F2565" s="2" t="s">
        <v>5399</v>
      </c>
      <c r="G2565" s="2" t="s">
        <v>18</v>
      </c>
      <c r="H2565" s="2" t="s">
        <v>6417</v>
      </c>
      <c r="I2565" s="8"/>
    </row>
    <row r="2566" spans="1:9" ht="25.5">
      <c r="A2566" s="4" t="e">
        <f t="shared" si="40"/>
        <v>#REF!</v>
      </c>
      <c r="B2566" s="4">
        <v>1779</v>
      </c>
      <c r="C2566" s="6" t="s">
        <v>799</v>
      </c>
      <c r="D2566" s="2" t="s">
        <v>4632</v>
      </c>
      <c r="E2566" s="2" t="s">
        <v>5374</v>
      </c>
      <c r="F2566" s="2" t="s">
        <v>5451</v>
      </c>
      <c r="G2566" s="2" t="s">
        <v>5379</v>
      </c>
      <c r="H2566" s="2" t="s">
        <v>5452</v>
      </c>
      <c r="I2566" s="8"/>
    </row>
    <row r="2567" spans="1:9">
      <c r="A2567" s="4" t="e">
        <f t="shared" si="40"/>
        <v>#REF!</v>
      </c>
      <c r="B2567" s="4">
        <v>1779</v>
      </c>
      <c r="C2567" s="6" t="s">
        <v>394</v>
      </c>
      <c r="D2567" s="2" t="s">
        <v>5074</v>
      </c>
      <c r="E2567" s="2" t="s">
        <v>18</v>
      </c>
      <c r="F2567" s="2" t="s">
        <v>5432</v>
      </c>
      <c r="G2567" s="2" t="s">
        <v>582</v>
      </c>
      <c r="H2567" s="2" t="s">
        <v>5433</v>
      </c>
      <c r="I2567" s="8"/>
    </row>
    <row r="2568" spans="1:9" ht="25.5">
      <c r="A2568" s="4" t="e">
        <f t="shared" si="40"/>
        <v>#REF!</v>
      </c>
      <c r="B2568" s="4">
        <v>1779</v>
      </c>
      <c r="C2568" s="6" t="s">
        <v>802</v>
      </c>
      <c r="D2568" s="2" t="s">
        <v>4995</v>
      </c>
      <c r="E2568" s="2" t="s">
        <v>750</v>
      </c>
      <c r="F2568" s="2" t="s">
        <v>5292</v>
      </c>
      <c r="G2568" s="2" t="s">
        <v>27</v>
      </c>
      <c r="H2568" s="2" t="s">
        <v>5453</v>
      </c>
      <c r="I2568" s="8"/>
    </row>
    <row r="2569" spans="1:9">
      <c r="A2569" s="4" t="e">
        <f t="shared" si="40"/>
        <v>#REF!</v>
      </c>
      <c r="B2569" s="4">
        <v>1779</v>
      </c>
      <c r="C2569" s="6" t="s">
        <v>802</v>
      </c>
      <c r="D2569" s="2" t="s">
        <v>5074</v>
      </c>
      <c r="E2569" s="2" t="s">
        <v>1179</v>
      </c>
      <c r="F2569" s="2" t="s">
        <v>5454</v>
      </c>
      <c r="G2569" s="2" t="s">
        <v>582</v>
      </c>
      <c r="H2569" s="2" t="s">
        <v>5455</v>
      </c>
      <c r="I2569" s="8"/>
    </row>
    <row r="2570" spans="1:9" ht="38.25">
      <c r="A2570" s="4" t="e">
        <f t="shared" si="40"/>
        <v>#REF!</v>
      </c>
      <c r="B2570" s="4">
        <v>1780</v>
      </c>
      <c r="C2570" s="6" t="s">
        <v>100</v>
      </c>
      <c r="D2570" s="2" t="s">
        <v>158</v>
      </c>
      <c r="E2570" s="2" t="s">
        <v>3822</v>
      </c>
      <c r="F2570" s="2" t="s">
        <v>5456</v>
      </c>
      <c r="G2570" s="2" t="s">
        <v>1481</v>
      </c>
      <c r="H2570" s="2" t="s">
        <v>5457</v>
      </c>
      <c r="I2570" s="8"/>
    </row>
    <row r="2571" spans="1:9" ht="25.5">
      <c r="A2571" s="4" t="e">
        <f t="shared" si="40"/>
        <v>#REF!</v>
      </c>
      <c r="B2571" s="4">
        <v>1780</v>
      </c>
      <c r="C2571" s="6" t="s">
        <v>675</v>
      </c>
      <c r="D2571" s="2" t="s">
        <v>5434</v>
      </c>
      <c r="E2571" s="2" t="s">
        <v>434</v>
      </c>
      <c r="F2571" s="2" t="s">
        <v>5435</v>
      </c>
      <c r="G2571" s="2" t="s">
        <v>18</v>
      </c>
      <c r="H2571" s="2" t="s">
        <v>5504</v>
      </c>
      <c r="I2571" s="8" t="s">
        <v>3513</v>
      </c>
    </row>
    <row r="2572" spans="1:9" ht="25.5">
      <c r="A2572" s="4" t="e">
        <f t="shared" si="40"/>
        <v>#REF!</v>
      </c>
      <c r="B2572" s="4">
        <v>1780</v>
      </c>
      <c r="C2572" s="6" t="s">
        <v>628</v>
      </c>
      <c r="D2572" s="2" t="s">
        <v>5000</v>
      </c>
      <c r="E2572" s="2" t="s">
        <v>209</v>
      </c>
      <c r="F2572" s="2" t="s">
        <v>5514</v>
      </c>
      <c r="G2572" s="2" t="s">
        <v>1282</v>
      </c>
      <c r="H2572" s="2" t="s">
        <v>6420</v>
      </c>
      <c r="I2572" s="8"/>
    </row>
    <row r="2573" spans="1:9">
      <c r="A2573" s="4" t="e">
        <f t="shared" si="40"/>
        <v>#REF!</v>
      </c>
      <c r="B2573" s="4">
        <v>1780</v>
      </c>
      <c r="C2573" s="6" t="s">
        <v>849</v>
      </c>
      <c r="D2573" s="2" t="s">
        <v>3529</v>
      </c>
      <c r="E2573" s="2" t="s">
        <v>434</v>
      </c>
      <c r="F2573" s="2" t="s">
        <v>5505</v>
      </c>
      <c r="G2573" s="2" t="s">
        <v>27</v>
      </c>
      <c r="H2573" s="2" t="s">
        <v>5506</v>
      </c>
      <c r="I2573" s="8" t="s">
        <v>3758</v>
      </c>
    </row>
    <row r="2574" spans="1:9" ht="25.5">
      <c r="A2574" s="4" t="e">
        <f t="shared" si="40"/>
        <v>#REF!</v>
      </c>
      <c r="B2574" s="4">
        <v>1780</v>
      </c>
      <c r="C2574" s="6" t="s">
        <v>1408</v>
      </c>
      <c r="D2574" s="2" t="s">
        <v>5483</v>
      </c>
      <c r="E2574" s="2" t="s">
        <v>2792</v>
      </c>
      <c r="F2574" s="2" t="s">
        <v>5484</v>
      </c>
      <c r="G2574" s="2" t="s">
        <v>18</v>
      </c>
      <c r="H2574" s="2" t="s">
        <v>5485</v>
      </c>
      <c r="I2574" s="8"/>
    </row>
    <row r="2575" spans="1:9" ht="25.5">
      <c r="A2575" s="4" t="e">
        <f t="shared" si="40"/>
        <v>#REF!</v>
      </c>
      <c r="B2575" s="4">
        <v>1780</v>
      </c>
      <c r="C2575" s="6" t="s">
        <v>1250</v>
      </c>
      <c r="D2575" s="2" t="s">
        <v>873</v>
      </c>
      <c r="E2575" s="2" t="s">
        <v>310</v>
      </c>
      <c r="F2575" s="2" t="s">
        <v>5460</v>
      </c>
      <c r="G2575" s="2" t="s">
        <v>134</v>
      </c>
      <c r="H2575" s="2" t="s">
        <v>5461</v>
      </c>
      <c r="I2575" s="8"/>
    </row>
    <row r="2576" spans="1:9" ht="25.5">
      <c r="A2576" s="4" t="e">
        <f t="shared" si="40"/>
        <v>#REF!</v>
      </c>
      <c r="B2576" s="4">
        <v>1780</v>
      </c>
      <c r="C2576" s="6" t="s">
        <v>1099</v>
      </c>
      <c r="D2576" s="2" t="s">
        <v>130</v>
      </c>
      <c r="E2576" s="2" t="s">
        <v>433</v>
      </c>
      <c r="F2576" s="2" t="s">
        <v>5138</v>
      </c>
      <c r="G2576" s="2" t="s">
        <v>757</v>
      </c>
      <c r="H2576" s="2" t="s">
        <v>5462</v>
      </c>
      <c r="I2576" s="8"/>
    </row>
    <row r="2577" spans="1:9" ht="25.5">
      <c r="A2577" s="4" t="e">
        <f t="shared" si="40"/>
        <v>#REF!</v>
      </c>
      <c r="B2577" s="4">
        <v>1780</v>
      </c>
      <c r="C2577" s="6" t="s">
        <v>486</v>
      </c>
      <c r="D2577" s="2" t="s">
        <v>654</v>
      </c>
      <c r="E2577" s="2" t="s">
        <v>5465</v>
      </c>
      <c r="F2577" s="2" t="s">
        <v>5225</v>
      </c>
      <c r="G2577" s="2" t="s">
        <v>874</v>
      </c>
      <c r="H2577" s="2" t="s">
        <v>5466</v>
      </c>
      <c r="I2577" s="8"/>
    </row>
    <row r="2578" spans="1:9" ht="25.5">
      <c r="A2578" s="4" t="e">
        <f t="shared" si="40"/>
        <v>#REF!</v>
      </c>
      <c r="B2578" s="4">
        <v>1780</v>
      </c>
      <c r="C2578" s="6" t="s">
        <v>1277</v>
      </c>
      <c r="D2578" s="2" t="s">
        <v>130</v>
      </c>
      <c r="E2578" s="2" t="s">
        <v>463</v>
      </c>
      <c r="F2578" s="2" t="s">
        <v>5493</v>
      </c>
      <c r="G2578" s="2" t="s">
        <v>874</v>
      </c>
      <c r="H2578" s="2" t="s">
        <v>5494</v>
      </c>
      <c r="I2578" s="8" t="s">
        <v>5492</v>
      </c>
    </row>
    <row r="2579" spans="1:9">
      <c r="A2579" s="4" t="e">
        <f t="shared" si="40"/>
        <v>#REF!</v>
      </c>
      <c r="B2579" s="4">
        <v>1780</v>
      </c>
      <c r="C2579" s="6" t="s">
        <v>1797</v>
      </c>
      <c r="D2579" s="2" t="s">
        <v>77</v>
      </c>
      <c r="E2579" s="2" t="s">
        <v>44</v>
      </c>
      <c r="F2579" s="2" t="s">
        <v>5412</v>
      </c>
      <c r="G2579" s="2" t="s">
        <v>874</v>
      </c>
      <c r="H2579" s="2" t="s">
        <v>5481</v>
      </c>
      <c r="I2579" s="8" t="s">
        <v>5480</v>
      </c>
    </row>
    <row r="2580" spans="1:9">
      <c r="A2580" s="4" t="e">
        <f t="shared" si="40"/>
        <v>#REF!</v>
      </c>
      <c r="B2580" s="4">
        <v>1780</v>
      </c>
      <c r="C2580" s="6" t="s">
        <v>1842</v>
      </c>
      <c r="D2580" s="2" t="s">
        <v>562</v>
      </c>
      <c r="E2580" s="2" t="s">
        <v>193</v>
      </c>
      <c r="F2580" s="2" t="s">
        <v>5495</v>
      </c>
      <c r="G2580" s="2" t="s">
        <v>1282</v>
      </c>
      <c r="H2580" s="2" t="s">
        <v>5496</v>
      </c>
      <c r="I2580" s="8"/>
    </row>
    <row r="2581" spans="1:9">
      <c r="A2581" s="4" t="e">
        <f t="shared" si="40"/>
        <v>#REF!</v>
      </c>
      <c r="B2581" s="62">
        <v>1780</v>
      </c>
      <c r="C2581" s="63" t="s">
        <v>1425</v>
      </c>
      <c r="D2581" s="55" t="s">
        <v>654</v>
      </c>
      <c r="E2581" s="55" t="s">
        <v>149</v>
      </c>
      <c r="F2581" s="55" t="s">
        <v>4975</v>
      </c>
      <c r="G2581" s="55" t="s">
        <v>3231</v>
      </c>
      <c r="H2581" s="55" t="s">
        <v>5508</v>
      </c>
      <c r="I2581" s="64" t="s">
        <v>5507</v>
      </c>
    </row>
    <row r="2582" spans="1:9" ht="25.5">
      <c r="A2582" s="4" t="e">
        <f t="shared" si="40"/>
        <v>#REF!</v>
      </c>
      <c r="B2582" s="4">
        <v>1780</v>
      </c>
      <c r="C2582" s="6" t="s">
        <v>443</v>
      </c>
      <c r="D2582" s="2" t="s">
        <v>2335</v>
      </c>
      <c r="E2582" s="2" t="s">
        <v>5474</v>
      </c>
      <c r="F2582" s="2" t="s">
        <v>5256</v>
      </c>
      <c r="G2582" s="2" t="s">
        <v>1522</v>
      </c>
      <c r="H2582" s="2" t="s">
        <v>5475</v>
      </c>
      <c r="I2582" s="8"/>
    </row>
    <row r="2583" spans="1:9">
      <c r="A2583" s="4" t="e">
        <f t="shared" si="40"/>
        <v>#REF!</v>
      </c>
      <c r="B2583" s="4">
        <v>1780</v>
      </c>
      <c r="C2583" s="6" t="s">
        <v>1468</v>
      </c>
      <c r="D2583" s="2" t="s">
        <v>2776</v>
      </c>
      <c r="E2583" s="2" t="s">
        <v>32</v>
      </c>
      <c r="F2583" s="2" t="s">
        <v>5509</v>
      </c>
      <c r="G2583" s="2" t="s">
        <v>18</v>
      </c>
      <c r="H2583" s="2" t="s">
        <v>5510</v>
      </c>
      <c r="I2583" s="8" t="s">
        <v>4421</v>
      </c>
    </row>
    <row r="2584" spans="1:9" ht="25.5">
      <c r="A2584" s="4" t="e">
        <f t="shared" si="40"/>
        <v>#REF!</v>
      </c>
      <c r="B2584" s="4">
        <v>1780</v>
      </c>
      <c r="C2584" s="6" t="s">
        <v>651</v>
      </c>
      <c r="D2584" s="2" t="s">
        <v>101</v>
      </c>
      <c r="E2584" s="2" t="s">
        <v>5467</v>
      </c>
      <c r="F2584" s="2" t="s">
        <v>5468</v>
      </c>
      <c r="G2584" s="2" t="s">
        <v>1522</v>
      </c>
      <c r="H2584" s="2" t="s">
        <v>5469</v>
      </c>
      <c r="I2584" s="8"/>
    </row>
    <row r="2585" spans="1:9" ht="25.5">
      <c r="A2585" s="4" t="e">
        <f t="shared" si="40"/>
        <v>#REF!</v>
      </c>
      <c r="B2585" s="4">
        <v>1780</v>
      </c>
      <c r="C2585" s="6" t="s">
        <v>586</v>
      </c>
      <c r="D2585" s="2" t="s">
        <v>5401</v>
      </c>
      <c r="E2585" s="2" t="s">
        <v>3533</v>
      </c>
      <c r="F2585" s="2" t="s">
        <v>5472</v>
      </c>
      <c r="G2585" s="2" t="s">
        <v>6497</v>
      </c>
      <c r="H2585" s="2" t="s">
        <v>5473</v>
      </c>
      <c r="I2585" s="8"/>
    </row>
    <row r="2586" spans="1:9" ht="63.75">
      <c r="A2586" s="4" t="e">
        <f t="shared" si="40"/>
        <v>#REF!</v>
      </c>
      <c r="B2586" s="4">
        <v>1780</v>
      </c>
      <c r="C2586" s="6" t="s">
        <v>847</v>
      </c>
      <c r="D2586" s="2" t="s">
        <v>15582</v>
      </c>
      <c r="E2586" s="2" t="s">
        <v>5497</v>
      </c>
      <c r="F2586" s="2" t="s">
        <v>15580</v>
      </c>
      <c r="G2586" s="2" t="s">
        <v>5499</v>
      </c>
      <c r="H2586" s="2" t="s">
        <v>5500</v>
      </c>
      <c r="I2586" s="8" t="s">
        <v>5498</v>
      </c>
    </row>
    <row r="2587" spans="1:9" ht="25.5">
      <c r="A2587" s="4" t="e">
        <f t="shared" si="40"/>
        <v>#REF!</v>
      </c>
      <c r="B2587" s="4">
        <v>1780</v>
      </c>
      <c r="C2587" s="6" t="s">
        <v>3949</v>
      </c>
      <c r="D2587" s="2" t="s">
        <v>52</v>
      </c>
      <c r="E2587" s="2" t="s">
        <v>5458</v>
      </c>
      <c r="F2587" s="2" t="s">
        <v>5111</v>
      </c>
      <c r="G2587" s="2" t="s">
        <v>463</v>
      </c>
      <c r="H2587" s="2" t="s">
        <v>5459</v>
      </c>
      <c r="I2587" s="8"/>
    </row>
    <row r="2588" spans="1:9">
      <c r="A2588" s="4" t="e">
        <f t="shared" si="40"/>
        <v>#REF!</v>
      </c>
      <c r="B2588" s="4">
        <v>1780</v>
      </c>
      <c r="C2588" s="6" t="s">
        <v>5017</v>
      </c>
      <c r="D2588" s="2" t="s">
        <v>5511</v>
      </c>
      <c r="E2588" s="2" t="s">
        <v>62</v>
      </c>
      <c r="F2588" s="2" t="s">
        <v>15564</v>
      </c>
      <c r="G2588" s="2" t="s">
        <v>18</v>
      </c>
      <c r="H2588" s="2" t="s">
        <v>5512</v>
      </c>
      <c r="I2588" s="31" t="s">
        <v>3326</v>
      </c>
    </row>
    <row r="2589" spans="1:9" ht="25.5">
      <c r="A2589" s="4" t="e">
        <f t="shared" si="40"/>
        <v>#REF!</v>
      </c>
      <c r="B2589" s="4">
        <v>1780</v>
      </c>
      <c r="C2589" s="6" t="s">
        <v>1297</v>
      </c>
      <c r="D2589" s="2" t="s">
        <v>3529</v>
      </c>
      <c r="E2589" s="2" t="s">
        <v>5476</v>
      </c>
      <c r="F2589" s="2" t="s">
        <v>434</v>
      </c>
      <c r="G2589" s="2" t="s">
        <v>27</v>
      </c>
      <c r="H2589" s="2" t="s">
        <v>5477</v>
      </c>
      <c r="I2589" s="8"/>
    </row>
    <row r="2590" spans="1:9" ht="25.5">
      <c r="A2590" s="4" t="e">
        <f t="shared" si="40"/>
        <v>#REF!</v>
      </c>
      <c r="B2590" s="4">
        <v>1780</v>
      </c>
      <c r="C2590" s="6" t="s">
        <v>458</v>
      </c>
      <c r="D2590" s="2" t="s">
        <v>117</v>
      </c>
      <c r="E2590" s="2" t="s">
        <v>277</v>
      </c>
      <c r="F2590" s="2" t="s">
        <v>3452</v>
      </c>
      <c r="G2590" s="2" t="s">
        <v>1522</v>
      </c>
      <c r="H2590" s="2" t="s">
        <v>5487</v>
      </c>
      <c r="I2590" s="8" t="s">
        <v>1595</v>
      </c>
    </row>
    <row r="2591" spans="1:9" ht="25.5">
      <c r="A2591" s="4" t="e">
        <f t="shared" si="40"/>
        <v>#REF!</v>
      </c>
      <c r="B2591" s="4">
        <v>1780</v>
      </c>
      <c r="C2591" s="6" t="s">
        <v>458</v>
      </c>
      <c r="D2591" s="2" t="s">
        <v>117</v>
      </c>
      <c r="E2591" s="2" t="s">
        <v>155</v>
      </c>
      <c r="F2591" s="2" t="s">
        <v>3452</v>
      </c>
      <c r="G2591" s="2" t="s">
        <v>1522</v>
      </c>
      <c r="H2591" s="2" t="s">
        <v>5488</v>
      </c>
      <c r="I2591" s="8" t="s">
        <v>1595</v>
      </c>
    </row>
    <row r="2592" spans="1:9">
      <c r="A2592" s="4" t="e">
        <f t="shared" si="40"/>
        <v>#REF!</v>
      </c>
      <c r="B2592" s="4">
        <v>1780</v>
      </c>
      <c r="C2592" s="6" t="s">
        <v>799</v>
      </c>
      <c r="D2592" s="2" t="s">
        <v>101</v>
      </c>
      <c r="E2592" s="2" t="s">
        <v>27</v>
      </c>
      <c r="F2592" s="2" t="s">
        <v>5270</v>
      </c>
      <c r="G2592" s="2" t="s">
        <v>134</v>
      </c>
      <c r="H2592" s="2" t="s">
        <v>5513</v>
      </c>
      <c r="I2592" s="8"/>
    </row>
    <row r="2593" spans="1:9" ht="25.5">
      <c r="A2593" s="4" t="e">
        <f t="shared" si="40"/>
        <v>#REF!</v>
      </c>
      <c r="B2593" s="4">
        <v>1780</v>
      </c>
      <c r="C2593" s="6" t="s">
        <v>72</v>
      </c>
      <c r="D2593" s="2" t="s">
        <v>562</v>
      </c>
      <c r="E2593" s="2" t="s">
        <v>149</v>
      </c>
      <c r="F2593" s="2" t="s">
        <v>3847</v>
      </c>
      <c r="G2593" s="2" t="s">
        <v>149</v>
      </c>
      <c r="H2593" s="2" t="s">
        <v>5482</v>
      </c>
      <c r="I2593" s="8"/>
    </row>
    <row r="2594" spans="1:9">
      <c r="A2594" s="4" t="e">
        <f t="shared" si="40"/>
        <v>#REF!</v>
      </c>
      <c r="B2594" s="4">
        <v>1780</v>
      </c>
      <c r="C2594" s="6" t="s">
        <v>46</v>
      </c>
      <c r="D2594" s="2" t="s">
        <v>400</v>
      </c>
      <c r="E2594" s="2" t="s">
        <v>299</v>
      </c>
      <c r="F2594" s="2" t="s">
        <v>5502</v>
      </c>
      <c r="G2594" s="2" t="s">
        <v>18</v>
      </c>
      <c r="H2594" s="2" t="s">
        <v>5503</v>
      </c>
      <c r="I2594" s="8" t="s">
        <v>5501</v>
      </c>
    </row>
    <row r="2595" spans="1:9">
      <c r="A2595" s="4" t="e">
        <f t="shared" si="40"/>
        <v>#REF!</v>
      </c>
      <c r="B2595" s="4">
        <v>1780</v>
      </c>
      <c r="C2595" s="6" t="s">
        <v>1121</v>
      </c>
      <c r="D2595" s="2" t="s">
        <v>3494</v>
      </c>
      <c r="E2595" s="2" t="s">
        <v>209</v>
      </c>
      <c r="F2595" s="2" t="s">
        <v>5486</v>
      </c>
      <c r="G2595" s="2" t="s">
        <v>5238</v>
      </c>
      <c r="H2595" s="2" t="s">
        <v>6419</v>
      </c>
      <c r="I2595" s="8"/>
    </row>
    <row r="2596" spans="1:9" ht="25.5">
      <c r="A2596" s="4" t="e">
        <f t="shared" si="40"/>
        <v>#REF!</v>
      </c>
      <c r="B2596" s="4">
        <v>1780</v>
      </c>
      <c r="C2596" s="6" t="s">
        <v>1161</v>
      </c>
      <c r="D2596" s="2" t="s">
        <v>3695</v>
      </c>
      <c r="E2596" s="2" t="s">
        <v>515</v>
      </c>
      <c r="F2596" s="2" t="s">
        <v>5478</v>
      </c>
      <c r="G2596" s="2" t="s">
        <v>18</v>
      </c>
      <c r="H2596" s="2" t="s">
        <v>5479</v>
      </c>
      <c r="I2596" s="8"/>
    </row>
    <row r="2597" spans="1:9">
      <c r="A2597" s="4" t="e">
        <f t="shared" si="40"/>
        <v>#REF!</v>
      </c>
      <c r="B2597" s="4">
        <v>1780</v>
      </c>
      <c r="C2597" s="6" t="s">
        <v>436</v>
      </c>
      <c r="D2597" s="2" t="s">
        <v>6418</v>
      </c>
      <c r="E2597" s="2" t="s">
        <v>2778</v>
      </c>
      <c r="F2597" s="2" t="s">
        <v>5463</v>
      </c>
      <c r="G2597" s="2" t="s">
        <v>149</v>
      </c>
      <c r="H2597" s="2" t="s">
        <v>5464</v>
      </c>
      <c r="I2597" s="8"/>
    </row>
    <row r="2598" spans="1:9">
      <c r="A2598" s="4" t="e">
        <f t="shared" si="40"/>
        <v>#REF!</v>
      </c>
      <c r="B2598" s="4">
        <v>1780</v>
      </c>
      <c r="C2598" s="6" t="s">
        <v>948</v>
      </c>
      <c r="D2598" s="2" t="s">
        <v>6414</v>
      </c>
      <c r="E2598" s="2" t="s">
        <v>2873</v>
      </c>
      <c r="F2598" s="2" t="s">
        <v>5490</v>
      </c>
      <c r="G2598" s="2" t="s">
        <v>5314</v>
      </c>
      <c r="H2598" s="2" t="s">
        <v>5491</v>
      </c>
      <c r="I2598" s="8" t="s">
        <v>5489</v>
      </c>
    </row>
    <row r="2599" spans="1:9" ht="25.5">
      <c r="A2599" s="4" t="e">
        <f t="shared" si="40"/>
        <v>#REF!</v>
      </c>
      <c r="B2599" s="4">
        <v>1780</v>
      </c>
      <c r="C2599" s="6" t="s">
        <v>1215</v>
      </c>
      <c r="D2599" s="2" t="s">
        <v>52</v>
      </c>
      <c r="E2599" s="2" t="s">
        <v>128</v>
      </c>
      <c r="F2599" s="2" t="s">
        <v>5470</v>
      </c>
      <c r="G2599" s="2" t="s">
        <v>27</v>
      </c>
      <c r="H2599" s="2" t="s">
        <v>5471</v>
      </c>
      <c r="I2599" s="8"/>
    </row>
    <row r="2600" spans="1:9">
      <c r="A2600" s="4" t="e">
        <f t="shared" si="40"/>
        <v>#REF!</v>
      </c>
      <c r="B2600" s="4">
        <v>1781</v>
      </c>
      <c r="C2600" s="6" t="s">
        <v>1427</v>
      </c>
      <c r="D2600" s="2" t="s">
        <v>3529</v>
      </c>
      <c r="E2600" s="2" t="s">
        <v>5557</v>
      </c>
      <c r="F2600" s="2" t="s">
        <v>434</v>
      </c>
      <c r="G2600" s="2" t="s">
        <v>1158</v>
      </c>
      <c r="H2600" s="2" t="s">
        <v>5558</v>
      </c>
      <c r="I2600" s="8"/>
    </row>
    <row r="2601" spans="1:9" ht="38.25">
      <c r="A2601" s="4" t="e">
        <f t="shared" si="40"/>
        <v>#REF!</v>
      </c>
      <c r="B2601" s="4">
        <v>1781</v>
      </c>
      <c r="C2601" s="6" t="s">
        <v>416</v>
      </c>
      <c r="D2601" s="2" t="s">
        <v>654</v>
      </c>
      <c r="E2601" s="2" t="s">
        <v>62</v>
      </c>
      <c r="F2601" s="2" t="s">
        <v>5545</v>
      </c>
      <c r="G2601" s="2" t="s">
        <v>874</v>
      </c>
      <c r="H2601" s="2" t="s">
        <v>5546</v>
      </c>
      <c r="I2601" s="8"/>
    </row>
    <row r="2602" spans="1:9" ht="25.5">
      <c r="A2602" s="4" t="e">
        <f t="shared" si="40"/>
        <v>#REF!</v>
      </c>
      <c r="B2602" s="4">
        <v>1781</v>
      </c>
      <c r="C2602" s="6" t="s">
        <v>241</v>
      </c>
      <c r="D2602" s="2" t="s">
        <v>5550</v>
      </c>
      <c r="E2602" s="2" t="s">
        <v>634</v>
      </c>
      <c r="F2602" s="2" t="s">
        <v>5551</v>
      </c>
      <c r="G2602" s="2" t="s">
        <v>310</v>
      </c>
      <c r="H2602" s="2" t="s">
        <v>5552</v>
      </c>
      <c r="I2602" s="8"/>
    </row>
    <row r="2603" spans="1:9" ht="25.5">
      <c r="A2603" s="4" t="e">
        <f t="shared" si="40"/>
        <v>#REF!</v>
      </c>
      <c r="B2603" s="49">
        <v>1781</v>
      </c>
      <c r="C2603" s="50" t="s">
        <v>232</v>
      </c>
      <c r="D2603" s="51" t="s">
        <v>2274</v>
      </c>
      <c r="E2603" s="51" t="s">
        <v>5553</v>
      </c>
      <c r="F2603" s="51" t="s">
        <v>5554</v>
      </c>
      <c r="G2603" s="51" t="s">
        <v>463</v>
      </c>
      <c r="H2603" s="2" t="s">
        <v>175</v>
      </c>
      <c r="I2603" s="8"/>
    </row>
    <row r="2604" spans="1:9" ht="25.5">
      <c r="A2604" s="4" t="e">
        <f t="shared" si="40"/>
        <v>#REF!</v>
      </c>
      <c r="B2604" s="4">
        <v>1781</v>
      </c>
      <c r="C2604" s="6" t="s">
        <v>1720</v>
      </c>
      <c r="D2604" s="2" t="s">
        <v>1081</v>
      </c>
      <c r="E2604" s="2" t="s">
        <v>215</v>
      </c>
      <c r="F2604" s="2" t="s">
        <v>128</v>
      </c>
      <c r="G2604" s="2" t="s">
        <v>27</v>
      </c>
      <c r="H2604" s="2" t="s">
        <v>5555</v>
      </c>
      <c r="I2604" s="8"/>
    </row>
    <row r="2605" spans="1:9" ht="25.5">
      <c r="A2605" s="4" t="e">
        <f t="shared" si="40"/>
        <v>#REF!</v>
      </c>
      <c r="B2605" s="4">
        <v>1781</v>
      </c>
      <c r="C2605" s="6" t="s">
        <v>1447</v>
      </c>
      <c r="D2605" s="2" t="s">
        <v>5521</v>
      </c>
      <c r="E2605" s="2" t="s">
        <v>5538</v>
      </c>
      <c r="F2605" s="2" t="s">
        <v>936</v>
      </c>
      <c r="G2605" s="2" t="s">
        <v>2960</v>
      </c>
      <c r="H2605" s="2" t="s">
        <v>5539</v>
      </c>
      <c r="I2605" s="8"/>
    </row>
    <row r="2606" spans="1:9">
      <c r="A2606" s="4" t="e">
        <f t="shared" si="40"/>
        <v>#REF!</v>
      </c>
      <c r="B2606" s="4">
        <v>1781</v>
      </c>
      <c r="C2606" s="6" t="s">
        <v>1736</v>
      </c>
      <c r="D2606" s="2" t="s">
        <v>5288</v>
      </c>
      <c r="E2606" s="2" t="s">
        <v>18</v>
      </c>
      <c r="F2606" s="2" t="s">
        <v>5034</v>
      </c>
      <c r="G2606" s="2" t="s">
        <v>149</v>
      </c>
      <c r="H2606" s="2" t="s">
        <v>5529</v>
      </c>
      <c r="I2606" s="8"/>
    </row>
    <row r="2607" spans="1:9" ht="25.5">
      <c r="A2607" s="4" t="e">
        <f t="shared" si="40"/>
        <v>#REF!</v>
      </c>
      <c r="B2607" s="4">
        <v>1781</v>
      </c>
      <c r="C2607" s="6" t="s">
        <v>1187</v>
      </c>
      <c r="D2607" s="2" t="s">
        <v>5540</v>
      </c>
      <c r="E2607" s="2" t="s">
        <v>1487</v>
      </c>
      <c r="F2607" s="2" t="s">
        <v>5541</v>
      </c>
      <c r="G2607" s="2" t="s">
        <v>134</v>
      </c>
      <c r="H2607" s="2" t="s">
        <v>5542</v>
      </c>
      <c r="I2607" s="8"/>
    </row>
    <row r="2608" spans="1:9" ht="25.5">
      <c r="A2608" s="4" t="e">
        <f t="shared" ref="A2608:A2671" si="41">A2607+1</f>
        <v>#REF!</v>
      </c>
      <c r="B2608" s="4">
        <v>1781</v>
      </c>
      <c r="C2608" s="6" t="s">
        <v>1250</v>
      </c>
      <c r="D2608" s="2" t="s">
        <v>3655</v>
      </c>
      <c r="E2608" s="2" t="s">
        <v>1466</v>
      </c>
      <c r="F2608" s="2" t="s">
        <v>5518</v>
      </c>
      <c r="G2608" s="2" t="s">
        <v>5519</v>
      </c>
      <c r="H2608" s="2" t="s">
        <v>5520</v>
      </c>
      <c r="I2608" s="8"/>
    </row>
    <row r="2609" spans="1:9">
      <c r="A2609" s="4" t="e">
        <f t="shared" si="41"/>
        <v>#REF!</v>
      </c>
      <c r="B2609" s="4">
        <v>1781</v>
      </c>
      <c r="C2609" s="6" t="s">
        <v>170</v>
      </c>
      <c r="D2609" s="2" t="s">
        <v>2493</v>
      </c>
      <c r="E2609" s="2" t="s">
        <v>2699</v>
      </c>
      <c r="F2609" s="2" t="s">
        <v>5321</v>
      </c>
      <c r="G2609" s="2" t="s">
        <v>134</v>
      </c>
      <c r="H2609" s="2" t="s">
        <v>5560</v>
      </c>
      <c r="I2609" s="8"/>
    </row>
    <row r="2610" spans="1:9" ht="25.5">
      <c r="A2610" s="4" t="e">
        <f t="shared" si="41"/>
        <v>#REF!</v>
      </c>
      <c r="B2610" s="4">
        <v>1781</v>
      </c>
      <c r="C2610" s="6" t="s">
        <v>64</v>
      </c>
      <c r="D2610" s="2" t="s">
        <v>130</v>
      </c>
      <c r="E2610" s="2" t="s">
        <v>2960</v>
      </c>
      <c r="F2610" s="2" t="s">
        <v>5531</v>
      </c>
      <c r="G2610" s="2" t="s">
        <v>5408</v>
      </c>
      <c r="H2610" s="2" t="s">
        <v>5532</v>
      </c>
      <c r="I2610" s="8" t="s">
        <v>5530</v>
      </c>
    </row>
    <row r="2611" spans="1:9" ht="25.5">
      <c r="A2611" s="4" t="e">
        <f t="shared" si="41"/>
        <v>#REF!</v>
      </c>
      <c r="B2611" s="4">
        <v>1781</v>
      </c>
      <c r="C2611" s="6" t="s">
        <v>1608</v>
      </c>
      <c r="D2611" s="2" t="s">
        <v>158</v>
      </c>
      <c r="E2611" s="2" t="s">
        <v>463</v>
      </c>
      <c r="F2611" s="2" t="s">
        <v>5547</v>
      </c>
      <c r="G2611" s="2" t="s">
        <v>5249</v>
      </c>
      <c r="H2611" s="2" t="s">
        <v>5548</v>
      </c>
      <c r="I2611" s="8"/>
    </row>
    <row r="2612" spans="1:9" ht="25.5">
      <c r="A2612" s="4" t="e">
        <f t="shared" si="41"/>
        <v>#REF!</v>
      </c>
      <c r="B2612" s="4">
        <v>1781</v>
      </c>
      <c r="C2612" s="6" t="s">
        <v>164</v>
      </c>
      <c r="D2612" s="2" t="s">
        <v>2968</v>
      </c>
      <c r="E2612" s="2" t="s">
        <v>43</v>
      </c>
      <c r="F2612" s="2" t="s">
        <v>299</v>
      </c>
      <c r="G2612" s="2" t="s">
        <v>27</v>
      </c>
      <c r="H2612" s="2" t="s">
        <v>5556</v>
      </c>
      <c r="I2612" s="8"/>
    </row>
    <row r="2613" spans="1:9" ht="25.5">
      <c r="A2613" s="4" t="e">
        <f t="shared" si="41"/>
        <v>#REF!</v>
      </c>
      <c r="B2613" s="4">
        <v>1781</v>
      </c>
      <c r="C2613" s="6" t="s">
        <v>431</v>
      </c>
      <c r="D2613" s="2" t="s">
        <v>5521</v>
      </c>
      <c r="E2613" s="2" t="s">
        <v>1179</v>
      </c>
      <c r="F2613" s="2" t="s">
        <v>5522</v>
      </c>
      <c r="G2613" s="2" t="s">
        <v>5523</v>
      </c>
      <c r="H2613" s="2" t="s">
        <v>5524</v>
      </c>
      <c r="I2613" s="8" t="s">
        <v>3540</v>
      </c>
    </row>
    <row r="2614" spans="1:9">
      <c r="A2614" s="4" t="e">
        <f t="shared" si="41"/>
        <v>#REF!</v>
      </c>
      <c r="B2614" s="4">
        <v>1781</v>
      </c>
      <c r="C2614" s="6" t="s">
        <v>136</v>
      </c>
      <c r="D2614" s="2" t="s">
        <v>3691</v>
      </c>
      <c r="E2614" s="2" t="s">
        <v>1154</v>
      </c>
      <c r="F2614" s="2" t="s">
        <v>3424</v>
      </c>
      <c r="G2614" s="2" t="s">
        <v>5408</v>
      </c>
      <c r="H2614" s="2" t="s">
        <v>5525</v>
      </c>
      <c r="I2614" s="8"/>
    </row>
    <row r="2615" spans="1:9">
      <c r="A2615" s="4" t="e">
        <f t="shared" si="41"/>
        <v>#REF!</v>
      </c>
      <c r="B2615" s="4">
        <v>1781</v>
      </c>
      <c r="C2615" s="6" t="s">
        <v>1341</v>
      </c>
      <c r="D2615" s="2" t="s">
        <v>6418</v>
      </c>
      <c r="E2615" s="2" t="s">
        <v>582</v>
      </c>
      <c r="F2615" s="2" t="s">
        <v>5463</v>
      </c>
      <c r="G2615" s="2" t="s">
        <v>141</v>
      </c>
      <c r="H2615" s="2" t="s">
        <v>5526</v>
      </c>
      <c r="I2615" s="8" t="s">
        <v>3721</v>
      </c>
    </row>
    <row r="2616" spans="1:9">
      <c r="A2616" s="4" t="e">
        <f t="shared" si="41"/>
        <v>#REF!</v>
      </c>
      <c r="B2616" s="4">
        <v>1781</v>
      </c>
      <c r="C2616" s="6" t="s">
        <v>2130</v>
      </c>
      <c r="D2616" s="2" t="s">
        <v>1669</v>
      </c>
      <c r="E2616" s="2" t="s">
        <v>18</v>
      </c>
      <c r="F2616" s="2" t="s">
        <v>4958</v>
      </c>
      <c r="G2616" s="2" t="s">
        <v>27</v>
      </c>
      <c r="H2616" s="2" t="s">
        <v>5536</v>
      </c>
      <c r="I2616" s="8" t="s">
        <v>5537</v>
      </c>
    </row>
    <row r="2617" spans="1:9" ht="25.5">
      <c r="A2617" s="4" t="e">
        <f t="shared" si="41"/>
        <v>#REF!</v>
      </c>
      <c r="B2617" s="4">
        <v>1781</v>
      </c>
      <c r="C2617" s="6" t="s">
        <v>1344</v>
      </c>
      <c r="D2617" s="2" t="s">
        <v>609</v>
      </c>
      <c r="E2617" s="2" t="s">
        <v>4542</v>
      </c>
      <c r="F2617" s="2" t="s">
        <v>5527</v>
      </c>
      <c r="G2617" s="2" t="s">
        <v>134</v>
      </c>
      <c r="H2617" s="2" t="s">
        <v>5528</v>
      </c>
      <c r="I2617" s="8"/>
    </row>
    <row r="2618" spans="1:9">
      <c r="A2618" s="4" t="e">
        <f t="shared" si="41"/>
        <v>#REF!</v>
      </c>
      <c r="B2618" s="4">
        <v>1781</v>
      </c>
      <c r="C2618" s="6" t="s">
        <v>1243</v>
      </c>
      <c r="D2618" s="2" t="s">
        <v>4517</v>
      </c>
      <c r="E2618" s="2" t="s">
        <v>750</v>
      </c>
      <c r="F2618" s="2" t="s">
        <v>434</v>
      </c>
      <c r="G2618" s="2" t="s">
        <v>18</v>
      </c>
      <c r="H2618" s="2" t="s">
        <v>5559</v>
      </c>
      <c r="I2618" s="8"/>
    </row>
    <row r="2619" spans="1:9" ht="25.5">
      <c r="A2619" s="4" t="e">
        <f t="shared" si="41"/>
        <v>#REF!</v>
      </c>
      <c r="B2619" s="4">
        <v>1781</v>
      </c>
      <c r="C2619" s="6" t="s">
        <v>1474</v>
      </c>
      <c r="D2619" s="2" t="s">
        <v>5515</v>
      </c>
      <c r="E2619" s="2" t="s">
        <v>215</v>
      </c>
      <c r="F2619" s="2" t="s">
        <v>5516</v>
      </c>
      <c r="G2619" s="2" t="s">
        <v>2873</v>
      </c>
      <c r="H2619" s="2" t="s">
        <v>5517</v>
      </c>
      <c r="I2619" s="8"/>
    </row>
    <row r="2620" spans="1:9" ht="25.5">
      <c r="A2620" s="4" t="e">
        <f t="shared" si="41"/>
        <v>#REF!</v>
      </c>
      <c r="B2620" s="4">
        <v>1781</v>
      </c>
      <c r="C2620" s="6" t="s">
        <v>1161</v>
      </c>
      <c r="D2620" s="2" t="s">
        <v>5533</v>
      </c>
      <c r="E2620" s="2" t="s">
        <v>274</v>
      </c>
      <c r="F2620" s="2" t="s">
        <v>23</v>
      </c>
      <c r="G2620" s="2" t="s">
        <v>5534</v>
      </c>
      <c r="H2620" s="2" t="s">
        <v>5535</v>
      </c>
      <c r="I2620" s="8"/>
    </row>
    <row r="2621" spans="1:9" ht="25.5">
      <c r="A2621" s="4" t="e">
        <f t="shared" si="41"/>
        <v>#REF!</v>
      </c>
      <c r="B2621" s="4">
        <v>1781</v>
      </c>
      <c r="C2621" s="6" t="s">
        <v>2173</v>
      </c>
      <c r="D2621" s="2" t="s">
        <v>5543</v>
      </c>
      <c r="E2621" s="2" t="s">
        <v>4510</v>
      </c>
      <c r="F2621" s="2" t="s">
        <v>1480</v>
      </c>
      <c r="G2621" s="2" t="s">
        <v>322</v>
      </c>
      <c r="H2621" s="2" t="s">
        <v>5544</v>
      </c>
      <c r="I2621" s="8"/>
    </row>
    <row r="2622" spans="1:9" ht="25.5">
      <c r="A2622" s="4" t="e">
        <f t="shared" si="41"/>
        <v>#REF!</v>
      </c>
      <c r="B2622" s="4">
        <v>1781</v>
      </c>
      <c r="C2622" s="6"/>
      <c r="D2622" s="2" t="s">
        <v>3494</v>
      </c>
      <c r="E2622" s="2" t="s">
        <v>193</v>
      </c>
      <c r="F2622" s="2" t="s">
        <v>3043</v>
      </c>
      <c r="G2622" s="2" t="s">
        <v>18</v>
      </c>
      <c r="H2622" s="2" t="s">
        <v>5549</v>
      </c>
      <c r="I2622" s="8"/>
    </row>
    <row r="2623" spans="1:9" ht="25.5">
      <c r="A2623" s="4" t="e">
        <f t="shared" si="41"/>
        <v>#REF!</v>
      </c>
      <c r="B2623" s="4">
        <v>1782</v>
      </c>
      <c r="C2623" s="6" t="s">
        <v>478</v>
      </c>
      <c r="D2623" s="2" t="s">
        <v>5196</v>
      </c>
      <c r="E2623" s="2" t="s">
        <v>463</v>
      </c>
      <c r="F2623" s="2" t="s">
        <v>2997</v>
      </c>
      <c r="G2623" s="2" t="s">
        <v>27</v>
      </c>
      <c r="H2623" s="2" t="s">
        <v>5592</v>
      </c>
      <c r="I2623" s="8"/>
    </row>
    <row r="2624" spans="1:9" ht="25.5">
      <c r="A2624" s="4" t="e">
        <f t="shared" si="41"/>
        <v>#REF!</v>
      </c>
      <c r="B2624" s="4">
        <v>1782</v>
      </c>
      <c r="C2624" s="6" t="s">
        <v>5593</v>
      </c>
      <c r="D2624" s="2" t="s">
        <v>2561</v>
      </c>
      <c r="E2624" s="2" t="s">
        <v>4542</v>
      </c>
      <c r="F2624" s="2" t="s">
        <v>5594</v>
      </c>
      <c r="G2624" s="2" t="s">
        <v>5595</v>
      </c>
      <c r="H2624" s="2" t="s">
        <v>5596</v>
      </c>
      <c r="I2624" s="8"/>
    </row>
    <row r="2625" spans="1:9">
      <c r="A2625" s="4" t="e">
        <f t="shared" si="41"/>
        <v>#REF!</v>
      </c>
      <c r="B2625" s="4">
        <v>1782</v>
      </c>
      <c r="C2625" s="6" t="s">
        <v>238</v>
      </c>
      <c r="D2625" s="2" t="s">
        <v>5577</v>
      </c>
      <c r="E2625" s="2" t="s">
        <v>193</v>
      </c>
      <c r="F2625" s="2" t="s">
        <v>193</v>
      </c>
      <c r="G2625" s="2" t="s">
        <v>2873</v>
      </c>
      <c r="H2625" s="2" t="s">
        <v>5578</v>
      </c>
      <c r="I2625" s="8"/>
    </row>
    <row r="2626" spans="1:9">
      <c r="A2626" s="4" t="e">
        <f t="shared" si="41"/>
        <v>#REF!</v>
      </c>
      <c r="B2626" s="4">
        <v>1782</v>
      </c>
      <c r="C2626" s="6" t="s">
        <v>773</v>
      </c>
      <c r="D2626" s="2" t="s">
        <v>2274</v>
      </c>
      <c r="E2626" s="2" t="s">
        <v>193</v>
      </c>
      <c r="F2626" s="2" t="s">
        <v>5582</v>
      </c>
      <c r="G2626" s="2" t="s">
        <v>274</v>
      </c>
      <c r="H2626" s="2" t="s">
        <v>5583</v>
      </c>
      <c r="I2626" s="8"/>
    </row>
    <row r="2627" spans="1:9" ht="25.5">
      <c r="A2627" s="4" t="e">
        <f t="shared" si="41"/>
        <v>#REF!</v>
      </c>
      <c r="B2627" s="4">
        <v>1782</v>
      </c>
      <c r="C2627" s="6" t="s">
        <v>773</v>
      </c>
      <c r="D2627" s="2" t="s">
        <v>101</v>
      </c>
      <c r="E2627" s="2" t="s">
        <v>5579</v>
      </c>
      <c r="F2627" s="2" t="s">
        <v>5580</v>
      </c>
      <c r="G2627" s="2" t="s">
        <v>134</v>
      </c>
      <c r="H2627" s="2" t="s">
        <v>5581</v>
      </c>
      <c r="I2627" s="8"/>
    </row>
    <row r="2628" spans="1:9">
      <c r="A2628" s="4" t="e">
        <f t="shared" si="41"/>
        <v>#REF!</v>
      </c>
      <c r="B2628" s="4">
        <v>1782</v>
      </c>
      <c r="C2628" s="6" t="s">
        <v>232</v>
      </c>
      <c r="D2628" s="2" t="s">
        <v>3691</v>
      </c>
      <c r="E2628" s="2" t="s">
        <v>142</v>
      </c>
      <c r="F2628" s="2" t="s">
        <v>5299</v>
      </c>
      <c r="G2628" s="2" t="s">
        <v>5584</v>
      </c>
      <c r="H2628" s="2" t="s">
        <v>5114</v>
      </c>
      <c r="I2628" s="8" t="s">
        <v>6500</v>
      </c>
    </row>
    <row r="2629" spans="1:9" ht="25.5">
      <c r="A2629" s="4" t="e">
        <f t="shared" si="41"/>
        <v>#REF!</v>
      </c>
      <c r="B2629" s="4">
        <v>1782</v>
      </c>
      <c r="C2629" s="6" t="s">
        <v>5598</v>
      </c>
      <c r="D2629" s="2" t="s">
        <v>2335</v>
      </c>
      <c r="E2629" s="2" t="s">
        <v>4510</v>
      </c>
      <c r="F2629" s="2" t="s">
        <v>5256</v>
      </c>
      <c r="G2629" s="2" t="s">
        <v>1522</v>
      </c>
      <c r="H2629" s="2" t="s">
        <v>5599</v>
      </c>
      <c r="I2629" s="8"/>
    </row>
    <row r="2630" spans="1:9" ht="25.5">
      <c r="A2630" s="4" t="e">
        <f t="shared" si="41"/>
        <v>#REF!</v>
      </c>
      <c r="B2630" s="4">
        <v>1782</v>
      </c>
      <c r="C2630" s="6" t="s">
        <v>5600</v>
      </c>
      <c r="D2630" s="2" t="s">
        <v>5000</v>
      </c>
      <c r="E2630" s="2" t="s">
        <v>1466</v>
      </c>
      <c r="F2630" s="2" t="s">
        <v>5602</v>
      </c>
      <c r="G2630" s="2" t="s">
        <v>159</v>
      </c>
      <c r="H2630" s="2" t="s">
        <v>5603</v>
      </c>
      <c r="I2630" s="8" t="s">
        <v>5601</v>
      </c>
    </row>
    <row r="2631" spans="1:9" ht="25.5">
      <c r="A2631" s="4" t="e">
        <f t="shared" si="41"/>
        <v>#REF!</v>
      </c>
      <c r="B2631" s="4">
        <v>1782</v>
      </c>
      <c r="C2631" s="6" t="s">
        <v>5604</v>
      </c>
      <c r="D2631" s="2" t="s">
        <v>873</v>
      </c>
      <c r="E2631" s="2" t="s">
        <v>582</v>
      </c>
      <c r="F2631" s="2" t="s">
        <v>5460</v>
      </c>
      <c r="G2631" s="2" t="s">
        <v>134</v>
      </c>
      <c r="H2631" s="2" t="s">
        <v>5605</v>
      </c>
      <c r="I2631" s="8"/>
    </row>
    <row r="2632" spans="1:9" ht="25.5">
      <c r="A2632" s="4" t="e">
        <f t="shared" si="41"/>
        <v>#REF!</v>
      </c>
      <c r="B2632" s="4">
        <v>1782</v>
      </c>
      <c r="C2632" s="6" t="s">
        <v>711</v>
      </c>
      <c r="D2632" s="2" t="s">
        <v>4086</v>
      </c>
      <c r="E2632" s="2" t="s">
        <v>5589</v>
      </c>
      <c r="F2632" s="2" t="s">
        <v>5590</v>
      </c>
      <c r="G2632" s="2" t="s">
        <v>159</v>
      </c>
      <c r="H2632" s="2" t="s">
        <v>5591</v>
      </c>
      <c r="I2632" s="8"/>
    </row>
    <row r="2633" spans="1:9" ht="25.5">
      <c r="A2633" s="4" t="e">
        <f t="shared" si="41"/>
        <v>#REF!</v>
      </c>
      <c r="B2633" s="4">
        <v>1782</v>
      </c>
      <c r="C2633" s="6" t="s">
        <v>1590</v>
      </c>
      <c r="D2633" s="2" t="s">
        <v>3411</v>
      </c>
      <c r="E2633" s="2" t="s">
        <v>750</v>
      </c>
      <c r="F2633" s="2" t="s">
        <v>5568</v>
      </c>
      <c r="G2633" s="2" t="s">
        <v>2608</v>
      </c>
      <c r="H2633" s="2" t="s">
        <v>5569</v>
      </c>
      <c r="I2633" s="8" t="s">
        <v>6499</v>
      </c>
    </row>
    <row r="2634" spans="1:9">
      <c r="A2634" s="4" t="e">
        <f t="shared" si="41"/>
        <v>#REF!</v>
      </c>
      <c r="B2634" s="4">
        <v>1782</v>
      </c>
      <c r="C2634" s="6" t="s">
        <v>1320</v>
      </c>
      <c r="D2634" s="2" t="s">
        <v>35</v>
      </c>
      <c r="E2634" s="2" t="s">
        <v>18</v>
      </c>
      <c r="F2634" s="2" t="s">
        <v>2907</v>
      </c>
      <c r="G2634" s="2" t="s">
        <v>18</v>
      </c>
      <c r="H2634" s="2" t="s">
        <v>5585</v>
      </c>
      <c r="I2634" s="8"/>
    </row>
    <row r="2635" spans="1:9" ht="25.5">
      <c r="A2635" s="4" t="e">
        <f t="shared" si="41"/>
        <v>#REF!</v>
      </c>
      <c r="B2635" s="4">
        <v>1782</v>
      </c>
      <c r="C2635" s="6" t="s">
        <v>849</v>
      </c>
      <c r="D2635" s="2" t="s">
        <v>3815</v>
      </c>
      <c r="E2635" s="2" t="s">
        <v>2579</v>
      </c>
      <c r="F2635" s="2" t="s">
        <v>3134</v>
      </c>
      <c r="G2635" s="2" t="s">
        <v>5379</v>
      </c>
      <c r="H2635" s="2" t="s">
        <v>5597</v>
      </c>
      <c r="I2635" s="8"/>
    </row>
    <row r="2636" spans="1:9" ht="25.5">
      <c r="A2636" s="4" t="e">
        <f t="shared" si="41"/>
        <v>#REF!</v>
      </c>
      <c r="B2636" s="4">
        <v>1782</v>
      </c>
      <c r="C2636" s="6" t="s">
        <v>2813</v>
      </c>
      <c r="D2636" s="2" t="s">
        <v>3708</v>
      </c>
      <c r="E2636" s="2" t="s">
        <v>4510</v>
      </c>
      <c r="F2636" s="2" t="s">
        <v>1091</v>
      </c>
      <c r="G2636" s="2" t="s">
        <v>3231</v>
      </c>
      <c r="H2636" s="2" t="s">
        <v>5565</v>
      </c>
      <c r="I2636" s="8"/>
    </row>
    <row r="2637" spans="1:9">
      <c r="A2637" s="4" t="e">
        <f t="shared" si="41"/>
        <v>#REF!</v>
      </c>
      <c r="B2637" s="4">
        <v>1782</v>
      </c>
      <c r="C2637" s="6" t="s">
        <v>1853</v>
      </c>
      <c r="D2637" s="2" t="s">
        <v>5313</v>
      </c>
      <c r="E2637" s="2" t="s">
        <v>193</v>
      </c>
      <c r="F2637" s="2" t="s">
        <v>515</v>
      </c>
      <c r="G2637" s="2" t="s">
        <v>5314</v>
      </c>
      <c r="H2637" s="2" t="s">
        <v>5561</v>
      </c>
      <c r="I2637" s="8"/>
    </row>
    <row r="2638" spans="1:9" ht="25.5">
      <c r="A2638" s="4" t="e">
        <f t="shared" si="41"/>
        <v>#REF!</v>
      </c>
      <c r="B2638" s="4">
        <v>1782</v>
      </c>
      <c r="C2638" s="6" t="s">
        <v>1661</v>
      </c>
      <c r="D2638" s="2" t="s">
        <v>6421</v>
      </c>
      <c r="E2638" s="2" t="s">
        <v>10</v>
      </c>
      <c r="F2638" s="2" t="s">
        <v>5606</v>
      </c>
      <c r="G2638" s="2" t="s">
        <v>27</v>
      </c>
      <c r="H2638" s="2" t="s">
        <v>5607</v>
      </c>
      <c r="I2638" s="8" t="s">
        <v>5608</v>
      </c>
    </row>
    <row r="2639" spans="1:9" ht="25.5">
      <c r="A2639" s="4" t="e">
        <f t="shared" si="41"/>
        <v>#REF!</v>
      </c>
      <c r="B2639" s="4">
        <v>1782</v>
      </c>
      <c r="C2639" s="6" t="s">
        <v>2646</v>
      </c>
      <c r="D2639" s="2" t="s">
        <v>3529</v>
      </c>
      <c r="E2639" s="2" t="s">
        <v>433</v>
      </c>
      <c r="F2639" s="2" t="s">
        <v>5430</v>
      </c>
      <c r="G2639" s="2" t="s">
        <v>1158</v>
      </c>
      <c r="H2639" s="2" t="s">
        <v>5609</v>
      </c>
      <c r="I2639" s="8"/>
    </row>
    <row r="2640" spans="1:9">
      <c r="A2640" s="4" t="e">
        <f t="shared" si="41"/>
        <v>#REF!</v>
      </c>
      <c r="B2640" s="4">
        <v>1782</v>
      </c>
      <c r="C2640" s="6" t="s">
        <v>136</v>
      </c>
      <c r="D2640" s="2" t="s">
        <v>4302</v>
      </c>
      <c r="E2640" s="2" t="s">
        <v>27</v>
      </c>
      <c r="F2640" s="2" t="s">
        <v>278</v>
      </c>
      <c r="G2640" s="2" t="s">
        <v>988</v>
      </c>
      <c r="H2640" s="2" t="s">
        <v>5566</v>
      </c>
      <c r="I2640" s="8" t="s">
        <v>6498</v>
      </c>
    </row>
    <row r="2641" spans="1:9">
      <c r="A2641" s="4" t="e">
        <f t="shared" si="41"/>
        <v>#REF!</v>
      </c>
      <c r="B2641" s="4">
        <v>1782</v>
      </c>
      <c r="C2641" s="6" t="s">
        <v>632</v>
      </c>
      <c r="D2641" s="2" t="s">
        <v>77</v>
      </c>
      <c r="E2641" s="2" t="s">
        <v>142</v>
      </c>
      <c r="F2641" s="2" t="s">
        <v>193</v>
      </c>
      <c r="G2641" s="2" t="s">
        <v>1154</v>
      </c>
      <c r="H2641" s="2" t="s">
        <v>5562</v>
      </c>
      <c r="I2641" s="8"/>
    </row>
    <row r="2642" spans="1:9">
      <c r="A2642" s="4" t="e">
        <f t="shared" si="41"/>
        <v>#REF!</v>
      </c>
      <c r="B2642" s="4">
        <v>1782</v>
      </c>
      <c r="C2642" s="6" t="s">
        <v>586</v>
      </c>
      <c r="D2642" s="2" t="s">
        <v>1669</v>
      </c>
      <c r="E2642" s="2" t="s">
        <v>3231</v>
      </c>
      <c r="F2642" s="2" t="s">
        <v>226</v>
      </c>
      <c r="G2642" s="2" t="s">
        <v>27</v>
      </c>
      <c r="H2642" s="2" t="s">
        <v>5567</v>
      </c>
      <c r="I2642" s="8"/>
    </row>
    <row r="2643" spans="1:9" ht="25.5">
      <c r="A2643" s="4" t="e">
        <f t="shared" si="41"/>
        <v>#REF!</v>
      </c>
      <c r="B2643" s="4">
        <v>1782</v>
      </c>
      <c r="C2643" s="6" t="s">
        <v>2744</v>
      </c>
      <c r="D2643" s="2" t="s">
        <v>2274</v>
      </c>
      <c r="E2643" s="2" t="s">
        <v>5610</v>
      </c>
      <c r="F2643" s="2" t="s">
        <v>5611</v>
      </c>
      <c r="G2643" s="2" t="s">
        <v>27</v>
      </c>
      <c r="H2643" s="2" t="s">
        <v>5612</v>
      </c>
      <c r="I2643" s="8"/>
    </row>
    <row r="2644" spans="1:9">
      <c r="A2644" s="4" t="e">
        <f t="shared" si="41"/>
        <v>#REF!</v>
      </c>
      <c r="B2644" s="4">
        <v>1782</v>
      </c>
      <c r="C2644" s="6" t="s">
        <v>2130</v>
      </c>
      <c r="D2644" s="2" t="s">
        <v>5196</v>
      </c>
      <c r="E2644" s="2" t="s">
        <v>500</v>
      </c>
      <c r="F2644" s="2" t="s">
        <v>216</v>
      </c>
      <c r="G2644" s="2" t="s">
        <v>18</v>
      </c>
      <c r="H2644" s="2" t="s">
        <v>5570</v>
      </c>
      <c r="I2644" s="8"/>
    </row>
    <row r="2645" spans="1:9" ht="25.5">
      <c r="A2645" s="4" t="e">
        <f t="shared" si="41"/>
        <v>#REF!</v>
      </c>
      <c r="B2645" s="4">
        <v>1782</v>
      </c>
      <c r="C2645" s="6" t="s">
        <v>1893</v>
      </c>
      <c r="D2645" s="2" t="s">
        <v>52</v>
      </c>
      <c r="E2645" s="2" t="s">
        <v>193</v>
      </c>
      <c r="F2645" s="2" t="s">
        <v>5571</v>
      </c>
      <c r="G2645" s="2" t="s">
        <v>27</v>
      </c>
      <c r="H2645" s="2" t="s">
        <v>5572</v>
      </c>
      <c r="I2645" s="8"/>
    </row>
    <row r="2646" spans="1:9" ht="25.5">
      <c r="A2646" s="4" t="e">
        <f t="shared" si="41"/>
        <v>#REF!</v>
      </c>
      <c r="B2646" s="49">
        <v>1782</v>
      </c>
      <c r="C2646" s="50" t="s">
        <v>785</v>
      </c>
      <c r="D2646" s="51" t="s">
        <v>2274</v>
      </c>
      <c r="E2646" s="51" t="s">
        <v>176</v>
      </c>
      <c r="F2646" s="48" t="s">
        <v>750</v>
      </c>
      <c r="G2646" s="48" t="s">
        <v>463</v>
      </c>
      <c r="H2646" s="2" t="s">
        <v>5586</v>
      </c>
      <c r="I2646" s="8"/>
    </row>
    <row r="2647" spans="1:9" ht="25.5">
      <c r="A2647" s="4" t="e">
        <f t="shared" si="41"/>
        <v>#REF!</v>
      </c>
      <c r="B2647" s="4">
        <v>1782</v>
      </c>
      <c r="C2647" s="6" t="s">
        <v>1801</v>
      </c>
      <c r="D2647" s="2" t="s">
        <v>5573</v>
      </c>
      <c r="E2647" s="2" t="s">
        <v>216</v>
      </c>
      <c r="F2647" s="2" t="s">
        <v>5574</v>
      </c>
      <c r="G2647" s="2" t="s">
        <v>5575</v>
      </c>
      <c r="H2647" s="2" t="s">
        <v>5576</v>
      </c>
      <c r="I2647" s="8"/>
    </row>
    <row r="2648" spans="1:9" ht="38.25">
      <c r="A2648" s="4" t="e">
        <f t="shared" si="41"/>
        <v>#REF!</v>
      </c>
      <c r="B2648" s="4">
        <v>1782</v>
      </c>
      <c r="C2648" s="6" t="s">
        <v>1256</v>
      </c>
      <c r="D2648" s="2" t="s">
        <v>101</v>
      </c>
      <c r="E2648" s="2" t="s">
        <v>4864</v>
      </c>
      <c r="F2648" s="2" t="s">
        <v>5563</v>
      </c>
      <c r="G2648" s="2" t="s">
        <v>1522</v>
      </c>
      <c r="H2648" s="2" t="s">
        <v>5564</v>
      </c>
      <c r="I2648" s="8"/>
    </row>
    <row r="2649" spans="1:9" ht="25.5">
      <c r="A2649" s="4" t="e">
        <f t="shared" si="41"/>
        <v>#REF!</v>
      </c>
      <c r="B2649" s="4">
        <v>1782</v>
      </c>
      <c r="C2649" s="6" t="s">
        <v>788</v>
      </c>
      <c r="D2649" s="2" t="s">
        <v>4869</v>
      </c>
      <c r="E2649" s="2" t="s">
        <v>1444</v>
      </c>
      <c r="F2649" s="2" t="s">
        <v>5587</v>
      </c>
      <c r="G2649" s="2" t="s">
        <v>221</v>
      </c>
      <c r="H2649" s="2" t="s">
        <v>5588</v>
      </c>
      <c r="I2649" s="8"/>
    </row>
    <row r="2650" spans="1:9">
      <c r="A2650" s="4" t="e">
        <f t="shared" si="41"/>
        <v>#REF!</v>
      </c>
      <c r="B2650" s="4">
        <v>1783</v>
      </c>
      <c r="C2650" s="6" t="s">
        <v>481</v>
      </c>
      <c r="D2650" s="2" t="s">
        <v>5288</v>
      </c>
      <c r="E2650" s="2" t="s">
        <v>44</v>
      </c>
      <c r="F2650" s="2" t="s">
        <v>5034</v>
      </c>
      <c r="G2650" s="2" t="s">
        <v>149</v>
      </c>
      <c r="H2650" s="2" t="s">
        <v>5632</v>
      </c>
      <c r="I2650" s="8"/>
    </row>
    <row r="2651" spans="1:9" ht="89.25">
      <c r="A2651" s="4" t="e">
        <f t="shared" si="41"/>
        <v>#REF!</v>
      </c>
      <c r="B2651" s="4">
        <v>1783</v>
      </c>
      <c r="C2651" s="6" t="s">
        <v>306</v>
      </c>
      <c r="D2651" s="2" t="s">
        <v>1081</v>
      </c>
      <c r="E2651" s="2" t="s">
        <v>128</v>
      </c>
      <c r="F2651" s="2" t="s">
        <v>5633</v>
      </c>
      <c r="G2651" s="2" t="s">
        <v>15571</v>
      </c>
      <c r="H2651" s="2" t="s">
        <v>5634</v>
      </c>
      <c r="I2651" s="8" t="s">
        <v>15572</v>
      </c>
    </row>
    <row r="2652" spans="1:9" ht="25.5">
      <c r="A2652" s="4" t="e">
        <f t="shared" si="41"/>
        <v>#REF!</v>
      </c>
      <c r="B2652" s="4">
        <v>1783</v>
      </c>
      <c r="C2652" s="6" t="s">
        <v>1853</v>
      </c>
      <c r="D2652" s="2" t="s">
        <v>130</v>
      </c>
      <c r="E2652" s="2" t="s">
        <v>5374</v>
      </c>
      <c r="F2652" s="2" t="s">
        <v>5034</v>
      </c>
      <c r="G2652" s="2" t="s">
        <v>874</v>
      </c>
      <c r="H2652" s="2" t="s">
        <v>5614</v>
      </c>
      <c r="I2652" s="8" t="s">
        <v>5613</v>
      </c>
    </row>
    <row r="2653" spans="1:9" ht="25.5">
      <c r="A2653" s="4" t="e">
        <f t="shared" si="41"/>
        <v>#REF!</v>
      </c>
      <c r="B2653" s="4">
        <v>1783</v>
      </c>
      <c r="C2653" s="6" t="s">
        <v>1241</v>
      </c>
      <c r="D2653" s="2" t="s">
        <v>2968</v>
      </c>
      <c r="E2653" s="2" t="s">
        <v>149</v>
      </c>
      <c r="F2653" s="2" t="s">
        <v>299</v>
      </c>
      <c r="G2653" s="2" t="s">
        <v>27</v>
      </c>
      <c r="H2653" s="2" t="s">
        <v>5630</v>
      </c>
      <c r="I2653" s="8" t="s">
        <v>6501</v>
      </c>
    </row>
    <row r="2654" spans="1:9" ht="25.5">
      <c r="A2654" s="4" t="e">
        <f t="shared" si="41"/>
        <v>#REF!</v>
      </c>
      <c r="B2654" s="4">
        <v>1783</v>
      </c>
      <c r="C2654" s="6" t="s">
        <v>852</v>
      </c>
      <c r="D2654" s="2" t="s">
        <v>5577</v>
      </c>
      <c r="E2654" s="2" t="s">
        <v>4693</v>
      </c>
      <c r="F2654" s="2" t="s">
        <v>4975</v>
      </c>
      <c r="G2654" s="2" t="s">
        <v>149</v>
      </c>
      <c r="H2654" s="2" t="s">
        <v>5631</v>
      </c>
      <c r="I2654" s="8"/>
    </row>
    <row r="2655" spans="1:9">
      <c r="A2655" s="4" t="e">
        <f t="shared" si="41"/>
        <v>#REF!</v>
      </c>
      <c r="B2655" s="4">
        <v>1783</v>
      </c>
      <c r="C2655" s="6" t="s">
        <v>55</v>
      </c>
      <c r="D2655" s="2" t="s">
        <v>77</v>
      </c>
      <c r="E2655" s="2" t="s">
        <v>10</v>
      </c>
      <c r="F2655" s="2" t="s">
        <v>193</v>
      </c>
      <c r="G2655" s="2" t="s">
        <v>874</v>
      </c>
      <c r="H2655" s="2" t="s">
        <v>5617</v>
      </c>
      <c r="I2655" s="8" t="s">
        <v>6504</v>
      </c>
    </row>
    <row r="2656" spans="1:9">
      <c r="A2656" s="4" t="e">
        <f t="shared" si="41"/>
        <v>#REF!</v>
      </c>
      <c r="B2656" s="62">
        <v>1783</v>
      </c>
      <c r="C2656" s="63" t="s">
        <v>1612</v>
      </c>
      <c r="D2656" s="55" t="s">
        <v>654</v>
      </c>
      <c r="E2656" s="55" t="s">
        <v>1137</v>
      </c>
      <c r="F2656" s="55" t="s">
        <v>3476</v>
      </c>
      <c r="G2656" s="55" t="s">
        <v>3231</v>
      </c>
      <c r="H2656" s="55" t="s">
        <v>5621</v>
      </c>
      <c r="I2656" s="64" t="s">
        <v>6503</v>
      </c>
    </row>
    <row r="2657" spans="1:9">
      <c r="A2657" s="4" t="e">
        <f t="shared" si="41"/>
        <v>#REF!</v>
      </c>
      <c r="B2657" s="4">
        <v>1783</v>
      </c>
      <c r="C2657" s="6" t="s">
        <v>200</v>
      </c>
      <c r="D2657" s="2" t="s">
        <v>3529</v>
      </c>
      <c r="E2657" s="2" t="s">
        <v>44</v>
      </c>
      <c r="F2657" s="2" t="s">
        <v>5619</v>
      </c>
      <c r="G2657" s="2" t="s">
        <v>27</v>
      </c>
      <c r="H2657" s="2" t="s">
        <v>5620</v>
      </c>
      <c r="I2657" s="8" t="s">
        <v>5618</v>
      </c>
    </row>
    <row r="2658" spans="1:9" ht="25.5">
      <c r="A2658" s="4" t="e">
        <f t="shared" si="41"/>
        <v>#REF!</v>
      </c>
      <c r="B2658" s="4">
        <v>1783</v>
      </c>
      <c r="C2658" s="6" t="s">
        <v>891</v>
      </c>
      <c r="D2658" s="2" t="s">
        <v>5622</v>
      </c>
      <c r="E2658" s="2" t="s">
        <v>5623</v>
      </c>
      <c r="F2658" s="2" t="s">
        <v>5624</v>
      </c>
      <c r="G2658" s="2" t="s">
        <v>5625</v>
      </c>
      <c r="H2658" s="2" t="s">
        <v>5626</v>
      </c>
      <c r="I2658" s="8"/>
    </row>
    <row r="2659" spans="1:9" ht="51">
      <c r="A2659" s="4" t="e">
        <f t="shared" si="41"/>
        <v>#REF!</v>
      </c>
      <c r="B2659" s="4">
        <v>1783</v>
      </c>
      <c r="C2659" s="6" t="s">
        <v>116</v>
      </c>
      <c r="D2659" s="2" t="s">
        <v>726</v>
      </c>
      <c r="E2659" s="2" t="s">
        <v>2792</v>
      </c>
      <c r="F2659" s="2" t="s">
        <v>5615</v>
      </c>
      <c r="G2659" s="2" t="s">
        <v>500</v>
      </c>
      <c r="H2659" s="2" t="s">
        <v>5616</v>
      </c>
      <c r="I2659" s="8"/>
    </row>
    <row r="2660" spans="1:9" ht="25.5">
      <c r="A2660" s="4" t="e">
        <f t="shared" si="41"/>
        <v>#REF!</v>
      </c>
      <c r="B2660" s="4">
        <v>1783</v>
      </c>
      <c r="C2660" s="6" t="s">
        <v>666</v>
      </c>
      <c r="D2660" s="2" t="s">
        <v>5434</v>
      </c>
      <c r="E2660" s="2" t="s">
        <v>149</v>
      </c>
      <c r="F2660" s="2" t="s">
        <v>5435</v>
      </c>
      <c r="G2660" s="2" t="s">
        <v>18</v>
      </c>
      <c r="H2660" s="2" t="s">
        <v>5627</v>
      </c>
      <c r="I2660" s="8"/>
    </row>
    <row r="2661" spans="1:9" ht="25.5">
      <c r="A2661" s="4" t="e">
        <f t="shared" si="41"/>
        <v>#REF!</v>
      </c>
      <c r="B2661" s="4">
        <v>1783</v>
      </c>
      <c r="C2661" s="6" t="s">
        <v>788</v>
      </c>
      <c r="D2661" s="2" t="s">
        <v>15532</v>
      </c>
      <c r="E2661" s="2" t="s">
        <v>2608</v>
      </c>
      <c r="F2661" s="2" t="s">
        <v>5628</v>
      </c>
      <c r="G2661" s="2" t="s">
        <v>134</v>
      </c>
      <c r="H2661" s="2" t="s">
        <v>5629</v>
      </c>
      <c r="I2661" s="8" t="s">
        <v>6502</v>
      </c>
    </row>
    <row r="2662" spans="1:9">
      <c r="A2662" s="4" t="e">
        <f t="shared" si="41"/>
        <v>#REF!</v>
      </c>
      <c r="B2662" s="4">
        <v>1784</v>
      </c>
      <c r="C2662" s="6" t="s">
        <v>175</v>
      </c>
      <c r="D2662" s="2" t="s">
        <v>52</v>
      </c>
      <c r="E2662" s="2" t="s">
        <v>128</v>
      </c>
      <c r="F2662" s="2" t="s">
        <v>299</v>
      </c>
      <c r="G2662" s="2" t="s">
        <v>18</v>
      </c>
      <c r="H2662" s="2" t="s">
        <v>5641</v>
      </c>
      <c r="I2662" s="8" t="s">
        <v>6506</v>
      </c>
    </row>
    <row r="2663" spans="1:9" ht="76.5">
      <c r="A2663" s="4" t="e">
        <f t="shared" si="41"/>
        <v>#REF!</v>
      </c>
      <c r="B2663" s="4">
        <v>1784</v>
      </c>
      <c r="C2663" s="6" t="s">
        <v>293</v>
      </c>
      <c r="D2663" s="2" t="s">
        <v>101</v>
      </c>
      <c r="E2663" s="2" t="s">
        <v>5637</v>
      </c>
      <c r="F2663" s="2" t="s">
        <v>5639</v>
      </c>
      <c r="G2663" s="2" t="s">
        <v>1522</v>
      </c>
      <c r="H2663" s="2" t="s">
        <v>5640</v>
      </c>
      <c r="I2663" s="8" t="s">
        <v>15555</v>
      </c>
    </row>
    <row r="2664" spans="1:9">
      <c r="A2664" s="4" t="e">
        <f t="shared" si="41"/>
        <v>#REF!</v>
      </c>
      <c r="B2664" s="4">
        <v>1784</v>
      </c>
      <c r="C2664" s="6" t="s">
        <v>7</v>
      </c>
      <c r="D2664" s="2" t="s">
        <v>6422</v>
      </c>
      <c r="E2664" s="2" t="s">
        <v>18</v>
      </c>
      <c r="F2664" s="2" t="s">
        <v>278</v>
      </c>
      <c r="G2664" s="2" t="s">
        <v>310</v>
      </c>
      <c r="H2664" s="2" t="s">
        <v>5642</v>
      </c>
      <c r="I2664" s="8" t="s">
        <v>6507</v>
      </c>
    </row>
    <row r="2665" spans="1:9" ht="25.5">
      <c r="A2665" s="4" t="e">
        <f t="shared" si="41"/>
        <v>#REF!</v>
      </c>
      <c r="B2665" s="4">
        <v>1784</v>
      </c>
      <c r="C2665" s="6" t="s">
        <v>499</v>
      </c>
      <c r="D2665" s="2" t="s">
        <v>3708</v>
      </c>
      <c r="E2665" s="2" t="s">
        <v>750</v>
      </c>
      <c r="F2665" s="2" t="s">
        <v>5449</v>
      </c>
      <c r="G2665" s="2" t="s">
        <v>3231</v>
      </c>
      <c r="H2665" s="2" t="s">
        <v>5643</v>
      </c>
      <c r="I2665" s="8"/>
    </row>
    <row r="2666" spans="1:9">
      <c r="A2666" s="4" t="e">
        <f t="shared" si="41"/>
        <v>#REF!</v>
      </c>
      <c r="B2666" s="4">
        <v>1784</v>
      </c>
      <c r="C2666" s="6" t="s">
        <v>241</v>
      </c>
      <c r="D2666" s="2" t="s">
        <v>101</v>
      </c>
      <c r="E2666" s="2" t="s">
        <v>18</v>
      </c>
      <c r="F2666" s="2" t="s">
        <v>5652</v>
      </c>
      <c r="G2666" s="2" t="s">
        <v>134</v>
      </c>
      <c r="H2666" s="2" t="s">
        <v>5653</v>
      </c>
      <c r="I2666" s="8"/>
    </row>
    <row r="2667" spans="1:9" ht="25.5">
      <c r="A2667" s="4" t="e">
        <f t="shared" si="41"/>
        <v>#REF!</v>
      </c>
      <c r="B2667" s="4">
        <v>1784</v>
      </c>
      <c r="C2667" s="6" t="s">
        <v>1536</v>
      </c>
      <c r="D2667" s="2" t="s">
        <v>4302</v>
      </c>
      <c r="E2667" s="2" t="s">
        <v>5654</v>
      </c>
      <c r="F2667" s="2" t="s">
        <v>4922</v>
      </c>
      <c r="G2667" s="2" t="s">
        <v>149</v>
      </c>
      <c r="H2667" s="2" t="s">
        <v>5656</v>
      </c>
      <c r="I2667" s="8" t="s">
        <v>5655</v>
      </c>
    </row>
    <row r="2668" spans="1:9" ht="25.5">
      <c r="A2668" s="4" t="e">
        <f t="shared" si="41"/>
        <v>#REF!</v>
      </c>
      <c r="B2668" s="4">
        <v>1784</v>
      </c>
      <c r="C2668" s="6" t="s">
        <v>1603</v>
      </c>
      <c r="D2668" s="2" t="s">
        <v>4869</v>
      </c>
      <c r="E2668" s="2" t="s">
        <v>2873</v>
      </c>
      <c r="F2668" s="2" t="s">
        <v>5647</v>
      </c>
      <c r="G2668" s="2" t="s">
        <v>221</v>
      </c>
      <c r="H2668" s="2" t="s">
        <v>5648</v>
      </c>
      <c r="I2668" s="8" t="s">
        <v>6508</v>
      </c>
    </row>
    <row r="2669" spans="1:9" ht="38.25">
      <c r="A2669" s="4" t="e">
        <f t="shared" si="41"/>
        <v>#REF!</v>
      </c>
      <c r="B2669" s="4">
        <v>1784</v>
      </c>
      <c r="C2669" s="6" t="s">
        <v>1853</v>
      </c>
      <c r="D2669" s="2" t="s">
        <v>52</v>
      </c>
      <c r="E2669" s="2" t="s">
        <v>750</v>
      </c>
      <c r="F2669" s="2" t="s">
        <v>5635</v>
      </c>
      <c r="G2669" s="2" t="s">
        <v>114</v>
      </c>
      <c r="H2669" s="2" t="s">
        <v>5636</v>
      </c>
      <c r="I2669" s="8" t="s">
        <v>5613</v>
      </c>
    </row>
    <row r="2670" spans="1:9" ht="76.5">
      <c r="A2670" s="4" t="e">
        <f t="shared" si="41"/>
        <v>#REF!</v>
      </c>
      <c r="B2670" s="4">
        <v>1784</v>
      </c>
      <c r="C2670" s="6" t="s">
        <v>1857</v>
      </c>
      <c r="D2670" s="2" t="s">
        <v>2108</v>
      </c>
      <c r="E2670" s="2" t="s">
        <v>5637</v>
      </c>
      <c r="F2670" s="2" t="s">
        <v>5157</v>
      </c>
      <c r="G2670" s="2" t="s">
        <v>149</v>
      </c>
      <c r="H2670" s="2" t="s">
        <v>5638</v>
      </c>
      <c r="I2670" s="8" t="s">
        <v>6505</v>
      </c>
    </row>
    <row r="2671" spans="1:9" ht="25.5">
      <c r="A2671" s="4" t="e">
        <f t="shared" si="41"/>
        <v>#REF!</v>
      </c>
      <c r="B2671" s="4">
        <v>1784</v>
      </c>
      <c r="C2671" s="6" t="s">
        <v>2468</v>
      </c>
      <c r="D2671" s="2" t="s">
        <v>5196</v>
      </c>
      <c r="E2671" s="2" t="s">
        <v>216</v>
      </c>
      <c r="F2671" s="2" t="s">
        <v>5478</v>
      </c>
      <c r="G2671" s="2" t="s">
        <v>18</v>
      </c>
      <c r="H2671" s="2" t="s">
        <v>5664</v>
      </c>
      <c r="I2671" s="8" t="s">
        <v>5663</v>
      </c>
    </row>
    <row r="2672" spans="1:9" ht="25.5">
      <c r="A2672" s="4" t="e">
        <f t="shared" ref="A2672:A2735" si="42">A2671+1</f>
        <v>#REF!</v>
      </c>
      <c r="B2672" s="4">
        <v>1784</v>
      </c>
      <c r="C2672" s="6" t="s">
        <v>2352</v>
      </c>
      <c r="D2672" s="2" t="s">
        <v>130</v>
      </c>
      <c r="E2672" s="2" t="s">
        <v>310</v>
      </c>
      <c r="F2672" s="2" t="s">
        <v>5644</v>
      </c>
      <c r="G2672" s="2" t="s">
        <v>5645</v>
      </c>
      <c r="H2672" s="2" t="s">
        <v>5646</v>
      </c>
      <c r="I2672" s="8"/>
    </row>
    <row r="2673" spans="1:9">
      <c r="A2673" s="4" t="e">
        <f t="shared" si="42"/>
        <v>#REF!</v>
      </c>
      <c r="B2673" s="4">
        <v>1784</v>
      </c>
      <c r="C2673" s="6" t="s">
        <v>455</v>
      </c>
      <c r="D2673" s="2" t="s">
        <v>1669</v>
      </c>
      <c r="E2673" s="2" t="s">
        <v>10</v>
      </c>
      <c r="F2673" s="2" t="s">
        <v>5657</v>
      </c>
      <c r="G2673" s="2" t="s">
        <v>27</v>
      </c>
      <c r="H2673" s="2" t="s">
        <v>5658</v>
      </c>
      <c r="I2673" s="8"/>
    </row>
    <row r="2674" spans="1:9" ht="25.5">
      <c r="A2674" s="4" t="e">
        <f t="shared" si="42"/>
        <v>#REF!</v>
      </c>
      <c r="B2674" s="4">
        <v>1784</v>
      </c>
      <c r="C2674" s="6" t="s">
        <v>453</v>
      </c>
      <c r="D2674" s="2" t="s">
        <v>3411</v>
      </c>
      <c r="E2674" s="2" t="s">
        <v>193</v>
      </c>
      <c r="F2674" s="2" t="s">
        <v>5650</v>
      </c>
      <c r="G2674" s="2" t="s">
        <v>5302</v>
      </c>
      <c r="H2674" s="2" t="s">
        <v>5651</v>
      </c>
      <c r="I2674" s="8" t="s">
        <v>5649</v>
      </c>
    </row>
    <row r="2675" spans="1:9" ht="25.5">
      <c r="A2675" s="4" t="e">
        <f t="shared" si="42"/>
        <v>#REF!</v>
      </c>
      <c r="B2675" s="4">
        <v>1784</v>
      </c>
      <c r="C2675" s="6" t="s">
        <v>4373</v>
      </c>
      <c r="D2675" s="2" t="s">
        <v>2991</v>
      </c>
      <c r="E2675" s="2" t="s">
        <v>4510</v>
      </c>
      <c r="F2675" s="2" t="s">
        <v>5659</v>
      </c>
      <c r="G2675" s="2" t="s">
        <v>3504</v>
      </c>
      <c r="H2675" s="2" t="s">
        <v>5660</v>
      </c>
      <c r="I2675" s="8"/>
    </row>
    <row r="2676" spans="1:9" ht="25.5">
      <c r="A2676" s="4" t="e">
        <f t="shared" si="42"/>
        <v>#REF!</v>
      </c>
      <c r="B2676" s="4">
        <v>1784</v>
      </c>
      <c r="C2676" s="6" t="s">
        <v>994</v>
      </c>
      <c r="D2676" s="2" t="s">
        <v>2335</v>
      </c>
      <c r="E2676" s="2" t="s">
        <v>5661</v>
      </c>
      <c r="F2676" s="2" t="s">
        <v>5256</v>
      </c>
      <c r="G2676" s="2" t="s">
        <v>288</v>
      </c>
      <c r="H2676" s="2" t="s">
        <v>5662</v>
      </c>
      <c r="I2676" s="8"/>
    </row>
    <row r="2677" spans="1:9" ht="25.5">
      <c r="A2677" s="4" t="e">
        <f t="shared" si="42"/>
        <v>#REF!</v>
      </c>
      <c r="B2677" s="4">
        <v>1784</v>
      </c>
      <c r="C2677" s="6" t="s">
        <v>799</v>
      </c>
      <c r="D2677" s="2" t="s">
        <v>5665</v>
      </c>
      <c r="E2677" s="2" t="s">
        <v>193</v>
      </c>
      <c r="F2677" s="2" t="s">
        <v>5666</v>
      </c>
      <c r="G2677" s="2" t="s">
        <v>5667</v>
      </c>
      <c r="H2677" s="2" t="s">
        <v>5668</v>
      </c>
      <c r="I2677" s="8" t="s">
        <v>6509</v>
      </c>
    </row>
    <row r="2678" spans="1:9">
      <c r="A2678" s="4" t="e">
        <f t="shared" si="42"/>
        <v>#REF!</v>
      </c>
      <c r="B2678" s="4">
        <v>1785</v>
      </c>
      <c r="C2678" s="6" t="s">
        <v>5711</v>
      </c>
      <c r="D2678" s="2" t="s">
        <v>3529</v>
      </c>
      <c r="E2678" s="2" t="s">
        <v>364</v>
      </c>
      <c r="F2678" s="2" t="s">
        <v>5430</v>
      </c>
      <c r="G2678" s="2" t="s">
        <v>3774</v>
      </c>
      <c r="H2678" s="2" t="s">
        <v>5712</v>
      </c>
      <c r="I2678" s="8"/>
    </row>
    <row r="2679" spans="1:9" ht="25.5">
      <c r="A2679" s="4" t="e">
        <f t="shared" si="42"/>
        <v>#REF!</v>
      </c>
      <c r="B2679" s="4">
        <v>1785</v>
      </c>
      <c r="C2679" s="6" t="s">
        <v>293</v>
      </c>
      <c r="D2679" s="2" t="s">
        <v>4086</v>
      </c>
      <c r="E2679" s="2" t="s">
        <v>4121</v>
      </c>
      <c r="F2679" s="2" t="s">
        <v>5672</v>
      </c>
      <c r="G2679" s="2" t="s">
        <v>159</v>
      </c>
      <c r="H2679" s="2" t="s">
        <v>5673</v>
      </c>
      <c r="I2679" s="8"/>
    </row>
    <row r="2680" spans="1:9">
      <c r="A2680" s="4" t="e">
        <f t="shared" si="42"/>
        <v>#REF!</v>
      </c>
      <c r="B2680" s="4">
        <v>1785</v>
      </c>
      <c r="C2680" s="6" t="s">
        <v>478</v>
      </c>
      <c r="D2680" s="2" t="s">
        <v>2274</v>
      </c>
      <c r="E2680" s="2" t="s">
        <v>31</v>
      </c>
      <c r="F2680" s="2" t="s">
        <v>5719</v>
      </c>
      <c r="G2680" s="2" t="s">
        <v>141</v>
      </c>
      <c r="H2680" s="2" t="s">
        <v>5720</v>
      </c>
      <c r="I2680" s="8"/>
    </row>
    <row r="2681" spans="1:9" ht="89.25">
      <c r="A2681" s="4" t="e">
        <f t="shared" si="42"/>
        <v>#REF!</v>
      </c>
      <c r="B2681" s="4">
        <v>1785</v>
      </c>
      <c r="C2681" s="6" t="s">
        <v>270</v>
      </c>
      <c r="D2681" s="2" t="s">
        <v>5674</v>
      </c>
      <c r="E2681" s="2"/>
      <c r="F2681" s="2"/>
      <c r="G2681" s="2"/>
      <c r="H2681" s="2" t="s">
        <v>5675</v>
      </c>
      <c r="I2681" s="2" t="s">
        <v>6510</v>
      </c>
    </row>
    <row r="2682" spans="1:9">
      <c r="A2682" s="4" t="e">
        <f t="shared" si="42"/>
        <v>#REF!</v>
      </c>
      <c r="B2682" s="49">
        <v>1785</v>
      </c>
      <c r="C2682" s="50" t="s">
        <v>7</v>
      </c>
      <c r="D2682" s="51" t="s">
        <v>2274</v>
      </c>
      <c r="E2682" s="51" t="s">
        <v>134</v>
      </c>
      <c r="F2682" s="48" t="s">
        <v>750</v>
      </c>
      <c r="G2682" s="48" t="s">
        <v>463</v>
      </c>
      <c r="H2682" s="2" t="s">
        <v>6423</v>
      </c>
      <c r="I2682" s="8"/>
    </row>
    <row r="2683" spans="1:9">
      <c r="A2683" s="4" t="e">
        <f t="shared" si="42"/>
        <v>#REF!</v>
      </c>
      <c r="B2683" s="4">
        <v>1785</v>
      </c>
      <c r="C2683" s="6" t="s">
        <v>7</v>
      </c>
      <c r="D2683" s="2" t="s">
        <v>2640</v>
      </c>
      <c r="E2683" s="2" t="s">
        <v>5690</v>
      </c>
      <c r="F2683" s="2" t="s">
        <v>4922</v>
      </c>
      <c r="G2683" s="2" t="s">
        <v>2960</v>
      </c>
      <c r="H2683" s="2" t="s">
        <v>5691</v>
      </c>
      <c r="I2683" s="8"/>
    </row>
    <row r="2684" spans="1:9">
      <c r="A2684" s="4" t="e">
        <f t="shared" si="42"/>
        <v>#REF!</v>
      </c>
      <c r="B2684" s="4">
        <v>1785</v>
      </c>
      <c r="C2684" s="6" t="s">
        <v>7</v>
      </c>
      <c r="D2684" s="2" t="s">
        <v>101</v>
      </c>
      <c r="E2684" s="2" t="s">
        <v>1137</v>
      </c>
      <c r="F2684" s="2" t="s">
        <v>5692</v>
      </c>
      <c r="G2684" s="2" t="s">
        <v>18</v>
      </c>
      <c r="H2684" s="2" t="s">
        <v>5693</v>
      </c>
      <c r="I2684" s="8"/>
    </row>
    <row r="2685" spans="1:9" ht="51">
      <c r="A2685" s="4" t="e">
        <f t="shared" si="42"/>
        <v>#REF!</v>
      </c>
      <c r="B2685" s="4">
        <v>1785</v>
      </c>
      <c r="C2685" s="6" t="s">
        <v>7</v>
      </c>
      <c r="D2685" s="2" t="s">
        <v>5622</v>
      </c>
      <c r="E2685" s="2" t="s">
        <v>5687</v>
      </c>
      <c r="F2685" s="2" t="s">
        <v>5688</v>
      </c>
      <c r="G2685" s="2" t="s">
        <v>364</v>
      </c>
      <c r="H2685" s="2" t="s">
        <v>5689</v>
      </c>
      <c r="I2685" s="8"/>
    </row>
    <row r="2686" spans="1:9">
      <c r="A2686" s="4" t="e">
        <f t="shared" si="42"/>
        <v>#REF!</v>
      </c>
      <c r="B2686" s="4">
        <v>1785</v>
      </c>
      <c r="C2686" s="6" t="s">
        <v>499</v>
      </c>
      <c r="D2686" s="2" t="s">
        <v>130</v>
      </c>
      <c r="E2686" s="2" t="s">
        <v>434</v>
      </c>
      <c r="F2686" s="2" t="s">
        <v>5034</v>
      </c>
      <c r="G2686" s="2" t="s">
        <v>874</v>
      </c>
      <c r="H2686" s="2" t="s">
        <v>5694</v>
      </c>
      <c r="I2686" s="8"/>
    </row>
    <row r="2687" spans="1:9">
      <c r="A2687" s="4" t="e">
        <f t="shared" si="42"/>
        <v>#REF!</v>
      </c>
      <c r="B2687" s="4">
        <v>1785</v>
      </c>
      <c r="C2687" s="6" t="s">
        <v>416</v>
      </c>
      <c r="D2687" s="2" t="s">
        <v>3529</v>
      </c>
      <c r="E2687" s="2" t="s">
        <v>2792</v>
      </c>
      <c r="F2687" s="2" t="s">
        <v>5619</v>
      </c>
      <c r="G2687" s="2" t="s">
        <v>27</v>
      </c>
      <c r="H2687" s="2" t="s">
        <v>5701</v>
      </c>
      <c r="I2687" s="8"/>
    </row>
    <row r="2688" spans="1:9" ht="25.5">
      <c r="A2688" s="4" t="e">
        <f t="shared" si="42"/>
        <v>#REF!</v>
      </c>
      <c r="B2688" s="4">
        <v>1785</v>
      </c>
      <c r="C2688" s="6" t="s">
        <v>692</v>
      </c>
      <c r="D2688" s="2" t="s">
        <v>5682</v>
      </c>
      <c r="E2688" s="2" t="s">
        <v>264</v>
      </c>
      <c r="F2688" s="2" t="s">
        <v>5606</v>
      </c>
      <c r="G2688" s="2" t="s">
        <v>27</v>
      </c>
      <c r="H2688" s="2" t="s">
        <v>5683</v>
      </c>
      <c r="I2688" s="8"/>
    </row>
    <row r="2689" spans="1:9" ht="25.5">
      <c r="A2689" s="4" t="e">
        <f t="shared" si="42"/>
        <v>#REF!</v>
      </c>
      <c r="B2689" s="4">
        <v>1785</v>
      </c>
      <c r="C2689" s="6" t="s">
        <v>3087</v>
      </c>
      <c r="D2689" s="2" t="s">
        <v>2561</v>
      </c>
      <c r="E2689" s="2" t="s">
        <v>2579</v>
      </c>
      <c r="F2689" s="2" t="s">
        <v>5699</v>
      </c>
      <c r="G2689" s="2" t="s">
        <v>2873</v>
      </c>
      <c r="H2689" s="2" t="s">
        <v>5700</v>
      </c>
      <c r="I2689" s="8"/>
    </row>
    <row r="2690" spans="1:9">
      <c r="A2690" s="4" t="e">
        <f t="shared" si="42"/>
        <v>#REF!</v>
      </c>
      <c r="B2690" s="4">
        <v>1785</v>
      </c>
      <c r="C2690" s="6" t="s">
        <v>1004</v>
      </c>
      <c r="D2690" s="2" t="s">
        <v>1501</v>
      </c>
      <c r="E2690" s="2" t="s">
        <v>1466</v>
      </c>
      <c r="F2690" s="2" t="s">
        <v>193</v>
      </c>
      <c r="G2690" s="2" t="s">
        <v>874</v>
      </c>
      <c r="H2690" s="2" t="s">
        <v>5669</v>
      </c>
      <c r="I2690" s="8"/>
    </row>
    <row r="2691" spans="1:9" ht="127.5">
      <c r="A2691" s="4" t="e">
        <f t="shared" si="42"/>
        <v>#REF!</v>
      </c>
      <c r="B2691" s="4">
        <v>1785</v>
      </c>
      <c r="C2691" s="6" t="s">
        <v>1402</v>
      </c>
      <c r="D2691" s="2" t="s">
        <v>15574</v>
      </c>
      <c r="E2691" s="2" t="s">
        <v>5684</v>
      </c>
      <c r="F2691" s="2" t="s">
        <v>5685</v>
      </c>
      <c r="G2691" s="2" t="s">
        <v>15573</v>
      </c>
      <c r="H2691" s="2" t="s">
        <v>5686</v>
      </c>
      <c r="I2691" s="8"/>
    </row>
    <row r="2692" spans="1:9" ht="25.5">
      <c r="A2692" s="4" t="e">
        <f t="shared" si="42"/>
        <v>#REF!</v>
      </c>
      <c r="B2692" s="4">
        <v>1785</v>
      </c>
      <c r="C2692" s="6" t="s">
        <v>672</v>
      </c>
      <c r="D2692" s="2" t="s">
        <v>5000</v>
      </c>
      <c r="E2692" s="2" t="s">
        <v>5716</v>
      </c>
      <c r="F2692" s="2" t="s">
        <v>5717</v>
      </c>
      <c r="G2692" s="2" t="s">
        <v>159</v>
      </c>
      <c r="H2692" s="2" t="s">
        <v>5718</v>
      </c>
      <c r="I2692" s="8" t="s">
        <v>6502</v>
      </c>
    </row>
    <row r="2693" spans="1:9" ht="25.5">
      <c r="A2693" s="4" t="e">
        <f t="shared" si="42"/>
        <v>#REF!</v>
      </c>
      <c r="B2693" s="4">
        <v>1785</v>
      </c>
      <c r="C2693" s="6" t="s">
        <v>1903</v>
      </c>
      <c r="D2693" s="2" t="s">
        <v>873</v>
      </c>
      <c r="E2693" s="2" t="s">
        <v>5708</v>
      </c>
      <c r="F2693" s="2" t="s">
        <v>5460</v>
      </c>
      <c r="G2693" s="2" t="s">
        <v>134</v>
      </c>
      <c r="H2693" s="2" t="s">
        <v>5710</v>
      </c>
      <c r="I2693" s="8" t="s">
        <v>5709</v>
      </c>
    </row>
    <row r="2694" spans="1:9" ht="25.5">
      <c r="A2694" s="4" t="e">
        <f t="shared" si="42"/>
        <v>#REF!</v>
      </c>
      <c r="B2694" s="4">
        <v>1785</v>
      </c>
      <c r="C2694" s="6" t="s">
        <v>523</v>
      </c>
      <c r="D2694" s="2" t="s">
        <v>5678</v>
      </c>
      <c r="E2694" s="2" t="s">
        <v>1588</v>
      </c>
      <c r="F2694" s="2" t="s">
        <v>5680</v>
      </c>
      <c r="G2694" s="2" t="s">
        <v>1119</v>
      </c>
      <c r="H2694" s="2" t="s">
        <v>5681</v>
      </c>
      <c r="I2694" s="8" t="s">
        <v>5679</v>
      </c>
    </row>
    <row r="2695" spans="1:9" ht="25.5">
      <c r="A2695" s="4" t="e">
        <f t="shared" si="42"/>
        <v>#REF!</v>
      </c>
      <c r="B2695" s="4">
        <v>1785</v>
      </c>
      <c r="C2695" s="6" t="s">
        <v>1323</v>
      </c>
      <c r="D2695" s="2" t="s">
        <v>101</v>
      </c>
      <c r="E2695" s="2" t="s">
        <v>1102</v>
      </c>
      <c r="F2695" s="2" t="s">
        <v>5714</v>
      </c>
      <c r="G2695" s="2" t="s">
        <v>1522</v>
      </c>
      <c r="H2695" s="2" t="s">
        <v>5715</v>
      </c>
      <c r="I2695" s="8" t="s">
        <v>5713</v>
      </c>
    </row>
    <row r="2696" spans="1:9" ht="25.5">
      <c r="A2696" s="4" t="e">
        <f t="shared" si="42"/>
        <v>#REF!</v>
      </c>
      <c r="B2696" s="4">
        <v>1785</v>
      </c>
      <c r="C2696" s="6" t="s">
        <v>694</v>
      </c>
      <c r="D2696" s="2" t="s">
        <v>5695</v>
      </c>
      <c r="E2696" s="2" t="s">
        <v>5696</v>
      </c>
      <c r="F2696" s="2" t="s">
        <v>5697</v>
      </c>
      <c r="G2696" s="2" t="s">
        <v>582</v>
      </c>
      <c r="H2696" s="2" t="s">
        <v>5698</v>
      </c>
      <c r="I2696" s="8"/>
    </row>
    <row r="2697" spans="1:9" ht="25.5">
      <c r="A2697" s="4" t="e">
        <f t="shared" si="42"/>
        <v>#REF!</v>
      </c>
      <c r="B2697" s="4">
        <v>1785</v>
      </c>
      <c r="C2697" s="6" t="s">
        <v>565</v>
      </c>
      <c r="D2697" s="2" t="s">
        <v>5721</v>
      </c>
      <c r="E2697" s="2" t="s">
        <v>5722</v>
      </c>
      <c r="F2697" s="2" t="s">
        <v>5723</v>
      </c>
      <c r="G2697" s="2" t="s">
        <v>1819</v>
      </c>
      <c r="H2697" s="2" t="s">
        <v>5724</v>
      </c>
      <c r="I2697" s="8"/>
    </row>
    <row r="2698" spans="1:9">
      <c r="A2698" s="4" t="e">
        <f t="shared" si="42"/>
        <v>#REF!</v>
      </c>
      <c r="B2698" s="4">
        <v>1785</v>
      </c>
      <c r="C2698" s="6" t="s">
        <v>2081</v>
      </c>
      <c r="D2698" s="2" t="s">
        <v>5577</v>
      </c>
      <c r="E2698" s="2" t="s">
        <v>5374</v>
      </c>
      <c r="F2698" s="2" t="s">
        <v>193</v>
      </c>
      <c r="G2698" s="2" t="s">
        <v>149</v>
      </c>
      <c r="H2698" s="2" t="s">
        <v>5705</v>
      </c>
      <c r="I2698" s="8"/>
    </row>
    <row r="2699" spans="1:9" ht="25.5">
      <c r="A2699" s="4" t="e">
        <f t="shared" si="42"/>
        <v>#REF!</v>
      </c>
      <c r="B2699" s="4">
        <v>1785</v>
      </c>
      <c r="C2699" s="6" t="s">
        <v>761</v>
      </c>
      <c r="D2699" s="2" t="s">
        <v>3691</v>
      </c>
      <c r="E2699" s="2" t="s">
        <v>18</v>
      </c>
      <c r="F2699" s="2" t="s">
        <v>5703</v>
      </c>
      <c r="G2699" s="2" t="s">
        <v>27</v>
      </c>
      <c r="H2699" s="2" t="s">
        <v>5704</v>
      </c>
      <c r="I2699" s="8" t="s">
        <v>5702</v>
      </c>
    </row>
    <row r="2700" spans="1:9" ht="25.5">
      <c r="A2700" s="4" t="e">
        <f t="shared" si="42"/>
        <v>#REF!</v>
      </c>
      <c r="B2700" s="4">
        <v>1785</v>
      </c>
      <c r="C2700" s="6" t="s">
        <v>384</v>
      </c>
      <c r="D2700" s="2" t="s">
        <v>1669</v>
      </c>
      <c r="E2700" s="2" t="s">
        <v>149</v>
      </c>
      <c r="F2700" s="2" t="s">
        <v>5706</v>
      </c>
      <c r="G2700" s="2" t="s">
        <v>27</v>
      </c>
      <c r="H2700" s="2" t="s">
        <v>5707</v>
      </c>
      <c r="I2700" s="8" t="s">
        <v>3988</v>
      </c>
    </row>
    <row r="2701" spans="1:9">
      <c r="A2701" s="4" t="e">
        <f t="shared" si="42"/>
        <v>#REF!</v>
      </c>
      <c r="B2701" s="4">
        <v>1785</v>
      </c>
      <c r="C2701" s="6" t="s">
        <v>436</v>
      </c>
      <c r="D2701" s="2" t="s">
        <v>2561</v>
      </c>
      <c r="E2701" s="2" t="s">
        <v>1059</v>
      </c>
      <c r="F2701" s="2" t="s">
        <v>5676</v>
      </c>
      <c r="G2701" s="2" t="s">
        <v>5595</v>
      </c>
      <c r="H2701" s="2" t="s">
        <v>5677</v>
      </c>
      <c r="I2701" s="8"/>
    </row>
    <row r="2702" spans="1:9" ht="25.5">
      <c r="A2702" s="4" t="e">
        <f t="shared" si="42"/>
        <v>#REF!</v>
      </c>
      <c r="B2702" s="4">
        <v>1785</v>
      </c>
      <c r="C2702" s="6" t="s">
        <v>399</v>
      </c>
      <c r="D2702" s="2" t="s">
        <v>5511</v>
      </c>
      <c r="E2702" s="2" t="s">
        <v>5670</v>
      </c>
      <c r="F2702" s="2" t="s">
        <v>15563</v>
      </c>
      <c r="G2702" s="2" t="s">
        <v>18</v>
      </c>
      <c r="H2702" s="2" t="s">
        <v>5671</v>
      </c>
      <c r="I2702" s="8" t="s">
        <v>15562</v>
      </c>
    </row>
    <row r="2703" spans="1:9" ht="25.5">
      <c r="A2703" s="4" t="e">
        <f t="shared" si="42"/>
        <v>#REF!</v>
      </c>
      <c r="B2703" s="4">
        <v>1786</v>
      </c>
      <c r="C2703" s="6" t="s">
        <v>293</v>
      </c>
      <c r="D2703" s="2" t="s">
        <v>654</v>
      </c>
      <c r="E2703" s="2" t="s">
        <v>5725</v>
      </c>
      <c r="F2703" s="2" t="s">
        <v>5726</v>
      </c>
      <c r="G2703" s="2" t="s">
        <v>5727</v>
      </c>
      <c r="H2703" s="2" t="s">
        <v>5728</v>
      </c>
      <c r="I2703" s="8"/>
    </row>
    <row r="2704" spans="1:9" ht="25.5">
      <c r="A2704" s="4" t="e">
        <f t="shared" si="42"/>
        <v>#REF!</v>
      </c>
      <c r="B2704" s="4">
        <v>1786</v>
      </c>
      <c r="C2704" s="6" t="s">
        <v>499</v>
      </c>
      <c r="D2704" s="2" t="s">
        <v>5738</v>
      </c>
      <c r="E2704" s="2" t="s">
        <v>1154</v>
      </c>
      <c r="F2704" s="2" t="s">
        <v>3847</v>
      </c>
      <c r="G2704" s="2" t="s">
        <v>149</v>
      </c>
      <c r="H2704" s="2" t="s">
        <v>6424</v>
      </c>
      <c r="I2704" s="8"/>
    </row>
    <row r="2705" spans="1:9" ht="25.5">
      <c r="A2705" s="4" t="e">
        <f t="shared" si="42"/>
        <v>#REF!</v>
      </c>
      <c r="B2705" s="4">
        <v>1786</v>
      </c>
      <c r="C2705" s="6" t="s">
        <v>692</v>
      </c>
      <c r="D2705" s="2" t="s">
        <v>1669</v>
      </c>
      <c r="E2705" s="2" t="s">
        <v>5733</v>
      </c>
      <c r="F2705" s="2" t="s">
        <v>5735</v>
      </c>
      <c r="G2705" s="2" t="s">
        <v>5296</v>
      </c>
      <c r="H2705" s="2" t="s">
        <v>5736</v>
      </c>
      <c r="I2705" s="8" t="s">
        <v>5734</v>
      </c>
    </row>
    <row r="2706" spans="1:9" ht="25.5">
      <c r="A2706" s="4" t="e">
        <f t="shared" si="42"/>
        <v>#REF!</v>
      </c>
      <c r="B2706" s="4">
        <v>1786</v>
      </c>
      <c r="C2706" s="6" t="s">
        <v>2294</v>
      </c>
      <c r="D2706" s="2" t="s">
        <v>101</v>
      </c>
      <c r="E2706" s="2" t="s">
        <v>310</v>
      </c>
      <c r="F2706" s="2" t="s">
        <v>5763</v>
      </c>
      <c r="G2706" s="2" t="s">
        <v>1522</v>
      </c>
      <c r="H2706" s="2" t="s">
        <v>5764</v>
      </c>
      <c r="I2706" s="8"/>
    </row>
    <row r="2707" spans="1:9" ht="25.5">
      <c r="A2707" s="4" t="e">
        <f t="shared" si="42"/>
        <v>#REF!</v>
      </c>
      <c r="B2707" s="4">
        <v>1786</v>
      </c>
      <c r="C2707" s="6" t="s">
        <v>821</v>
      </c>
      <c r="D2707" s="2" t="s">
        <v>5196</v>
      </c>
      <c r="E2707" s="2" t="s">
        <v>5320</v>
      </c>
      <c r="F2707" s="2" t="s">
        <v>128</v>
      </c>
      <c r="G2707" s="2" t="s">
        <v>27</v>
      </c>
      <c r="H2707" s="2" t="s">
        <v>5756</v>
      </c>
      <c r="I2707" s="8"/>
    </row>
    <row r="2708" spans="1:9">
      <c r="A2708" s="4" t="e">
        <f t="shared" si="42"/>
        <v>#REF!</v>
      </c>
      <c r="B2708" s="4">
        <v>1786</v>
      </c>
      <c r="C2708" s="6" t="s">
        <v>1290</v>
      </c>
      <c r="D2708" s="2" t="s">
        <v>5731</v>
      </c>
      <c r="E2708" s="2" t="s">
        <v>27</v>
      </c>
      <c r="F2708" s="2" t="s">
        <v>3847</v>
      </c>
      <c r="G2708" s="2" t="s">
        <v>18</v>
      </c>
      <c r="H2708" s="2" t="s">
        <v>5732</v>
      </c>
      <c r="I2708" s="8" t="s">
        <v>3964</v>
      </c>
    </row>
    <row r="2709" spans="1:9">
      <c r="A2709" s="4" t="e">
        <f t="shared" si="42"/>
        <v>#REF!</v>
      </c>
      <c r="B2709" s="4">
        <v>1786</v>
      </c>
      <c r="C2709" s="6" t="s">
        <v>21</v>
      </c>
      <c r="D2709" s="2" t="s">
        <v>5739</v>
      </c>
      <c r="E2709" s="2" t="s">
        <v>149</v>
      </c>
      <c r="F2709" s="2" t="s">
        <v>5740</v>
      </c>
      <c r="G2709" s="2" t="s">
        <v>149</v>
      </c>
      <c r="H2709" s="2" t="s">
        <v>3401</v>
      </c>
      <c r="I2709" s="8"/>
    </row>
    <row r="2710" spans="1:9" ht="25.5">
      <c r="A2710" s="4" t="e">
        <f t="shared" si="42"/>
        <v>#REF!</v>
      </c>
      <c r="B2710" s="4">
        <v>1786</v>
      </c>
      <c r="C2710" s="6" t="s">
        <v>5750</v>
      </c>
      <c r="D2710" s="2" t="s">
        <v>5751</v>
      </c>
      <c r="E2710" s="2" t="s">
        <v>5752</v>
      </c>
      <c r="F2710" s="2" t="s">
        <v>5754</v>
      </c>
      <c r="G2710" s="2" t="s">
        <v>2764</v>
      </c>
      <c r="H2710" s="2" t="s">
        <v>5755</v>
      </c>
      <c r="I2710" s="8" t="s">
        <v>5753</v>
      </c>
    </row>
    <row r="2711" spans="1:9" ht="51">
      <c r="A2711" s="4" t="e">
        <f t="shared" si="42"/>
        <v>#REF!</v>
      </c>
      <c r="B2711" s="4">
        <v>1786</v>
      </c>
      <c r="C2711" s="6" t="s">
        <v>103</v>
      </c>
      <c r="D2711" s="2" t="s">
        <v>812</v>
      </c>
      <c r="E2711" s="2" t="s">
        <v>5729</v>
      </c>
      <c r="F2711" s="2" t="s">
        <v>2907</v>
      </c>
      <c r="G2711" s="2" t="s">
        <v>1065</v>
      </c>
      <c r="H2711" s="2" t="s">
        <v>5730</v>
      </c>
      <c r="I2711" s="8"/>
    </row>
    <row r="2712" spans="1:9" ht="25.5">
      <c r="A2712" s="4" t="e">
        <f t="shared" si="42"/>
        <v>#REF!</v>
      </c>
      <c r="B2712" s="4">
        <v>1786</v>
      </c>
      <c r="C2712" s="6" t="s">
        <v>1468</v>
      </c>
      <c r="D2712" s="2" t="s">
        <v>3708</v>
      </c>
      <c r="E2712" s="2" t="s">
        <v>5765</v>
      </c>
      <c r="F2712" s="2" t="s">
        <v>5766</v>
      </c>
      <c r="G2712" s="2" t="s">
        <v>3231</v>
      </c>
      <c r="H2712" s="2" t="s">
        <v>5767</v>
      </c>
      <c r="I2712" s="8"/>
    </row>
    <row r="2713" spans="1:9">
      <c r="A2713" s="4" t="e">
        <f t="shared" si="42"/>
        <v>#REF!</v>
      </c>
      <c r="B2713" s="4">
        <v>1786</v>
      </c>
      <c r="C2713" s="6" t="s">
        <v>203</v>
      </c>
      <c r="D2713" s="2" t="s">
        <v>5074</v>
      </c>
      <c r="E2713" s="2" t="s">
        <v>434</v>
      </c>
      <c r="F2713" s="2" t="s">
        <v>299</v>
      </c>
      <c r="G2713" s="2" t="s">
        <v>114</v>
      </c>
      <c r="H2713" s="2" t="s">
        <v>5737</v>
      </c>
      <c r="I2713" s="8"/>
    </row>
    <row r="2714" spans="1:9" ht="25.5">
      <c r="A2714" s="4" t="e">
        <f t="shared" si="42"/>
        <v>#REF!</v>
      </c>
      <c r="B2714" s="4">
        <v>1786</v>
      </c>
      <c r="C2714" s="6" t="s">
        <v>4373</v>
      </c>
      <c r="D2714" s="2" t="s">
        <v>6425</v>
      </c>
      <c r="E2714" s="2" t="s">
        <v>2554</v>
      </c>
      <c r="F2714" s="2" t="s">
        <v>5527</v>
      </c>
      <c r="G2714" s="2" t="s">
        <v>134</v>
      </c>
      <c r="H2714" s="2" t="s">
        <v>5759</v>
      </c>
      <c r="I2714" s="8"/>
    </row>
    <row r="2715" spans="1:9">
      <c r="A2715" s="4" t="e">
        <f t="shared" si="42"/>
        <v>#REF!</v>
      </c>
      <c r="B2715" s="4">
        <v>1786</v>
      </c>
      <c r="C2715" s="6" t="s">
        <v>694</v>
      </c>
      <c r="D2715" s="2" t="s">
        <v>3815</v>
      </c>
      <c r="E2715" s="2" t="s">
        <v>681</v>
      </c>
      <c r="F2715" s="2" t="s">
        <v>5741</v>
      </c>
      <c r="G2715" s="2" t="s">
        <v>5379</v>
      </c>
      <c r="H2715" s="2" t="s">
        <v>5742</v>
      </c>
      <c r="I2715" s="8" t="s">
        <v>6511</v>
      </c>
    </row>
    <row r="2716" spans="1:9" ht="51">
      <c r="A2716" s="4" t="e">
        <f t="shared" si="42"/>
        <v>#REF!</v>
      </c>
      <c r="B2716" s="4">
        <v>1786</v>
      </c>
      <c r="C2716" s="6" t="s">
        <v>694</v>
      </c>
      <c r="D2716" s="2" t="s">
        <v>52</v>
      </c>
      <c r="E2716" s="2" t="s">
        <v>5743</v>
      </c>
      <c r="F2716" s="2" t="s">
        <v>5744</v>
      </c>
      <c r="G2716" s="2" t="s">
        <v>27</v>
      </c>
      <c r="H2716" s="2" t="s">
        <v>5745</v>
      </c>
      <c r="I2716" s="8"/>
    </row>
    <row r="2717" spans="1:9">
      <c r="A2717" s="4" t="e">
        <f t="shared" si="42"/>
        <v>#REF!</v>
      </c>
      <c r="B2717" s="4">
        <v>1786</v>
      </c>
      <c r="C2717" s="6" t="s">
        <v>785</v>
      </c>
      <c r="D2717" s="2" t="s">
        <v>5760</v>
      </c>
      <c r="E2717" s="2" t="s">
        <v>44</v>
      </c>
      <c r="F2717" s="2" t="s">
        <v>434</v>
      </c>
      <c r="G2717" s="2" t="s">
        <v>27</v>
      </c>
      <c r="H2717" s="2" t="s">
        <v>5762</v>
      </c>
      <c r="I2717" s="8" t="s">
        <v>5761</v>
      </c>
    </row>
    <row r="2718" spans="1:9">
      <c r="A2718" s="4" t="e">
        <f t="shared" si="42"/>
        <v>#REF!</v>
      </c>
      <c r="B2718" s="4">
        <v>1786</v>
      </c>
      <c r="C2718" s="6" t="s">
        <v>948</v>
      </c>
      <c r="D2718" s="2" t="s">
        <v>5757</v>
      </c>
      <c r="E2718" s="2" t="s">
        <v>299</v>
      </c>
      <c r="F2718" s="2" t="s">
        <v>4303</v>
      </c>
      <c r="G2718" s="2" t="s">
        <v>463</v>
      </c>
      <c r="H2718" s="2" t="s">
        <v>5758</v>
      </c>
      <c r="I2718" s="8"/>
    </row>
    <row r="2719" spans="1:9" ht="51">
      <c r="A2719" s="4" t="e">
        <f t="shared" si="42"/>
        <v>#REF!</v>
      </c>
      <c r="B2719" s="4">
        <v>1786</v>
      </c>
      <c r="C2719" s="6" t="s">
        <v>2173</v>
      </c>
      <c r="D2719" s="2" t="s">
        <v>4517</v>
      </c>
      <c r="E2719" s="2" t="s">
        <v>5746</v>
      </c>
      <c r="F2719" s="2" t="s">
        <v>5747</v>
      </c>
      <c r="G2719" s="2" t="s">
        <v>5748</v>
      </c>
      <c r="H2719" s="2" t="s">
        <v>5749</v>
      </c>
      <c r="I2719" s="8"/>
    </row>
    <row r="2720" spans="1:9">
      <c r="A2720" s="4" t="e">
        <f t="shared" si="42"/>
        <v>#REF!</v>
      </c>
      <c r="B2720" s="4">
        <v>1787</v>
      </c>
      <c r="C2720" s="6" t="s">
        <v>1447</v>
      </c>
      <c r="D2720" s="2" t="s">
        <v>3691</v>
      </c>
      <c r="E2720" s="2" t="s">
        <v>5213</v>
      </c>
      <c r="F2720" s="2" t="s">
        <v>3476</v>
      </c>
      <c r="G2720" s="2" t="s">
        <v>159</v>
      </c>
      <c r="H2720" s="2" t="s">
        <v>5797</v>
      </c>
      <c r="I2720" s="8"/>
    </row>
    <row r="2721" spans="1:9">
      <c r="A2721" s="4" t="e">
        <f t="shared" si="42"/>
        <v>#REF!</v>
      </c>
      <c r="B2721" s="4">
        <v>1787</v>
      </c>
      <c r="C2721" s="6" t="s">
        <v>1223</v>
      </c>
      <c r="D2721" s="2" t="s">
        <v>52</v>
      </c>
      <c r="E2721" s="2" t="s">
        <v>31</v>
      </c>
      <c r="F2721" s="2" t="s">
        <v>3866</v>
      </c>
      <c r="G2721" s="2" t="s">
        <v>18</v>
      </c>
      <c r="H2721" s="2" t="s">
        <v>5799</v>
      </c>
      <c r="I2721" s="8"/>
    </row>
    <row r="2722" spans="1:9">
      <c r="A2722" s="4" t="e">
        <f t="shared" si="42"/>
        <v>#REF!</v>
      </c>
      <c r="B2722" s="4">
        <v>1787</v>
      </c>
      <c r="C2722" s="6" t="s">
        <v>64</v>
      </c>
      <c r="D2722" s="2" t="s">
        <v>2561</v>
      </c>
      <c r="E2722" s="2" t="s">
        <v>5779</v>
      </c>
      <c r="F2722" s="2" t="s">
        <v>5780</v>
      </c>
      <c r="G2722" s="2" t="s">
        <v>2873</v>
      </c>
      <c r="H2722" s="2" t="s">
        <v>5781</v>
      </c>
      <c r="I2722" s="8"/>
    </row>
    <row r="2723" spans="1:9" ht="38.25">
      <c r="A2723" s="4" t="e">
        <f t="shared" si="42"/>
        <v>#REF!</v>
      </c>
      <c r="B2723" s="4">
        <v>1787</v>
      </c>
      <c r="C2723" s="6" t="s">
        <v>1418</v>
      </c>
      <c r="D2723" s="2" t="s">
        <v>2335</v>
      </c>
      <c r="E2723" s="2" t="s">
        <v>4542</v>
      </c>
      <c r="F2723" s="2" t="s">
        <v>3847</v>
      </c>
      <c r="G2723" s="2" t="s">
        <v>5810</v>
      </c>
      <c r="H2723" s="2" t="s">
        <v>5811</v>
      </c>
      <c r="I2723" s="8" t="s">
        <v>6515</v>
      </c>
    </row>
    <row r="2724" spans="1:9" ht="25.5">
      <c r="A2724" s="4" t="e">
        <f t="shared" si="42"/>
        <v>#REF!</v>
      </c>
      <c r="B2724" s="4">
        <v>1787</v>
      </c>
      <c r="C2724" s="6" t="s">
        <v>1222</v>
      </c>
      <c r="D2724" s="2" t="s">
        <v>4995</v>
      </c>
      <c r="E2724" s="2" t="s">
        <v>134</v>
      </c>
      <c r="F2724" s="2" t="s">
        <v>5606</v>
      </c>
      <c r="G2724" s="2" t="s">
        <v>27</v>
      </c>
      <c r="H2724" s="2" t="s">
        <v>5798</v>
      </c>
      <c r="I2724" s="8"/>
    </row>
    <row r="2725" spans="1:9" ht="25.5">
      <c r="A2725" s="4" t="e">
        <f t="shared" si="42"/>
        <v>#REF!</v>
      </c>
      <c r="B2725" s="4">
        <v>1787</v>
      </c>
      <c r="C2725" s="6" t="s">
        <v>21</v>
      </c>
      <c r="D2725" s="2" t="s">
        <v>3695</v>
      </c>
      <c r="E2725" s="2" t="s">
        <v>27</v>
      </c>
      <c r="F2725" s="2" t="s">
        <v>5792</v>
      </c>
      <c r="G2725" s="2" t="s">
        <v>159</v>
      </c>
      <c r="H2725" s="2" t="s">
        <v>6428</v>
      </c>
      <c r="I2725" s="8" t="s">
        <v>6512</v>
      </c>
    </row>
    <row r="2726" spans="1:9" ht="25.5">
      <c r="A2726" s="4" t="e">
        <f t="shared" si="42"/>
        <v>#REF!</v>
      </c>
      <c r="B2726" s="4">
        <v>1787</v>
      </c>
      <c r="C2726" s="6" t="s">
        <v>21</v>
      </c>
      <c r="D2726" s="2" t="s">
        <v>3695</v>
      </c>
      <c r="E2726" s="2" t="s">
        <v>159</v>
      </c>
      <c r="F2726" s="2" t="s">
        <v>5790</v>
      </c>
      <c r="G2726" s="2" t="s">
        <v>159</v>
      </c>
      <c r="H2726" s="2" t="s">
        <v>5791</v>
      </c>
      <c r="I2726" s="8" t="s">
        <v>6512</v>
      </c>
    </row>
    <row r="2727" spans="1:9" ht="25.5">
      <c r="A2727" s="4" t="e">
        <f t="shared" si="42"/>
        <v>#REF!</v>
      </c>
      <c r="B2727" s="4">
        <v>1787</v>
      </c>
      <c r="C2727" s="6" t="s">
        <v>1220</v>
      </c>
      <c r="D2727" s="2" t="s">
        <v>1669</v>
      </c>
      <c r="E2727" s="2" t="s">
        <v>4067</v>
      </c>
      <c r="F2727" s="2" t="s">
        <v>5794</v>
      </c>
      <c r="G2727" s="2" t="s">
        <v>5795</v>
      </c>
      <c r="H2727" s="2" t="s">
        <v>5796</v>
      </c>
      <c r="I2727" s="8" t="s">
        <v>5793</v>
      </c>
    </row>
    <row r="2728" spans="1:9" ht="38.25">
      <c r="A2728" s="4" t="e">
        <f t="shared" si="42"/>
        <v>#REF!</v>
      </c>
      <c r="B2728" s="4">
        <v>1787</v>
      </c>
      <c r="C2728" s="6" t="s">
        <v>1131</v>
      </c>
      <c r="D2728" s="2" t="s">
        <v>52</v>
      </c>
      <c r="E2728" s="2" t="s">
        <v>4510</v>
      </c>
      <c r="F2728" s="2" t="s">
        <v>2519</v>
      </c>
      <c r="G2728" s="2" t="s">
        <v>5807</v>
      </c>
      <c r="H2728" s="2" t="s">
        <v>5808</v>
      </c>
      <c r="I2728" s="8" t="s">
        <v>6514</v>
      </c>
    </row>
    <row r="2729" spans="1:9">
      <c r="A2729" s="4" t="e">
        <f t="shared" si="42"/>
        <v>#REF!</v>
      </c>
      <c r="B2729" s="4">
        <v>1787</v>
      </c>
      <c r="C2729" s="6" t="s">
        <v>781</v>
      </c>
      <c r="D2729" s="2" t="s">
        <v>5288</v>
      </c>
      <c r="E2729" s="2" t="s">
        <v>193</v>
      </c>
      <c r="F2729" s="2" t="s">
        <v>1464</v>
      </c>
      <c r="G2729" s="2" t="s">
        <v>5213</v>
      </c>
      <c r="H2729" s="2" t="s">
        <v>5809</v>
      </c>
      <c r="I2729" s="8"/>
    </row>
    <row r="2730" spans="1:9" ht="25.5">
      <c r="A2730" s="4" t="e">
        <f t="shared" si="42"/>
        <v>#REF!</v>
      </c>
      <c r="B2730" s="4">
        <v>1787</v>
      </c>
      <c r="C2730" s="6" t="s">
        <v>1014</v>
      </c>
      <c r="D2730" s="2" t="s">
        <v>130</v>
      </c>
      <c r="E2730" s="2" t="s">
        <v>1803</v>
      </c>
      <c r="F2730" s="2" t="s">
        <v>5774</v>
      </c>
      <c r="G2730" s="2" t="s">
        <v>5775</v>
      </c>
      <c r="H2730" s="2" t="s">
        <v>5776</v>
      </c>
      <c r="I2730" s="8"/>
    </row>
    <row r="2731" spans="1:9" ht="76.5">
      <c r="A2731" s="4" t="e">
        <f t="shared" si="42"/>
        <v>#REF!</v>
      </c>
      <c r="B2731" s="4">
        <v>1787</v>
      </c>
      <c r="C2731" s="6" t="s">
        <v>1014</v>
      </c>
      <c r="D2731" s="2" t="s">
        <v>5771</v>
      </c>
      <c r="E2731" s="2" t="s">
        <v>5772</v>
      </c>
      <c r="F2731" s="2" t="s">
        <v>5773</v>
      </c>
      <c r="G2731" s="2" t="s">
        <v>15644</v>
      </c>
      <c r="H2731" s="2" t="s">
        <v>15645</v>
      </c>
      <c r="I2731" s="8" t="s">
        <v>3761</v>
      </c>
    </row>
    <row r="2732" spans="1:9">
      <c r="A2732" s="4" t="e">
        <f t="shared" si="42"/>
        <v>#REF!</v>
      </c>
      <c r="B2732" s="4">
        <v>1787</v>
      </c>
      <c r="C2732" s="6" t="s">
        <v>651</v>
      </c>
      <c r="D2732" s="2" t="s">
        <v>77</v>
      </c>
      <c r="E2732" s="2" t="s">
        <v>193</v>
      </c>
      <c r="F2732" s="2" t="s">
        <v>5777</v>
      </c>
      <c r="G2732" s="2" t="s">
        <v>874</v>
      </c>
      <c r="H2732" s="2" t="s">
        <v>5778</v>
      </c>
      <c r="I2732" s="8"/>
    </row>
    <row r="2733" spans="1:9" ht="25.5">
      <c r="A2733" s="4" t="e">
        <f t="shared" si="42"/>
        <v>#REF!</v>
      </c>
      <c r="B2733" s="4">
        <v>1787</v>
      </c>
      <c r="C2733" s="6" t="s">
        <v>541</v>
      </c>
      <c r="D2733" s="2" t="s">
        <v>5721</v>
      </c>
      <c r="E2733" s="2" t="s">
        <v>5255</v>
      </c>
      <c r="F2733" s="2" t="s">
        <v>3531</v>
      </c>
      <c r="G2733" s="2" t="s">
        <v>5800</v>
      </c>
      <c r="H2733" s="2" t="s">
        <v>5801</v>
      </c>
      <c r="I2733" s="8" t="s">
        <v>6513</v>
      </c>
    </row>
    <row r="2734" spans="1:9" ht="25.5">
      <c r="A2734" s="4" t="e">
        <f t="shared" si="42"/>
        <v>#REF!</v>
      </c>
      <c r="B2734" s="4">
        <v>1787</v>
      </c>
      <c r="C2734" s="6" t="s">
        <v>541</v>
      </c>
      <c r="D2734" s="2" t="s">
        <v>5695</v>
      </c>
      <c r="E2734" s="2" t="s">
        <v>750</v>
      </c>
      <c r="F2734" s="2" t="s">
        <v>5697</v>
      </c>
      <c r="G2734" s="2" t="s">
        <v>5803</v>
      </c>
      <c r="H2734" s="2" t="s">
        <v>5804</v>
      </c>
      <c r="I2734" s="8"/>
    </row>
    <row r="2735" spans="1:9">
      <c r="A2735" s="4" t="e">
        <f t="shared" si="42"/>
        <v>#REF!</v>
      </c>
      <c r="B2735" s="4">
        <v>1787</v>
      </c>
      <c r="C2735" s="6" t="s">
        <v>505</v>
      </c>
      <c r="D2735" s="2" t="s">
        <v>4517</v>
      </c>
      <c r="E2735" s="2" t="s">
        <v>159</v>
      </c>
      <c r="F2735" s="2" t="s">
        <v>3562</v>
      </c>
      <c r="G2735" s="2" t="s">
        <v>4613</v>
      </c>
      <c r="H2735" s="2" t="s">
        <v>5802</v>
      </c>
      <c r="I2735" s="8"/>
    </row>
    <row r="2736" spans="1:9">
      <c r="A2736" s="4" t="e">
        <f t="shared" ref="A2736:A2798" si="43">A2735+1</f>
        <v>#REF!</v>
      </c>
      <c r="B2736" s="4">
        <v>1787</v>
      </c>
      <c r="C2736" s="6" t="s">
        <v>1297</v>
      </c>
      <c r="D2736" s="2" t="s">
        <v>5782</v>
      </c>
      <c r="E2736" s="2" t="s">
        <v>5783</v>
      </c>
      <c r="F2736" s="2" t="s">
        <v>4513</v>
      </c>
      <c r="G2736" s="2" t="s">
        <v>5784</v>
      </c>
      <c r="H2736" s="2" t="s">
        <v>5785</v>
      </c>
      <c r="I2736" s="8"/>
    </row>
    <row r="2737" spans="1:9" ht="25.5">
      <c r="A2737" s="4" t="e">
        <f t="shared" si="43"/>
        <v>#REF!</v>
      </c>
      <c r="B2737" s="4">
        <v>1787</v>
      </c>
      <c r="C2737" s="6" t="s">
        <v>2012</v>
      </c>
      <c r="D2737" s="2" t="s">
        <v>5786</v>
      </c>
      <c r="E2737" s="2" t="s">
        <v>310</v>
      </c>
      <c r="F2737" s="2" t="s">
        <v>5787</v>
      </c>
      <c r="G2737" s="2" t="s">
        <v>5788</v>
      </c>
      <c r="H2737" s="2" t="s">
        <v>5789</v>
      </c>
      <c r="I2737" s="8"/>
    </row>
    <row r="2738" spans="1:9" ht="25.5">
      <c r="A2738" s="4" t="e">
        <f t="shared" si="43"/>
        <v>#REF!</v>
      </c>
      <c r="B2738" s="4">
        <v>1787</v>
      </c>
      <c r="C2738" s="6" t="s">
        <v>2442</v>
      </c>
      <c r="D2738" s="2" t="s">
        <v>2991</v>
      </c>
      <c r="E2738" s="2" t="s">
        <v>6426</v>
      </c>
      <c r="F2738" s="2" t="s">
        <v>5768</v>
      </c>
      <c r="G2738" s="2" t="s">
        <v>3504</v>
      </c>
      <c r="H2738" s="2" t="s">
        <v>6427</v>
      </c>
      <c r="I2738" s="8" t="s">
        <v>3955</v>
      </c>
    </row>
    <row r="2739" spans="1:9" ht="25.5">
      <c r="A2739" s="4" t="e">
        <f t="shared" si="43"/>
        <v>#REF!</v>
      </c>
      <c r="B2739" s="4">
        <v>1787</v>
      </c>
      <c r="C2739" s="6" t="s">
        <v>384</v>
      </c>
      <c r="D2739" s="2" t="s">
        <v>2478</v>
      </c>
      <c r="E2739" s="2" t="s">
        <v>3533</v>
      </c>
      <c r="F2739" s="2" t="s">
        <v>5805</v>
      </c>
      <c r="G2739" s="2" t="s">
        <v>5595</v>
      </c>
      <c r="H2739" s="2" t="s">
        <v>5806</v>
      </c>
      <c r="I2739" s="8"/>
    </row>
    <row r="2740" spans="1:9">
      <c r="A2740" s="4" t="e">
        <f t="shared" si="43"/>
        <v>#REF!</v>
      </c>
      <c r="B2740" s="4">
        <v>1787</v>
      </c>
      <c r="C2740" s="6" t="s">
        <v>1243</v>
      </c>
      <c r="D2740" s="2" t="s">
        <v>101</v>
      </c>
      <c r="E2740" s="2" t="s">
        <v>5813</v>
      </c>
      <c r="F2740" s="2" t="s">
        <v>4990</v>
      </c>
      <c r="G2740" s="2" t="s">
        <v>134</v>
      </c>
      <c r="H2740" s="2" t="s">
        <v>5814</v>
      </c>
      <c r="I2740" s="8"/>
    </row>
    <row r="2741" spans="1:9">
      <c r="A2741" s="4" t="e">
        <f t="shared" si="43"/>
        <v>#REF!</v>
      </c>
      <c r="B2741" s="4">
        <v>1787</v>
      </c>
      <c r="C2741" s="6" t="s">
        <v>2917</v>
      </c>
      <c r="D2741" s="2" t="s">
        <v>2168</v>
      </c>
      <c r="E2741" s="2" t="s">
        <v>10</v>
      </c>
      <c r="F2741" s="2" t="s">
        <v>1433</v>
      </c>
      <c r="G2741" s="2" t="s">
        <v>27</v>
      </c>
      <c r="H2741" s="2" t="s">
        <v>5812</v>
      </c>
      <c r="I2741" s="8" t="s">
        <v>6516</v>
      </c>
    </row>
    <row r="2742" spans="1:9" ht="25.5">
      <c r="A2742" s="4" t="e">
        <f t="shared" si="43"/>
        <v>#REF!</v>
      </c>
      <c r="B2742" s="4">
        <v>1787</v>
      </c>
      <c r="C2742" s="6" t="s">
        <v>399</v>
      </c>
      <c r="D2742" s="2" t="s">
        <v>5678</v>
      </c>
      <c r="E2742" s="2" t="s">
        <v>10</v>
      </c>
      <c r="F2742" s="2" t="s">
        <v>5769</v>
      </c>
      <c r="G2742" s="2" t="s">
        <v>1119</v>
      </c>
      <c r="H2742" s="2" t="s">
        <v>5770</v>
      </c>
      <c r="I2742" s="8"/>
    </row>
    <row r="2743" spans="1:9" ht="38.25">
      <c r="A2743" s="4" t="e">
        <f>#REF!+1</f>
        <v>#REF!</v>
      </c>
      <c r="B2743" s="4">
        <v>1788</v>
      </c>
      <c r="C2743" s="6" t="s">
        <v>1114</v>
      </c>
      <c r="D2743" s="2" t="s">
        <v>5674</v>
      </c>
      <c r="E2743" s="2" t="s">
        <v>27</v>
      </c>
      <c r="F2743" s="2" t="s">
        <v>2642</v>
      </c>
      <c r="G2743" s="2" t="s">
        <v>5820</v>
      </c>
      <c r="H2743" s="2" t="s">
        <v>5821</v>
      </c>
      <c r="I2743" s="8"/>
    </row>
    <row r="2744" spans="1:9">
      <c r="A2744" s="4" t="e">
        <f t="shared" si="43"/>
        <v>#REF!</v>
      </c>
      <c r="B2744" s="4">
        <v>1788</v>
      </c>
      <c r="C2744" s="6" t="s">
        <v>1250</v>
      </c>
      <c r="D2744" s="2" t="s">
        <v>654</v>
      </c>
      <c r="E2744" s="2" t="s">
        <v>149</v>
      </c>
      <c r="F2744" s="2" t="s">
        <v>434</v>
      </c>
      <c r="G2744" s="2" t="s">
        <v>5815</v>
      </c>
      <c r="H2744" s="2" t="s">
        <v>5816</v>
      </c>
      <c r="I2744" s="8"/>
    </row>
    <row r="2745" spans="1:9">
      <c r="A2745" s="4" t="e">
        <f t="shared" si="43"/>
        <v>#REF!</v>
      </c>
      <c r="B2745" s="4">
        <v>1788</v>
      </c>
      <c r="C2745" s="6" t="s">
        <v>462</v>
      </c>
      <c r="D2745" s="2" t="s">
        <v>2968</v>
      </c>
      <c r="E2745" s="2" t="s">
        <v>142</v>
      </c>
      <c r="F2745" s="2" t="s">
        <v>3866</v>
      </c>
      <c r="G2745" s="2" t="s">
        <v>5837</v>
      </c>
      <c r="H2745" s="2" t="s">
        <v>5114</v>
      </c>
      <c r="I2745" s="8" t="s">
        <v>6516</v>
      </c>
    </row>
    <row r="2746" spans="1:9" ht="25.5">
      <c r="A2746" s="4" t="e">
        <f t="shared" si="43"/>
        <v>#REF!</v>
      </c>
      <c r="B2746" s="4">
        <v>1788</v>
      </c>
      <c r="C2746" s="6" t="s">
        <v>2176</v>
      </c>
      <c r="D2746" s="2" t="s">
        <v>5577</v>
      </c>
      <c r="E2746" s="2" t="s">
        <v>27</v>
      </c>
      <c r="F2746" s="2" t="s">
        <v>5825</v>
      </c>
      <c r="G2746" s="2" t="s">
        <v>5826</v>
      </c>
      <c r="H2746" s="2" t="s">
        <v>5827</v>
      </c>
      <c r="I2746" s="8"/>
    </row>
    <row r="2747" spans="1:9" ht="25.5">
      <c r="A2747" s="4" t="e">
        <f t="shared" si="43"/>
        <v>#REF!</v>
      </c>
      <c r="B2747" s="4">
        <v>1788</v>
      </c>
      <c r="C2747" s="6" t="s">
        <v>1277</v>
      </c>
      <c r="D2747" s="2" t="s">
        <v>5678</v>
      </c>
      <c r="E2747" s="2" t="s">
        <v>4510</v>
      </c>
      <c r="F2747" s="2" t="s">
        <v>5841</v>
      </c>
      <c r="G2747" s="2" t="s">
        <v>463</v>
      </c>
      <c r="H2747" s="2" t="s">
        <v>5842</v>
      </c>
      <c r="I2747" s="8" t="s">
        <v>6518</v>
      </c>
    </row>
    <row r="2748" spans="1:9" ht="25.5">
      <c r="A2748" s="4" t="e">
        <f t="shared" si="43"/>
        <v>#REF!</v>
      </c>
      <c r="B2748" s="4">
        <v>1788</v>
      </c>
      <c r="C2748" s="6" t="s">
        <v>663</v>
      </c>
      <c r="D2748" s="2" t="s">
        <v>5823</v>
      </c>
      <c r="E2748" s="2" t="s">
        <v>18</v>
      </c>
      <c r="F2748" s="2" t="s">
        <v>3847</v>
      </c>
      <c r="G2748" s="2" t="s">
        <v>5213</v>
      </c>
      <c r="H2748" s="2" t="s">
        <v>5824</v>
      </c>
      <c r="I2748" s="8"/>
    </row>
    <row r="2749" spans="1:9" ht="25.5">
      <c r="A2749" s="4" t="e">
        <f t="shared" si="43"/>
        <v>#REF!</v>
      </c>
      <c r="B2749" s="4">
        <v>1788</v>
      </c>
      <c r="C2749" s="6" t="s">
        <v>852</v>
      </c>
      <c r="D2749" s="2" t="s">
        <v>4517</v>
      </c>
      <c r="E2749" s="2" t="s">
        <v>142</v>
      </c>
      <c r="F2749" s="2" t="s">
        <v>3562</v>
      </c>
      <c r="G2749" s="2" t="s">
        <v>5847</v>
      </c>
      <c r="H2749" s="2" t="s">
        <v>5848</v>
      </c>
      <c r="I2749" s="8"/>
    </row>
    <row r="2750" spans="1:9" ht="51">
      <c r="A2750" s="4" t="e">
        <f t="shared" si="43"/>
        <v>#REF!</v>
      </c>
      <c r="B2750" s="4">
        <v>1788</v>
      </c>
      <c r="C2750" s="6" t="s">
        <v>945</v>
      </c>
      <c r="D2750" s="2" t="s">
        <v>5834</v>
      </c>
      <c r="E2750" s="2" t="s">
        <v>5320</v>
      </c>
      <c r="F2750" s="2" t="s">
        <v>5835</v>
      </c>
      <c r="G2750" s="2" t="s">
        <v>5302</v>
      </c>
      <c r="H2750" s="2" t="s">
        <v>5836</v>
      </c>
      <c r="I2750" s="8" t="s">
        <v>6521</v>
      </c>
    </row>
    <row r="2751" spans="1:9">
      <c r="A2751" s="4" t="e">
        <f t="shared" si="43"/>
        <v>#REF!</v>
      </c>
      <c r="B2751" s="4">
        <v>1788</v>
      </c>
      <c r="C2751" s="6" t="s">
        <v>2391</v>
      </c>
      <c r="D2751" s="2" t="s">
        <v>1669</v>
      </c>
      <c r="E2751" s="2" t="s">
        <v>62</v>
      </c>
      <c r="F2751" s="2" t="s">
        <v>1116</v>
      </c>
      <c r="G2751" s="2" t="s">
        <v>27</v>
      </c>
      <c r="H2751" s="2" t="s">
        <v>5828</v>
      </c>
      <c r="I2751" s="8" t="s">
        <v>6520</v>
      </c>
    </row>
    <row r="2752" spans="1:9" ht="25.5">
      <c r="A2752" s="4" t="e">
        <f t="shared" si="43"/>
        <v>#REF!</v>
      </c>
      <c r="B2752" s="4">
        <v>1788</v>
      </c>
      <c r="C2752" s="6" t="s">
        <v>752</v>
      </c>
      <c r="D2752" s="2" t="s">
        <v>3529</v>
      </c>
      <c r="E2752" s="2" t="s">
        <v>5829</v>
      </c>
      <c r="F2752" s="2" t="s">
        <v>1433</v>
      </c>
      <c r="G2752" s="2" t="s">
        <v>1158</v>
      </c>
      <c r="H2752" s="2" t="s">
        <v>5830</v>
      </c>
      <c r="I2752" s="8"/>
    </row>
    <row r="2753" spans="1:9" ht="25.5">
      <c r="A2753" s="4" t="e">
        <f t="shared" si="43"/>
        <v>#REF!</v>
      </c>
      <c r="B2753" s="4">
        <v>1788</v>
      </c>
      <c r="C2753" s="6" t="s">
        <v>4055</v>
      </c>
      <c r="D2753" s="2" t="s">
        <v>5330</v>
      </c>
      <c r="E2753" s="2" t="s">
        <v>193</v>
      </c>
      <c r="F2753" s="2" t="s">
        <v>5754</v>
      </c>
      <c r="G2753" s="2" t="s">
        <v>4934</v>
      </c>
      <c r="H2753" s="2" t="s">
        <v>5832</v>
      </c>
      <c r="I2753" s="8" t="s">
        <v>5831</v>
      </c>
    </row>
    <row r="2754" spans="1:9">
      <c r="A2754" s="4" t="e">
        <f t="shared" si="43"/>
        <v>#REF!</v>
      </c>
      <c r="B2754" s="4">
        <v>1788</v>
      </c>
      <c r="C2754" s="6" t="s">
        <v>3017</v>
      </c>
      <c r="D2754" s="2" t="s">
        <v>5817</v>
      </c>
      <c r="E2754" s="2" t="s">
        <v>5788</v>
      </c>
      <c r="F2754" s="2" t="s">
        <v>5818</v>
      </c>
      <c r="G2754" s="2" t="s">
        <v>27</v>
      </c>
      <c r="H2754" s="2" t="s">
        <v>5819</v>
      </c>
      <c r="I2754" s="8" t="s">
        <v>6519</v>
      </c>
    </row>
    <row r="2755" spans="1:9">
      <c r="A2755" s="4" t="e">
        <f t="shared" si="43"/>
        <v>#REF!</v>
      </c>
      <c r="B2755" s="4">
        <v>1788</v>
      </c>
      <c r="C2755" s="6" t="s">
        <v>1893</v>
      </c>
      <c r="D2755" s="2" t="s">
        <v>5823</v>
      </c>
      <c r="E2755" s="2" t="s">
        <v>128</v>
      </c>
      <c r="F2755" s="2" t="s">
        <v>3710</v>
      </c>
      <c r="G2755" s="2" t="s">
        <v>463</v>
      </c>
      <c r="H2755" s="2" t="s">
        <v>5833</v>
      </c>
      <c r="I2755" s="8" t="s">
        <v>6429</v>
      </c>
    </row>
    <row r="2756" spans="1:9">
      <c r="A2756" s="4" t="e">
        <f t="shared" si="43"/>
        <v>#REF!</v>
      </c>
      <c r="B2756" s="4">
        <v>1788</v>
      </c>
      <c r="C2756" s="6" t="s">
        <v>483</v>
      </c>
      <c r="D2756" s="2" t="s">
        <v>2478</v>
      </c>
      <c r="E2756" s="2" t="s">
        <v>4913</v>
      </c>
      <c r="F2756" s="2" t="s">
        <v>5849</v>
      </c>
      <c r="G2756" s="2" t="s">
        <v>5850</v>
      </c>
      <c r="H2756" s="2" t="s">
        <v>5851</v>
      </c>
      <c r="I2756" s="8" t="s">
        <v>6517</v>
      </c>
    </row>
    <row r="2757" spans="1:9" ht="51">
      <c r="A2757" s="4" t="e">
        <f t="shared" si="43"/>
        <v>#REF!</v>
      </c>
      <c r="B2757" s="4">
        <v>1788</v>
      </c>
      <c r="C2757" s="6" t="s">
        <v>46</v>
      </c>
      <c r="D2757" s="2" t="s">
        <v>5843</v>
      </c>
      <c r="E2757" s="2" t="s">
        <v>264</v>
      </c>
      <c r="F2757" s="2" t="s">
        <v>5844</v>
      </c>
      <c r="G2757" s="2" t="s">
        <v>5845</v>
      </c>
      <c r="H2757" s="2" t="s">
        <v>5846</v>
      </c>
      <c r="I2757" s="8"/>
    </row>
    <row r="2758" spans="1:9">
      <c r="A2758" s="4" t="e">
        <f t="shared" si="43"/>
        <v>#REF!</v>
      </c>
      <c r="B2758" s="49">
        <v>1788</v>
      </c>
      <c r="C2758" s="50" t="s">
        <v>1161</v>
      </c>
      <c r="D2758" s="51" t="s">
        <v>2274</v>
      </c>
      <c r="E2758" s="51" t="s">
        <v>10</v>
      </c>
      <c r="F2758" s="48" t="s">
        <v>2851</v>
      </c>
      <c r="G2758" s="48" t="s">
        <v>463</v>
      </c>
      <c r="H2758" s="2" t="s">
        <v>5822</v>
      </c>
      <c r="I2758" s="8"/>
    </row>
    <row r="2759" spans="1:9" ht="25.5">
      <c r="A2759" s="4" t="e">
        <f t="shared" si="43"/>
        <v>#REF!</v>
      </c>
      <c r="B2759" s="4">
        <v>1788</v>
      </c>
      <c r="C2759" s="6" t="s">
        <v>161</v>
      </c>
      <c r="D2759" s="2" t="s">
        <v>5823</v>
      </c>
      <c r="E2759" s="2" t="s">
        <v>1466</v>
      </c>
      <c r="F2759" s="2" t="s">
        <v>1464</v>
      </c>
      <c r="G2759" s="2" t="s">
        <v>5839</v>
      </c>
      <c r="H2759" s="2" t="s">
        <v>5840</v>
      </c>
      <c r="I2759" s="8" t="s">
        <v>5838</v>
      </c>
    </row>
    <row r="2760" spans="1:9" ht="25.5">
      <c r="A2760" s="4" t="e">
        <f t="shared" si="43"/>
        <v>#REF!</v>
      </c>
      <c r="B2760" s="4">
        <v>1789</v>
      </c>
      <c r="C2760" s="6" t="s">
        <v>1590</v>
      </c>
      <c r="D2760" s="2" t="s">
        <v>873</v>
      </c>
      <c r="E2760" s="2" t="s">
        <v>193</v>
      </c>
      <c r="F2760" s="2" t="s">
        <v>5460</v>
      </c>
      <c r="G2760" s="2" t="s">
        <v>5876</v>
      </c>
      <c r="H2760" s="2" t="s">
        <v>5877</v>
      </c>
      <c r="I2760" s="8"/>
    </row>
    <row r="2761" spans="1:9" ht="25.5">
      <c r="A2761" s="4" t="e">
        <f t="shared" si="43"/>
        <v>#REF!</v>
      </c>
      <c r="B2761" s="4">
        <v>1789</v>
      </c>
      <c r="C2761" s="6" t="s">
        <v>1238</v>
      </c>
      <c r="D2761" s="2" t="s">
        <v>2478</v>
      </c>
      <c r="E2761" s="2" t="s">
        <v>149</v>
      </c>
      <c r="F2761" s="2" t="s">
        <v>5805</v>
      </c>
      <c r="G2761" s="2" t="s">
        <v>5906</v>
      </c>
      <c r="H2761" s="2" t="s">
        <v>5907</v>
      </c>
      <c r="I2761" s="8"/>
    </row>
    <row r="2762" spans="1:9" ht="38.25">
      <c r="A2762" s="4" t="e">
        <f t="shared" si="43"/>
        <v>#REF!</v>
      </c>
      <c r="B2762" s="4">
        <v>1789</v>
      </c>
      <c r="C2762" s="6" t="s">
        <v>1238</v>
      </c>
      <c r="D2762" s="2" t="s">
        <v>5695</v>
      </c>
      <c r="E2762" s="2" t="s">
        <v>5903</v>
      </c>
      <c r="F2762" s="2" t="s">
        <v>5904</v>
      </c>
      <c r="G2762" s="2" t="s">
        <v>5803</v>
      </c>
      <c r="H2762" s="2" t="s">
        <v>5905</v>
      </c>
      <c r="I2762" s="8" t="s">
        <v>6526</v>
      </c>
    </row>
    <row r="2763" spans="1:9" ht="25.5">
      <c r="A2763" s="4" t="e">
        <f t="shared" si="43"/>
        <v>#REF!</v>
      </c>
      <c r="B2763" s="4">
        <v>1789</v>
      </c>
      <c r="C2763" s="6" t="s">
        <v>1156</v>
      </c>
      <c r="D2763" s="2" t="s">
        <v>1081</v>
      </c>
      <c r="E2763" s="2" t="s">
        <v>4542</v>
      </c>
      <c r="F2763" s="2" t="s">
        <v>5863</v>
      </c>
      <c r="G2763" s="2" t="s">
        <v>5864</v>
      </c>
      <c r="H2763" s="2" t="s">
        <v>5865</v>
      </c>
      <c r="I2763" s="8" t="s">
        <v>6523</v>
      </c>
    </row>
    <row r="2764" spans="1:9">
      <c r="A2764" s="4" t="e">
        <f t="shared" si="43"/>
        <v>#REF!</v>
      </c>
      <c r="B2764" s="4">
        <v>1789</v>
      </c>
      <c r="C2764" s="6" t="s">
        <v>83</v>
      </c>
      <c r="D2764" s="2" t="s">
        <v>77</v>
      </c>
      <c r="E2764" s="2" t="s">
        <v>404</v>
      </c>
      <c r="F2764" s="2" t="s">
        <v>3476</v>
      </c>
      <c r="G2764" s="2" t="s">
        <v>874</v>
      </c>
      <c r="H2764" s="2" t="s">
        <v>5883</v>
      </c>
      <c r="I2764" s="8" t="s">
        <v>1069</v>
      </c>
    </row>
    <row r="2765" spans="1:9" ht="25.5">
      <c r="A2765" s="4" t="e">
        <f t="shared" si="43"/>
        <v>#REF!</v>
      </c>
      <c r="B2765" s="4">
        <v>1789</v>
      </c>
      <c r="C2765" s="6" t="s">
        <v>64</v>
      </c>
      <c r="D2765" s="2" t="s">
        <v>3815</v>
      </c>
      <c r="E2765" s="2" t="s">
        <v>149</v>
      </c>
      <c r="F2765" s="2" t="s">
        <v>3476</v>
      </c>
      <c r="G2765" s="2" t="s">
        <v>5871</v>
      </c>
      <c r="H2765" s="2" t="s">
        <v>5872</v>
      </c>
      <c r="I2765" s="8"/>
    </row>
    <row r="2766" spans="1:9" ht="25.5">
      <c r="A2766" s="4" t="e">
        <f t="shared" si="43"/>
        <v>#REF!</v>
      </c>
      <c r="B2766" s="4">
        <v>1789</v>
      </c>
      <c r="C2766" s="6" t="s">
        <v>64</v>
      </c>
      <c r="D2766" s="2" t="s">
        <v>3708</v>
      </c>
      <c r="E2766" s="2" t="s">
        <v>10</v>
      </c>
      <c r="F2766" s="2" t="s">
        <v>5868</v>
      </c>
      <c r="G2766" s="2" t="s">
        <v>5869</v>
      </c>
      <c r="H2766" s="2" t="s">
        <v>5870</v>
      </c>
      <c r="I2766" s="8"/>
    </row>
    <row r="2767" spans="1:9" ht="38.25">
      <c r="A2767" s="4" t="e">
        <f t="shared" si="43"/>
        <v>#REF!</v>
      </c>
      <c r="B2767" s="4">
        <v>1789</v>
      </c>
      <c r="C2767" s="6" t="s">
        <v>896</v>
      </c>
      <c r="D2767" s="2" t="s">
        <v>5786</v>
      </c>
      <c r="E2767" s="2" t="s">
        <v>193</v>
      </c>
      <c r="F2767" s="2" t="s">
        <v>5887</v>
      </c>
      <c r="G2767" s="2" t="s">
        <v>5888</v>
      </c>
      <c r="H2767" s="2" t="s">
        <v>5889</v>
      </c>
      <c r="I2767" s="8"/>
    </row>
    <row r="2768" spans="1:9" ht="38.25">
      <c r="A2768" s="4" t="e">
        <f t="shared" si="43"/>
        <v>#REF!</v>
      </c>
      <c r="B2768" s="4">
        <v>1789</v>
      </c>
      <c r="C2768" s="6" t="s">
        <v>701</v>
      </c>
      <c r="D2768" s="2" t="s">
        <v>52</v>
      </c>
      <c r="E2768" s="2" t="s">
        <v>131</v>
      </c>
      <c r="F2768" s="2" t="s">
        <v>5896</v>
      </c>
      <c r="G2768" s="2" t="s">
        <v>5897</v>
      </c>
      <c r="H2768" s="2" t="s">
        <v>5898</v>
      </c>
      <c r="I2768" s="8"/>
    </row>
    <row r="2769" spans="1:9" ht="25.5">
      <c r="A2769" s="4" t="e">
        <f t="shared" si="43"/>
        <v>#REF!</v>
      </c>
      <c r="B2769" s="4">
        <v>1789</v>
      </c>
      <c r="C2769" s="6" t="s">
        <v>1835</v>
      </c>
      <c r="D2769" s="2" t="s">
        <v>4449</v>
      </c>
      <c r="E2769" s="2" t="s">
        <v>193</v>
      </c>
      <c r="F2769" s="2" t="s">
        <v>5884</v>
      </c>
      <c r="G2769" s="2" t="s">
        <v>5885</v>
      </c>
      <c r="H2769" s="2" t="s">
        <v>5886</v>
      </c>
      <c r="I2769" s="8"/>
    </row>
    <row r="2770" spans="1:9">
      <c r="A2770" s="4" t="e">
        <f t="shared" si="43"/>
        <v>#REF!</v>
      </c>
      <c r="B2770" s="4">
        <v>1789</v>
      </c>
      <c r="C2770" s="6" t="s">
        <v>2352</v>
      </c>
      <c r="D2770" s="2" t="s">
        <v>101</v>
      </c>
      <c r="E2770" s="2" t="s">
        <v>278</v>
      </c>
      <c r="F2770" s="2" t="s">
        <v>5878</v>
      </c>
      <c r="G2770" s="2" t="s">
        <v>5879</v>
      </c>
      <c r="H2770" s="2" t="s">
        <v>5880</v>
      </c>
      <c r="I2770" s="8" t="s">
        <v>6525</v>
      </c>
    </row>
    <row r="2771" spans="1:9" ht="25.5">
      <c r="A2771" s="4" t="e">
        <f t="shared" si="43"/>
        <v>#REF!</v>
      </c>
      <c r="B2771" s="4">
        <v>1789</v>
      </c>
      <c r="C2771" s="6" t="s">
        <v>200</v>
      </c>
      <c r="D2771" s="2" t="s">
        <v>5771</v>
      </c>
      <c r="E2771" s="2" t="s">
        <v>18</v>
      </c>
      <c r="F2771" s="2" t="s">
        <v>5866</v>
      </c>
      <c r="G2771" s="2" t="s">
        <v>15644</v>
      </c>
      <c r="H2771" s="2" t="s">
        <v>5867</v>
      </c>
      <c r="I2771" s="8" t="s">
        <v>6524</v>
      </c>
    </row>
    <row r="2772" spans="1:9" ht="25.5">
      <c r="A2772" s="4" t="e">
        <f t="shared" si="43"/>
        <v>#REF!</v>
      </c>
      <c r="B2772" s="4">
        <v>1789</v>
      </c>
      <c r="C2772" s="6" t="s">
        <v>2057</v>
      </c>
      <c r="D2772" s="2" t="s">
        <v>5852</v>
      </c>
      <c r="E2772" s="2" t="s">
        <v>364</v>
      </c>
      <c r="F2772" s="2" t="s">
        <v>5853</v>
      </c>
      <c r="G2772" s="2" t="s">
        <v>5854</v>
      </c>
      <c r="H2772" s="2" t="s">
        <v>5855</v>
      </c>
      <c r="I2772" s="8" t="s">
        <v>6522</v>
      </c>
    </row>
    <row r="2773" spans="1:9">
      <c r="A2773" s="4" t="e">
        <f t="shared" si="43"/>
        <v>#REF!</v>
      </c>
      <c r="B2773" s="4">
        <v>1789</v>
      </c>
      <c r="C2773" s="6" t="s">
        <v>505</v>
      </c>
      <c r="D2773" s="2" t="s">
        <v>101</v>
      </c>
      <c r="E2773" s="2" t="s">
        <v>5890</v>
      </c>
      <c r="F2773" s="2" t="s">
        <v>4990</v>
      </c>
      <c r="G2773" s="2" t="s">
        <v>5891</v>
      </c>
      <c r="H2773" s="2" t="s">
        <v>5892</v>
      </c>
      <c r="I2773" s="8"/>
    </row>
    <row r="2774" spans="1:9" ht="25.5">
      <c r="A2774" s="4" t="e">
        <f t="shared" si="43"/>
        <v>#REF!</v>
      </c>
      <c r="B2774" s="4">
        <v>1789</v>
      </c>
      <c r="C2774" s="6" t="s">
        <v>3017</v>
      </c>
      <c r="D2774" s="2" t="s">
        <v>3529</v>
      </c>
      <c r="E2774" s="2" t="s">
        <v>750</v>
      </c>
      <c r="F2774" s="2" t="s">
        <v>5857</v>
      </c>
      <c r="G2774" s="2" t="s">
        <v>5858</v>
      </c>
      <c r="H2774" s="2" t="s">
        <v>5859</v>
      </c>
      <c r="I2774" s="8" t="s">
        <v>5856</v>
      </c>
    </row>
    <row r="2775" spans="1:9" ht="25.5">
      <c r="A2775" s="4" t="e">
        <f t="shared" si="43"/>
        <v>#REF!</v>
      </c>
      <c r="B2775" s="4">
        <v>1789</v>
      </c>
      <c r="C2775" s="6" t="s">
        <v>458</v>
      </c>
      <c r="D2775" s="2" t="s">
        <v>3695</v>
      </c>
      <c r="E2775" s="2" t="s">
        <v>166</v>
      </c>
      <c r="F2775" s="2" t="s">
        <v>5893</v>
      </c>
      <c r="G2775" s="2" t="s">
        <v>5894</v>
      </c>
      <c r="H2775" s="2" t="s">
        <v>5895</v>
      </c>
      <c r="I2775" s="8" t="s">
        <v>6506</v>
      </c>
    </row>
    <row r="2776" spans="1:9" ht="25.5">
      <c r="A2776" s="4" t="e">
        <f t="shared" si="43"/>
        <v>#REF!</v>
      </c>
      <c r="B2776" s="4">
        <v>1789</v>
      </c>
      <c r="C2776" s="6" t="s">
        <v>2076</v>
      </c>
      <c r="D2776" s="2" t="s">
        <v>2168</v>
      </c>
      <c r="E2776" s="2" t="s">
        <v>142</v>
      </c>
      <c r="F2776" s="2" t="s">
        <v>5881</v>
      </c>
      <c r="G2776" s="2" t="s">
        <v>5858</v>
      </c>
      <c r="H2776" s="2" t="s">
        <v>5882</v>
      </c>
      <c r="I2776" s="8"/>
    </row>
    <row r="2777" spans="1:9" ht="25.5">
      <c r="A2777" s="4" t="e">
        <f t="shared" si="43"/>
        <v>#REF!</v>
      </c>
      <c r="B2777" s="4">
        <v>1789</v>
      </c>
      <c r="C2777" s="6" t="s">
        <v>1443</v>
      </c>
      <c r="D2777" s="2" t="s">
        <v>1669</v>
      </c>
      <c r="E2777" s="2" t="s">
        <v>18</v>
      </c>
      <c r="F2777" s="2" t="s">
        <v>5873</v>
      </c>
      <c r="G2777" s="2" t="s">
        <v>5874</v>
      </c>
      <c r="H2777" s="2" t="s">
        <v>5875</v>
      </c>
      <c r="I2777" s="8"/>
    </row>
    <row r="2778" spans="1:9">
      <c r="A2778" s="4" t="e">
        <f t="shared" si="43"/>
        <v>#REF!</v>
      </c>
      <c r="B2778" s="4">
        <v>1789</v>
      </c>
      <c r="C2778" s="6" t="s">
        <v>1256</v>
      </c>
      <c r="D2778" s="2" t="s">
        <v>609</v>
      </c>
      <c r="E2778" s="2" t="s">
        <v>5860</v>
      </c>
      <c r="F2778" s="2" t="s">
        <v>2814</v>
      </c>
      <c r="G2778" s="2" t="s">
        <v>5861</v>
      </c>
      <c r="H2778" s="2" t="s">
        <v>5862</v>
      </c>
      <c r="I2778" s="8"/>
    </row>
    <row r="2779" spans="1:9" ht="38.25">
      <c r="A2779" s="4" t="e">
        <f t="shared" si="43"/>
        <v>#REF!</v>
      </c>
      <c r="B2779" s="4">
        <v>1789</v>
      </c>
      <c r="C2779" s="6" t="s">
        <v>161</v>
      </c>
      <c r="D2779" s="2" t="s">
        <v>101</v>
      </c>
      <c r="E2779" s="2" t="s">
        <v>5234</v>
      </c>
      <c r="F2779" s="2" t="s">
        <v>5900</v>
      </c>
      <c r="G2779" s="2" t="s">
        <v>5901</v>
      </c>
      <c r="H2779" s="2" t="s">
        <v>5902</v>
      </c>
      <c r="I2779" s="8" t="s">
        <v>5899</v>
      </c>
    </row>
    <row r="2780" spans="1:9">
      <c r="A2780" s="4" t="e">
        <f t="shared" si="43"/>
        <v>#REF!</v>
      </c>
      <c r="B2780" s="4">
        <v>1790</v>
      </c>
      <c r="C2780" s="6" t="s">
        <v>4578</v>
      </c>
      <c r="D2780" s="2" t="s">
        <v>3529</v>
      </c>
      <c r="E2780" s="2" t="s">
        <v>5302</v>
      </c>
      <c r="F2780" s="2" t="s">
        <v>1433</v>
      </c>
      <c r="G2780" s="2" t="s">
        <v>5920</v>
      </c>
      <c r="H2780" s="2" t="s">
        <v>5921</v>
      </c>
      <c r="I2780" s="8"/>
    </row>
    <row r="2781" spans="1:9">
      <c r="A2781" s="4" t="e">
        <f t="shared" si="43"/>
        <v>#REF!</v>
      </c>
      <c r="B2781" s="4">
        <v>1790</v>
      </c>
      <c r="C2781" s="6" t="s">
        <v>730</v>
      </c>
      <c r="D2781" s="2" t="s">
        <v>5823</v>
      </c>
      <c r="E2781" s="2" t="s">
        <v>193</v>
      </c>
      <c r="F2781" s="2" t="s">
        <v>4789</v>
      </c>
      <c r="G2781" s="2" t="s">
        <v>5065</v>
      </c>
      <c r="H2781" s="2" t="s">
        <v>5924</v>
      </c>
      <c r="I2781" s="8" t="s">
        <v>6527</v>
      </c>
    </row>
    <row r="2782" spans="1:9" ht="25.5">
      <c r="A2782" s="4" t="e">
        <f t="shared" si="43"/>
        <v>#REF!</v>
      </c>
      <c r="B2782" s="4">
        <v>1790</v>
      </c>
      <c r="C2782" s="6" t="s">
        <v>843</v>
      </c>
      <c r="D2782" s="2" t="s">
        <v>77</v>
      </c>
      <c r="E2782" s="2" t="s">
        <v>310</v>
      </c>
      <c r="F2782" s="2" t="s">
        <v>3598</v>
      </c>
      <c r="G2782" s="2" t="s">
        <v>5940</v>
      </c>
      <c r="H2782" s="2" t="s">
        <v>5941</v>
      </c>
      <c r="I2782" s="8"/>
    </row>
    <row r="2783" spans="1:9" ht="25.5">
      <c r="A2783" s="4" t="e">
        <f t="shared" si="43"/>
        <v>#REF!</v>
      </c>
      <c r="B2783" s="4">
        <v>1790</v>
      </c>
      <c r="C2783" s="6" t="s">
        <v>843</v>
      </c>
      <c r="D2783" s="2" t="s">
        <v>5678</v>
      </c>
      <c r="E2783" s="2" t="s">
        <v>5942</v>
      </c>
      <c r="F2783" s="2" t="s">
        <v>5943</v>
      </c>
      <c r="G2783" s="2" t="s">
        <v>5944</v>
      </c>
      <c r="H2783" s="2" t="s">
        <v>5945</v>
      </c>
      <c r="I2783" s="8"/>
    </row>
    <row r="2784" spans="1:9" ht="25.5">
      <c r="A2784" s="4" t="e">
        <f t="shared" si="43"/>
        <v>#REF!</v>
      </c>
      <c r="B2784" s="4">
        <v>1790</v>
      </c>
      <c r="C2784" s="6" t="s">
        <v>843</v>
      </c>
      <c r="D2784" s="2" t="s">
        <v>5330</v>
      </c>
      <c r="E2784" s="2" t="s">
        <v>10</v>
      </c>
      <c r="F2784" s="2" t="s">
        <v>5946</v>
      </c>
      <c r="G2784" s="2" t="s">
        <v>5947</v>
      </c>
      <c r="H2784" s="2" t="s">
        <v>5948</v>
      </c>
      <c r="I2784" s="8"/>
    </row>
    <row r="2785" spans="1:9" ht="25.5">
      <c r="A2785" s="4" t="e">
        <f t="shared" si="43"/>
        <v>#REF!</v>
      </c>
      <c r="B2785" s="4">
        <v>1790</v>
      </c>
      <c r="C2785" s="6" t="s">
        <v>574</v>
      </c>
      <c r="D2785" s="2" t="s">
        <v>5721</v>
      </c>
      <c r="E2785" s="2" t="s">
        <v>5912</v>
      </c>
      <c r="F2785" s="2" t="s">
        <v>3531</v>
      </c>
      <c r="G2785" s="2" t="s">
        <v>5913</v>
      </c>
      <c r="H2785" s="2" t="s">
        <v>5914</v>
      </c>
      <c r="I2785" s="8"/>
    </row>
    <row r="2786" spans="1:9" ht="51">
      <c r="A2786" s="4" t="e">
        <f t="shared" si="43"/>
        <v>#REF!</v>
      </c>
      <c r="B2786" s="4">
        <v>1790</v>
      </c>
      <c r="C2786" s="6" t="s">
        <v>1536</v>
      </c>
      <c r="D2786" s="2" t="s">
        <v>15567</v>
      </c>
      <c r="E2786" s="2" t="s">
        <v>5933</v>
      </c>
      <c r="F2786" s="2" t="s">
        <v>2519</v>
      </c>
      <c r="G2786" s="2" t="s">
        <v>5934</v>
      </c>
      <c r="H2786" s="2" t="s">
        <v>5935</v>
      </c>
      <c r="I2786" s="8" t="s">
        <v>15568</v>
      </c>
    </row>
    <row r="2787" spans="1:9">
      <c r="A2787" s="4" t="e">
        <f t="shared" si="43"/>
        <v>#REF!</v>
      </c>
      <c r="B2787" s="4">
        <v>1790</v>
      </c>
      <c r="C2787" s="6" t="s">
        <v>1099</v>
      </c>
      <c r="D2787" s="2" t="s">
        <v>3691</v>
      </c>
      <c r="E2787" s="2" t="s">
        <v>2579</v>
      </c>
      <c r="F2787" s="2" t="s">
        <v>3424</v>
      </c>
      <c r="G2787" s="2" t="s">
        <v>5915</v>
      </c>
      <c r="H2787" s="2" t="s">
        <v>5916</v>
      </c>
      <c r="I2787" s="8"/>
    </row>
    <row r="2788" spans="1:9" ht="25.5">
      <c r="A2788" s="4" t="e">
        <f t="shared" si="43"/>
        <v>#REF!</v>
      </c>
      <c r="B2788" s="4">
        <v>1790</v>
      </c>
      <c r="C2788" s="6" t="s">
        <v>1398</v>
      </c>
      <c r="D2788" s="2" t="s">
        <v>52</v>
      </c>
      <c r="E2788" s="2" t="s">
        <v>582</v>
      </c>
      <c r="F2788" s="2" t="s">
        <v>3866</v>
      </c>
      <c r="G2788" s="2" t="s">
        <v>5922</v>
      </c>
      <c r="H2788" s="2" t="s">
        <v>5923</v>
      </c>
      <c r="I2788" s="8"/>
    </row>
    <row r="2789" spans="1:9" ht="25.5">
      <c r="A2789" s="4" t="e">
        <f t="shared" si="43"/>
        <v>#REF!</v>
      </c>
      <c r="B2789" s="4">
        <v>1790</v>
      </c>
      <c r="C2789" s="6" t="s">
        <v>1468</v>
      </c>
      <c r="D2789" s="2" t="s">
        <v>35</v>
      </c>
      <c r="E2789" s="2" t="s">
        <v>5949</v>
      </c>
      <c r="F2789" s="2" t="s">
        <v>2907</v>
      </c>
      <c r="G2789" s="2" t="s">
        <v>5951</v>
      </c>
      <c r="H2789" s="2" t="s">
        <v>5952</v>
      </c>
      <c r="I2789" s="8" t="s">
        <v>5950</v>
      </c>
    </row>
    <row r="2790" spans="1:9">
      <c r="A2790" s="4" t="e">
        <f t="shared" si="43"/>
        <v>#REF!</v>
      </c>
      <c r="B2790" s="4">
        <v>1790</v>
      </c>
      <c r="C2790" s="6" t="s">
        <v>2744</v>
      </c>
      <c r="D2790" s="2" t="s">
        <v>2168</v>
      </c>
      <c r="E2790" s="2" t="s">
        <v>142</v>
      </c>
      <c r="F2790" s="2" t="s">
        <v>1464</v>
      </c>
      <c r="G2790" s="2" t="s">
        <v>5953</v>
      </c>
      <c r="H2790" s="2" t="s">
        <v>5954</v>
      </c>
      <c r="I2790" s="8" t="s">
        <v>6529</v>
      </c>
    </row>
    <row r="2791" spans="1:9" ht="51">
      <c r="A2791" s="4" t="e">
        <f t="shared" si="43"/>
        <v>#REF!</v>
      </c>
      <c r="B2791" s="4">
        <v>1790</v>
      </c>
      <c r="C2791" s="6" t="s">
        <v>687</v>
      </c>
      <c r="D2791" s="2" t="s">
        <v>158</v>
      </c>
      <c r="E2791" s="2" t="s">
        <v>31</v>
      </c>
      <c r="F2791" s="2" t="s">
        <v>5917</v>
      </c>
      <c r="G2791" s="2" t="s">
        <v>5918</v>
      </c>
      <c r="H2791" s="2" t="s">
        <v>5919</v>
      </c>
      <c r="I2791" s="8" t="s">
        <v>6528</v>
      </c>
    </row>
    <row r="2792" spans="1:9" ht="25.5">
      <c r="A2792" s="4" t="e">
        <f t="shared" si="43"/>
        <v>#REF!</v>
      </c>
      <c r="B2792" s="4">
        <v>1790</v>
      </c>
      <c r="C2792" s="6" t="s">
        <v>2201</v>
      </c>
      <c r="D2792" s="2" t="s">
        <v>101</v>
      </c>
      <c r="E2792" s="2" t="s">
        <v>288</v>
      </c>
      <c r="F2792" s="2" t="s">
        <v>5955</v>
      </c>
      <c r="G2792" s="2" t="s">
        <v>5956</v>
      </c>
      <c r="H2792" s="2" t="s">
        <v>6430</v>
      </c>
      <c r="I2792" s="8"/>
    </row>
    <row r="2793" spans="1:9" ht="25.5">
      <c r="A2793" s="4" t="e">
        <f t="shared" si="43"/>
        <v>#REF!</v>
      </c>
      <c r="B2793" s="4">
        <v>1790</v>
      </c>
      <c r="C2793" s="6" t="s">
        <v>1026</v>
      </c>
      <c r="D2793" s="2" t="s">
        <v>5823</v>
      </c>
      <c r="E2793" s="2" t="s">
        <v>44</v>
      </c>
      <c r="F2793" s="2" t="s">
        <v>3211</v>
      </c>
      <c r="G2793" s="2" t="s">
        <v>5931</v>
      </c>
      <c r="H2793" s="2" t="s">
        <v>5932</v>
      </c>
      <c r="I2793" s="8"/>
    </row>
    <row r="2794" spans="1:9" ht="38.25">
      <c r="A2794" s="4" t="e">
        <f t="shared" si="43"/>
        <v>#REF!</v>
      </c>
      <c r="B2794" s="4">
        <v>1790</v>
      </c>
      <c r="C2794" s="6" t="s">
        <v>1357</v>
      </c>
      <c r="D2794" s="2" t="s">
        <v>5434</v>
      </c>
      <c r="E2794" s="2" t="s">
        <v>5925</v>
      </c>
      <c r="F2794" s="2" t="s">
        <v>5926</v>
      </c>
      <c r="G2794" s="2" t="s">
        <v>5927</v>
      </c>
      <c r="H2794" s="2" t="s">
        <v>5928</v>
      </c>
      <c r="I2794" s="8"/>
    </row>
    <row r="2795" spans="1:9" ht="25.5">
      <c r="A2795" s="4" t="e">
        <f t="shared" si="43"/>
        <v>#REF!</v>
      </c>
      <c r="B2795" s="4">
        <v>1790</v>
      </c>
      <c r="C2795" s="6" t="s">
        <v>1357</v>
      </c>
      <c r="D2795" s="2" t="s">
        <v>5823</v>
      </c>
      <c r="E2795" s="2" t="s">
        <v>5213</v>
      </c>
      <c r="F2795" s="2" t="s">
        <v>3847</v>
      </c>
      <c r="G2795" s="2" t="s">
        <v>5929</v>
      </c>
      <c r="H2795" s="2" t="s">
        <v>5930</v>
      </c>
      <c r="I2795" s="8"/>
    </row>
    <row r="2796" spans="1:9">
      <c r="A2796" s="4" t="e">
        <f t="shared" si="43"/>
        <v>#REF!</v>
      </c>
      <c r="B2796" s="4">
        <v>1790</v>
      </c>
      <c r="C2796" s="6" t="s">
        <v>666</v>
      </c>
      <c r="D2796" s="2" t="s">
        <v>101</v>
      </c>
      <c r="E2796" s="2" t="s">
        <v>5936</v>
      </c>
      <c r="F2796" s="2" t="s">
        <v>5937</v>
      </c>
      <c r="G2796" s="2" t="s">
        <v>5938</v>
      </c>
      <c r="H2796" s="2" t="s">
        <v>5939</v>
      </c>
      <c r="I2796" s="8"/>
    </row>
    <row r="2797" spans="1:9" ht="25.5">
      <c r="A2797" s="4" t="e">
        <f t="shared" si="43"/>
        <v>#REF!</v>
      </c>
      <c r="B2797" s="4">
        <v>1790</v>
      </c>
      <c r="C2797" s="6" t="s">
        <v>424</v>
      </c>
      <c r="D2797" s="2" t="s">
        <v>654</v>
      </c>
      <c r="E2797" s="2" t="s">
        <v>5908</v>
      </c>
      <c r="F2797" s="2" t="s">
        <v>434</v>
      </c>
      <c r="G2797" s="2" t="s">
        <v>5909</v>
      </c>
      <c r="H2797" s="2" t="s">
        <v>5910</v>
      </c>
      <c r="I2797" s="8" t="s">
        <v>5911</v>
      </c>
    </row>
    <row r="2798" spans="1:9" ht="25.5">
      <c r="A2798" s="4" t="e">
        <f t="shared" si="43"/>
        <v>#REF!</v>
      </c>
      <c r="B2798" s="4">
        <v>1791</v>
      </c>
      <c r="C2798" s="6" t="s">
        <v>154</v>
      </c>
      <c r="D2798" s="2" t="s">
        <v>5968</v>
      </c>
      <c r="E2798" s="2" t="s">
        <v>149</v>
      </c>
      <c r="F2798" s="2" t="s">
        <v>5835</v>
      </c>
      <c r="G2798" s="2" t="s">
        <v>5969</v>
      </c>
      <c r="H2798" s="2" t="s">
        <v>5970</v>
      </c>
      <c r="I2798" s="8"/>
    </row>
    <row r="2799" spans="1:9" ht="25.5">
      <c r="A2799" s="4" t="e">
        <f t="shared" ref="A2799:A2861" si="44">A2798+1</f>
        <v>#REF!</v>
      </c>
      <c r="B2799" s="4">
        <v>1791</v>
      </c>
      <c r="C2799" s="6" t="s">
        <v>38</v>
      </c>
      <c r="D2799" s="2" t="s">
        <v>5852</v>
      </c>
      <c r="E2799" s="2" t="s">
        <v>1315</v>
      </c>
      <c r="F2799" s="2" t="s">
        <v>5853</v>
      </c>
      <c r="G2799" s="2" t="s">
        <v>5961</v>
      </c>
      <c r="H2799" s="2" t="s">
        <v>5962</v>
      </c>
      <c r="I2799" s="8" t="s">
        <v>6531</v>
      </c>
    </row>
    <row r="2800" spans="1:9" ht="25.5">
      <c r="A2800" s="4" t="e">
        <f t="shared" si="44"/>
        <v>#REF!</v>
      </c>
      <c r="B2800" s="4">
        <v>1791</v>
      </c>
      <c r="C2800" s="6" t="s">
        <v>843</v>
      </c>
      <c r="D2800" s="2" t="s">
        <v>2478</v>
      </c>
      <c r="E2800" s="2" t="s">
        <v>5557</v>
      </c>
      <c r="F2800" s="2" t="s">
        <v>5805</v>
      </c>
      <c r="G2800" s="2" t="s">
        <v>5988</v>
      </c>
      <c r="H2800" s="2" t="s">
        <v>5989</v>
      </c>
      <c r="I2800" s="8"/>
    </row>
    <row r="2801" spans="1:9" ht="25.5">
      <c r="A2801" s="4" t="e">
        <f t="shared" si="44"/>
        <v>#REF!</v>
      </c>
      <c r="B2801" s="4">
        <v>1791</v>
      </c>
      <c r="C2801" s="6" t="s">
        <v>1531</v>
      </c>
      <c r="D2801" s="2" t="s">
        <v>1669</v>
      </c>
      <c r="E2801" s="2" t="s">
        <v>278</v>
      </c>
      <c r="F2801" s="2" t="s">
        <v>1116</v>
      </c>
      <c r="G2801" s="2" t="s">
        <v>5973</v>
      </c>
      <c r="H2801" s="2" t="s">
        <v>5974</v>
      </c>
      <c r="I2801" s="8"/>
    </row>
    <row r="2802" spans="1:9" ht="25.5">
      <c r="A2802" s="4" t="e">
        <f t="shared" si="44"/>
        <v>#REF!</v>
      </c>
      <c r="B2802" s="4">
        <v>1791</v>
      </c>
      <c r="C2802" s="6" t="s">
        <v>983</v>
      </c>
      <c r="D2802" s="2" t="s">
        <v>5963</v>
      </c>
      <c r="E2802" s="2" t="s">
        <v>5964</v>
      </c>
      <c r="F2802" s="2" t="s">
        <v>5965</v>
      </c>
      <c r="G2802" s="2" t="s">
        <v>5966</v>
      </c>
      <c r="H2802" s="2" t="s">
        <v>5967</v>
      </c>
      <c r="I2802" s="8" t="s">
        <v>1069</v>
      </c>
    </row>
    <row r="2803" spans="1:9">
      <c r="A2803" s="4" t="e">
        <f t="shared" si="44"/>
        <v>#REF!</v>
      </c>
      <c r="B2803" s="4">
        <v>1791</v>
      </c>
      <c r="C2803" s="6" t="s">
        <v>821</v>
      </c>
      <c r="D2803" s="2" t="s">
        <v>4805</v>
      </c>
      <c r="E2803" s="2" t="s">
        <v>1037</v>
      </c>
      <c r="F2803" s="2" t="s">
        <v>434</v>
      </c>
      <c r="G2803" s="2" t="s">
        <v>5975</v>
      </c>
      <c r="H2803" s="2" t="s">
        <v>5976</v>
      </c>
      <c r="I2803" s="8" t="s">
        <v>6431</v>
      </c>
    </row>
    <row r="2804" spans="1:9" ht="25.5">
      <c r="A2804" s="4" t="e">
        <f t="shared" si="44"/>
        <v>#REF!</v>
      </c>
      <c r="B2804" s="4">
        <v>1791</v>
      </c>
      <c r="C2804" s="6" t="s">
        <v>734</v>
      </c>
      <c r="D2804" s="2" t="s">
        <v>5771</v>
      </c>
      <c r="E2804" s="2" t="s">
        <v>2960</v>
      </c>
      <c r="F2804" s="2" t="s">
        <v>5959</v>
      </c>
      <c r="G2804" s="2" t="s">
        <v>15644</v>
      </c>
      <c r="H2804" s="2" t="s">
        <v>5960</v>
      </c>
      <c r="I2804" s="8"/>
    </row>
    <row r="2805" spans="1:9" ht="25.5">
      <c r="A2805" s="4" t="e">
        <f t="shared" si="44"/>
        <v>#REF!</v>
      </c>
      <c r="B2805" s="4">
        <v>1791</v>
      </c>
      <c r="C2805" s="6" t="s">
        <v>852</v>
      </c>
      <c r="D2805" s="2" t="s">
        <v>6432</v>
      </c>
      <c r="E2805" s="2" t="s">
        <v>18</v>
      </c>
      <c r="F2805" s="2" t="s">
        <v>5884</v>
      </c>
      <c r="G2805" s="2" t="s">
        <v>5995</v>
      </c>
      <c r="H2805" s="2" t="s">
        <v>5996</v>
      </c>
      <c r="I2805" s="8"/>
    </row>
    <row r="2806" spans="1:9" ht="25.5">
      <c r="A2806" s="4" t="e">
        <f t="shared" si="44"/>
        <v>#REF!</v>
      </c>
      <c r="B2806" s="4">
        <v>1791</v>
      </c>
      <c r="C2806" s="6" t="s">
        <v>1372</v>
      </c>
      <c r="D2806" s="2" t="s">
        <v>1081</v>
      </c>
      <c r="E2806" s="2" t="s">
        <v>149</v>
      </c>
      <c r="F2806" s="2" t="s">
        <v>5977</v>
      </c>
      <c r="G2806" s="2" t="s">
        <v>5978</v>
      </c>
      <c r="H2806" s="2" t="s">
        <v>5979</v>
      </c>
      <c r="I2806" s="8"/>
    </row>
    <row r="2807" spans="1:9" ht="25.5">
      <c r="A2807" s="4" t="e">
        <f t="shared" si="44"/>
        <v>#REF!</v>
      </c>
      <c r="B2807" s="4">
        <v>1791</v>
      </c>
      <c r="C2807" s="6" t="s">
        <v>795</v>
      </c>
      <c r="D2807" s="2" t="s">
        <v>5695</v>
      </c>
      <c r="E2807" s="2" t="s">
        <v>1466</v>
      </c>
      <c r="F2807" s="2" t="s">
        <v>5904</v>
      </c>
      <c r="G2807" s="2" t="s">
        <v>5997</v>
      </c>
      <c r="H2807" s="2" t="s">
        <v>5998</v>
      </c>
      <c r="I2807" s="8" t="s">
        <v>6532</v>
      </c>
    </row>
    <row r="2808" spans="1:9" ht="25.5">
      <c r="A2808" s="4" t="e">
        <f t="shared" si="44"/>
        <v>#REF!</v>
      </c>
      <c r="B2808" s="4">
        <v>1791</v>
      </c>
      <c r="C2808" s="6" t="s">
        <v>5999</v>
      </c>
      <c r="D2808" s="2" t="s">
        <v>726</v>
      </c>
      <c r="E2808" s="2" t="s">
        <v>216</v>
      </c>
      <c r="F2808" s="2" t="s">
        <v>6000</v>
      </c>
      <c r="G2808" s="2" t="s">
        <v>6001</v>
      </c>
      <c r="H2808" s="2" t="s">
        <v>6002</v>
      </c>
      <c r="I2808" s="8"/>
    </row>
    <row r="2809" spans="1:9" ht="25.5">
      <c r="A2809" s="4" t="e">
        <f t="shared" si="44"/>
        <v>#REF!</v>
      </c>
      <c r="B2809" s="4">
        <v>1791</v>
      </c>
      <c r="C2809" s="6" t="s">
        <v>2583</v>
      </c>
      <c r="D2809" s="2" t="s">
        <v>2968</v>
      </c>
      <c r="E2809" s="2" t="s">
        <v>18</v>
      </c>
      <c r="F2809" s="2" t="s">
        <v>3866</v>
      </c>
      <c r="G2809" s="2" t="s">
        <v>5984</v>
      </c>
      <c r="H2809" s="2" t="s">
        <v>5985</v>
      </c>
      <c r="I2809" s="8"/>
    </row>
    <row r="2810" spans="1:9">
      <c r="A2810" s="4" t="e">
        <f t="shared" si="44"/>
        <v>#REF!</v>
      </c>
      <c r="B2810" s="4">
        <v>1791</v>
      </c>
      <c r="C2810" s="6" t="s">
        <v>1132</v>
      </c>
      <c r="D2810" s="2" t="s">
        <v>5721</v>
      </c>
      <c r="E2810" s="2" t="s">
        <v>5986</v>
      </c>
      <c r="F2810" s="2" t="s">
        <v>3531</v>
      </c>
      <c r="G2810" s="2" t="s">
        <v>5913</v>
      </c>
      <c r="H2810" s="2" t="s">
        <v>5987</v>
      </c>
      <c r="I2810" s="8"/>
    </row>
    <row r="2811" spans="1:9" ht="38.25">
      <c r="A2811" s="4" t="e">
        <f t="shared" si="44"/>
        <v>#REF!</v>
      </c>
      <c r="B2811" s="4">
        <v>1791</v>
      </c>
      <c r="C2811" s="6" t="s">
        <v>1908</v>
      </c>
      <c r="D2811" s="2" t="s">
        <v>5990</v>
      </c>
      <c r="E2811" s="2" t="s">
        <v>5752</v>
      </c>
      <c r="F2811" s="2" t="s">
        <v>5992</v>
      </c>
      <c r="G2811" s="2" t="s">
        <v>5993</v>
      </c>
      <c r="H2811" s="2" t="s">
        <v>5994</v>
      </c>
      <c r="I2811" s="8" t="s">
        <v>5991</v>
      </c>
    </row>
    <row r="2812" spans="1:9" ht="25.5">
      <c r="A2812" s="4" t="e">
        <f t="shared" si="44"/>
        <v>#REF!</v>
      </c>
      <c r="B2812" s="4">
        <v>1791</v>
      </c>
      <c r="C2812" s="6" t="s">
        <v>1121</v>
      </c>
      <c r="D2812" s="2" t="s">
        <v>4433</v>
      </c>
      <c r="E2812" s="2" t="s">
        <v>750</v>
      </c>
      <c r="F2812" s="2" t="s">
        <v>3562</v>
      </c>
      <c r="G2812" s="2" t="s">
        <v>5971</v>
      </c>
      <c r="H2812" s="2" t="s">
        <v>5972</v>
      </c>
      <c r="I2812" s="8" t="s">
        <v>3925</v>
      </c>
    </row>
    <row r="2813" spans="1:9" ht="25.5">
      <c r="A2813" s="4" t="e">
        <f t="shared" si="44"/>
        <v>#REF!</v>
      </c>
      <c r="B2813" s="4">
        <v>1791</v>
      </c>
      <c r="C2813" s="6" t="s">
        <v>5980</v>
      </c>
      <c r="D2813" s="2" t="s">
        <v>2478</v>
      </c>
      <c r="E2813" s="2" t="s">
        <v>4542</v>
      </c>
      <c r="F2813" s="2" t="s">
        <v>5849</v>
      </c>
      <c r="G2813" s="2" t="s">
        <v>5982</v>
      </c>
      <c r="H2813" s="2" t="s">
        <v>5983</v>
      </c>
      <c r="I2813" s="8" t="s">
        <v>5981</v>
      </c>
    </row>
    <row r="2814" spans="1:9">
      <c r="A2814" s="4" t="e">
        <f t="shared" si="44"/>
        <v>#REF!</v>
      </c>
      <c r="B2814" s="49">
        <v>1791</v>
      </c>
      <c r="C2814" s="50" t="s">
        <v>399</v>
      </c>
      <c r="D2814" s="37" t="s">
        <v>2274</v>
      </c>
      <c r="E2814" s="37" t="s">
        <v>4958</v>
      </c>
      <c r="F2814" s="48" t="s">
        <v>2851</v>
      </c>
      <c r="G2814" s="48" t="s">
        <v>5957</v>
      </c>
      <c r="H2814" s="2" t="s">
        <v>5958</v>
      </c>
      <c r="I2814" s="8" t="s">
        <v>6530</v>
      </c>
    </row>
    <row r="2815" spans="1:9">
      <c r="A2815" s="4" t="e">
        <f t="shared" si="44"/>
        <v>#REF!</v>
      </c>
      <c r="B2815" s="4">
        <v>1792</v>
      </c>
      <c r="C2815" s="6" t="s">
        <v>2297</v>
      </c>
      <c r="D2815" s="2" t="s">
        <v>101</v>
      </c>
      <c r="E2815" s="2" t="s">
        <v>274</v>
      </c>
      <c r="F2815" s="2" t="s">
        <v>6044</v>
      </c>
      <c r="G2815" s="2" t="s">
        <v>6045</v>
      </c>
      <c r="H2815" s="2" t="s">
        <v>6046</v>
      </c>
      <c r="I2815" s="8"/>
    </row>
    <row r="2816" spans="1:9">
      <c r="A2816" s="4" t="e">
        <f t="shared" si="44"/>
        <v>#REF!</v>
      </c>
      <c r="B2816" s="4">
        <v>1792</v>
      </c>
      <c r="C2816" s="6" t="s">
        <v>1727</v>
      </c>
      <c r="D2816" s="2" t="s">
        <v>5823</v>
      </c>
      <c r="E2816" s="2" t="s">
        <v>1091</v>
      </c>
      <c r="F2816" s="2" t="s">
        <v>1464</v>
      </c>
      <c r="G2816" s="2" t="s">
        <v>6042</v>
      </c>
      <c r="H2816" s="2" t="s">
        <v>6043</v>
      </c>
      <c r="I2816" s="8" t="s">
        <v>1069</v>
      </c>
    </row>
    <row r="2817" spans="1:9" ht="25.5">
      <c r="A2817" s="4" t="e">
        <f t="shared" si="44"/>
        <v>#REF!</v>
      </c>
      <c r="B2817" s="4">
        <v>1792</v>
      </c>
      <c r="C2817" s="6" t="s">
        <v>935</v>
      </c>
      <c r="D2817" s="2" t="s">
        <v>984</v>
      </c>
      <c r="E2817" s="2" t="s">
        <v>18</v>
      </c>
      <c r="F2817" s="2" t="s">
        <v>6023</v>
      </c>
      <c r="G2817" s="2" t="s">
        <v>6024</v>
      </c>
      <c r="H2817" s="2" t="s">
        <v>6025</v>
      </c>
      <c r="I2817" s="8" t="s">
        <v>6022</v>
      </c>
    </row>
    <row r="2818" spans="1:9" ht="25.5">
      <c r="A2818" s="4" t="e">
        <f t="shared" si="44"/>
        <v>#REF!</v>
      </c>
      <c r="B2818" s="4">
        <v>1792</v>
      </c>
      <c r="C2818" s="6" t="s">
        <v>872</v>
      </c>
      <c r="D2818" s="2" t="s">
        <v>3708</v>
      </c>
      <c r="E2818" s="2" t="s">
        <v>6005</v>
      </c>
      <c r="F2818" s="2" t="s">
        <v>6006</v>
      </c>
      <c r="G2818" s="2" t="s">
        <v>6007</v>
      </c>
      <c r="H2818" s="2" t="s">
        <v>6008</v>
      </c>
      <c r="I2818" s="8" t="s">
        <v>6533</v>
      </c>
    </row>
    <row r="2819" spans="1:9">
      <c r="A2819" s="4" t="e">
        <f t="shared" si="44"/>
        <v>#REF!</v>
      </c>
      <c r="B2819" s="4">
        <v>1792</v>
      </c>
      <c r="C2819" s="6" t="s">
        <v>2914</v>
      </c>
      <c r="D2819" s="2" t="s">
        <v>2478</v>
      </c>
      <c r="E2819" s="2" t="s">
        <v>3231</v>
      </c>
      <c r="F2819" s="2" t="s">
        <v>6032</v>
      </c>
      <c r="G2819" s="2" t="s">
        <v>6033</v>
      </c>
      <c r="H2819" s="2" t="s">
        <v>6034</v>
      </c>
      <c r="I2819" s="8"/>
    </row>
    <row r="2820" spans="1:9" ht="25.5">
      <c r="A2820" s="4" t="e">
        <f t="shared" si="44"/>
        <v>#REF!</v>
      </c>
      <c r="B2820" s="4">
        <v>1792</v>
      </c>
      <c r="C2820" s="6" t="s">
        <v>103</v>
      </c>
      <c r="D2820" s="2" t="s">
        <v>35</v>
      </c>
      <c r="E2820" s="2" t="s">
        <v>4491</v>
      </c>
      <c r="F2820" s="2" t="s">
        <v>2907</v>
      </c>
      <c r="G2820" s="2" t="s">
        <v>6003</v>
      </c>
      <c r="H2820" s="2" t="s">
        <v>6004</v>
      </c>
      <c r="I2820" s="8"/>
    </row>
    <row r="2821" spans="1:9" ht="25.5">
      <c r="A2821" s="4" t="e">
        <f t="shared" si="44"/>
        <v>#REF!</v>
      </c>
      <c r="B2821" s="4">
        <v>1792</v>
      </c>
      <c r="C2821" s="6" t="s">
        <v>1386</v>
      </c>
      <c r="D2821" s="2" t="s">
        <v>117</v>
      </c>
      <c r="E2821" s="2" t="s">
        <v>149</v>
      </c>
      <c r="F2821" s="2" t="s">
        <v>3476</v>
      </c>
      <c r="G2821" s="2" t="s">
        <v>6040</v>
      </c>
      <c r="H2821" s="2" t="s">
        <v>6041</v>
      </c>
      <c r="I2821" s="8"/>
    </row>
    <row r="2822" spans="1:9">
      <c r="A2822" s="4" t="e">
        <f t="shared" si="44"/>
        <v>#REF!</v>
      </c>
      <c r="B2822" s="4">
        <v>1792</v>
      </c>
      <c r="C2822" s="6" t="s">
        <v>1205</v>
      </c>
      <c r="D2822" s="2" t="s">
        <v>5760</v>
      </c>
      <c r="E2822" s="2" t="s">
        <v>1444</v>
      </c>
      <c r="F2822" s="2" t="s">
        <v>1464</v>
      </c>
      <c r="G2822" s="2" t="s">
        <v>5953</v>
      </c>
      <c r="H2822" s="2" t="s">
        <v>6047</v>
      </c>
      <c r="I2822" s="8"/>
    </row>
    <row r="2823" spans="1:9" ht="25.5">
      <c r="A2823" s="4" t="e">
        <f t="shared" si="44"/>
        <v>#REF!</v>
      </c>
      <c r="B2823" s="4">
        <v>1792</v>
      </c>
      <c r="C2823" s="6" t="s">
        <v>815</v>
      </c>
      <c r="D2823" s="2" t="s">
        <v>6013</v>
      </c>
      <c r="E2823" s="2" t="s">
        <v>6014</v>
      </c>
      <c r="F2823" s="2" t="s">
        <v>6015</v>
      </c>
      <c r="G2823" s="2" t="s">
        <v>6016</v>
      </c>
      <c r="H2823" s="2" t="s">
        <v>6017</v>
      </c>
      <c r="I2823" s="8"/>
    </row>
    <row r="2824" spans="1:9" ht="38.25">
      <c r="A2824" s="4" t="e">
        <f t="shared" si="44"/>
        <v>#REF!</v>
      </c>
      <c r="B2824" s="4">
        <v>1792</v>
      </c>
      <c r="C2824" s="6" t="s">
        <v>815</v>
      </c>
      <c r="D2824" s="2" t="s">
        <v>158</v>
      </c>
      <c r="E2824" s="2" t="s">
        <v>1803</v>
      </c>
      <c r="F2824" s="2" t="s">
        <v>6010</v>
      </c>
      <c r="G2824" s="2" t="s">
        <v>6011</v>
      </c>
      <c r="H2824" s="2" t="s">
        <v>6012</v>
      </c>
      <c r="I2824" s="8"/>
    </row>
    <row r="2825" spans="1:9" ht="25.5">
      <c r="A2825" s="4" t="e">
        <f t="shared" si="44"/>
        <v>#REF!</v>
      </c>
      <c r="B2825" s="4">
        <v>1792</v>
      </c>
      <c r="C2825" s="6" t="s">
        <v>815</v>
      </c>
      <c r="D2825" s="2" t="s">
        <v>3708</v>
      </c>
      <c r="E2825" s="2" t="s">
        <v>5320</v>
      </c>
      <c r="F2825" s="2" t="s">
        <v>6006</v>
      </c>
      <c r="G2825" s="2" t="s">
        <v>6007</v>
      </c>
      <c r="H2825" s="2" t="s">
        <v>6009</v>
      </c>
      <c r="I2825" s="8" t="s">
        <v>6533</v>
      </c>
    </row>
    <row r="2826" spans="1:9" ht="25.5">
      <c r="A2826" s="4" t="e">
        <f t="shared" si="44"/>
        <v>#REF!</v>
      </c>
      <c r="B2826" s="4">
        <v>1792</v>
      </c>
      <c r="C2826" s="6" t="s">
        <v>656</v>
      </c>
      <c r="D2826" s="2" t="s">
        <v>609</v>
      </c>
      <c r="E2826" s="2" t="s">
        <v>4121</v>
      </c>
      <c r="F2826" s="2" t="s">
        <v>2814</v>
      </c>
      <c r="G2826" s="2" t="s">
        <v>6433</v>
      </c>
      <c r="H2826" s="2" t="s">
        <v>6434</v>
      </c>
      <c r="I2826" s="8"/>
    </row>
    <row r="2827" spans="1:9" ht="25.5">
      <c r="A2827" s="4" t="e">
        <f t="shared" si="44"/>
        <v>#REF!</v>
      </c>
      <c r="B2827" s="4">
        <v>1792</v>
      </c>
      <c r="C2827" s="6" t="s">
        <v>994</v>
      </c>
      <c r="D2827" s="2" t="s">
        <v>6035</v>
      </c>
      <c r="E2827" s="2" t="s">
        <v>149</v>
      </c>
      <c r="F2827" s="2" t="s">
        <v>6037</v>
      </c>
      <c r="G2827" s="2" t="s">
        <v>6038</v>
      </c>
      <c r="H2827" s="2" t="s">
        <v>6039</v>
      </c>
      <c r="I2827" s="8" t="s">
        <v>6036</v>
      </c>
    </row>
    <row r="2828" spans="1:9">
      <c r="A2828" s="4" t="e">
        <f t="shared" si="44"/>
        <v>#REF!</v>
      </c>
      <c r="B2828" s="4">
        <v>1792</v>
      </c>
      <c r="C2828" s="6" t="s">
        <v>2081</v>
      </c>
      <c r="D2828" s="2" t="s">
        <v>5786</v>
      </c>
      <c r="E2828" s="2" t="s">
        <v>216</v>
      </c>
      <c r="F2828" s="2" t="s">
        <v>5887</v>
      </c>
      <c r="G2828" s="2" t="s">
        <v>6026</v>
      </c>
      <c r="H2828" s="2" t="s">
        <v>6027</v>
      </c>
      <c r="I2828" s="8"/>
    </row>
    <row r="2829" spans="1:9" ht="51">
      <c r="A2829" s="4" t="e">
        <f t="shared" si="44"/>
        <v>#REF!</v>
      </c>
      <c r="B2829" s="4">
        <v>1792</v>
      </c>
      <c r="C2829" s="6" t="s">
        <v>1134</v>
      </c>
      <c r="D2829" s="2" t="s">
        <v>616</v>
      </c>
      <c r="E2829" s="2" t="s">
        <v>6028</v>
      </c>
      <c r="F2829" s="2"/>
      <c r="G2829" s="2" t="s">
        <v>6030</v>
      </c>
      <c r="H2829" s="2" t="s">
        <v>6031</v>
      </c>
      <c r="I2829" s="8" t="s">
        <v>6029</v>
      </c>
    </row>
    <row r="2830" spans="1:9">
      <c r="A2830" s="4" t="e">
        <f t="shared" si="44"/>
        <v>#REF!</v>
      </c>
      <c r="B2830" s="4">
        <v>1792</v>
      </c>
      <c r="C2830" s="6" t="s">
        <v>318</v>
      </c>
      <c r="D2830" s="2" t="s">
        <v>5823</v>
      </c>
      <c r="E2830" s="2" t="s">
        <v>278</v>
      </c>
      <c r="F2830" s="2" t="s">
        <v>3847</v>
      </c>
      <c r="G2830" s="2" t="s">
        <v>6020</v>
      </c>
      <c r="H2830" s="2" t="s">
        <v>6021</v>
      </c>
      <c r="I2830" s="8" t="s">
        <v>6503</v>
      </c>
    </row>
    <row r="2831" spans="1:9" ht="25.5">
      <c r="A2831" s="4" t="e">
        <f t="shared" si="44"/>
        <v>#REF!</v>
      </c>
      <c r="B2831" s="4">
        <v>1792</v>
      </c>
      <c r="C2831" s="6" t="s">
        <v>1491</v>
      </c>
      <c r="D2831" s="2" t="s">
        <v>5330</v>
      </c>
      <c r="E2831" s="2" t="s">
        <v>31</v>
      </c>
      <c r="F2831" s="2" t="s">
        <v>6018</v>
      </c>
      <c r="G2831" s="2" t="s">
        <v>5947</v>
      </c>
      <c r="H2831" s="2" t="s">
        <v>6019</v>
      </c>
      <c r="I2831" s="8"/>
    </row>
    <row r="2832" spans="1:9">
      <c r="A2832" s="4" t="e">
        <f t="shared" si="44"/>
        <v>#REF!</v>
      </c>
      <c r="B2832" s="4">
        <v>1793</v>
      </c>
      <c r="C2832" s="6" t="s">
        <v>154</v>
      </c>
      <c r="D2832" s="2" t="s">
        <v>5823</v>
      </c>
      <c r="E2832" s="2" t="s">
        <v>1091</v>
      </c>
      <c r="F2832" s="2" t="s">
        <v>3710</v>
      </c>
      <c r="G2832" s="2" t="s">
        <v>5065</v>
      </c>
      <c r="H2832" s="2" t="s">
        <v>6086</v>
      </c>
      <c r="I2832" s="8" t="s">
        <v>6435</v>
      </c>
    </row>
    <row r="2833" spans="1:9">
      <c r="A2833" s="4" t="e">
        <f t="shared" si="44"/>
        <v>#REF!</v>
      </c>
      <c r="B2833" s="4">
        <v>1793</v>
      </c>
      <c r="C2833" s="6" t="s">
        <v>2634</v>
      </c>
      <c r="D2833" s="2" t="s">
        <v>984</v>
      </c>
      <c r="E2833" s="2" t="s">
        <v>62</v>
      </c>
      <c r="F2833" s="2" t="s">
        <v>3476</v>
      </c>
      <c r="G2833" s="2" t="s">
        <v>6091</v>
      </c>
      <c r="H2833" s="2" t="s">
        <v>6092</v>
      </c>
      <c r="I2833" s="8" t="s">
        <v>6534</v>
      </c>
    </row>
    <row r="2834" spans="1:9">
      <c r="A2834" s="4" t="e">
        <f t="shared" si="44"/>
        <v>#REF!</v>
      </c>
      <c r="B2834" s="4">
        <v>1793</v>
      </c>
      <c r="C2834" s="6" t="s">
        <v>1208</v>
      </c>
      <c r="D2834" s="2" t="s">
        <v>2111</v>
      </c>
      <c r="E2834" s="2" t="s">
        <v>3231</v>
      </c>
      <c r="F2834" s="2" t="s">
        <v>6054</v>
      </c>
      <c r="G2834" s="2" t="s">
        <v>6055</v>
      </c>
      <c r="H2834" s="2" t="s">
        <v>6056</v>
      </c>
      <c r="I2834" s="8"/>
    </row>
    <row r="2835" spans="1:9" ht="25.5">
      <c r="A2835" s="4" t="e">
        <f t="shared" si="44"/>
        <v>#REF!</v>
      </c>
      <c r="B2835" s="4">
        <v>1793</v>
      </c>
      <c r="C2835" s="6" t="s">
        <v>1208</v>
      </c>
      <c r="D2835" s="2" t="s">
        <v>654</v>
      </c>
      <c r="E2835" s="2" t="s">
        <v>6050</v>
      </c>
      <c r="F2835" s="2" t="s">
        <v>6051</v>
      </c>
      <c r="G2835" s="2" t="s">
        <v>6052</v>
      </c>
      <c r="H2835" s="2" t="s">
        <v>6053</v>
      </c>
      <c r="I2835" s="8"/>
    </row>
    <row r="2836" spans="1:9" ht="25.5">
      <c r="A2836" s="4" t="e">
        <f t="shared" si="44"/>
        <v>#REF!</v>
      </c>
      <c r="B2836" s="4">
        <v>1793</v>
      </c>
      <c r="C2836" s="6" t="s">
        <v>1101</v>
      </c>
      <c r="D2836" s="2" t="s">
        <v>5771</v>
      </c>
      <c r="E2836" s="2" t="s">
        <v>5912</v>
      </c>
      <c r="F2836" s="2" t="s">
        <v>5959</v>
      </c>
      <c r="G2836" s="2" t="s">
        <v>15644</v>
      </c>
      <c r="H2836" s="2" t="s">
        <v>6061</v>
      </c>
      <c r="I2836" s="8" t="s">
        <v>6060</v>
      </c>
    </row>
    <row r="2837" spans="1:9" ht="25.5">
      <c r="A2837" s="4" t="e">
        <f t="shared" si="44"/>
        <v>#REF!</v>
      </c>
      <c r="B2837" s="4">
        <v>1793</v>
      </c>
      <c r="C2837" s="6" t="s">
        <v>1476</v>
      </c>
      <c r="D2837" s="2" t="s">
        <v>5434</v>
      </c>
      <c r="E2837" s="2" t="s">
        <v>18</v>
      </c>
      <c r="F2837" s="2" t="s">
        <v>6057</v>
      </c>
      <c r="G2837" s="2" t="s">
        <v>6058</v>
      </c>
      <c r="H2837" s="2" t="s">
        <v>6059</v>
      </c>
      <c r="I2837" s="8"/>
    </row>
    <row r="2838" spans="1:9" ht="38.25">
      <c r="A2838" s="4" t="e">
        <f t="shared" si="44"/>
        <v>#REF!</v>
      </c>
      <c r="B2838" s="4">
        <v>1793</v>
      </c>
      <c r="C2838" s="6" t="s">
        <v>486</v>
      </c>
      <c r="D2838" s="2" t="s">
        <v>2335</v>
      </c>
      <c r="E2838" s="2" t="s">
        <v>2774</v>
      </c>
      <c r="F2838" s="2" t="s">
        <v>5873</v>
      </c>
      <c r="G2838" s="2" t="s">
        <v>6062</v>
      </c>
      <c r="H2838" s="2" t="s">
        <v>6063</v>
      </c>
      <c r="I2838" s="8"/>
    </row>
    <row r="2839" spans="1:9" ht="38.25">
      <c r="A2839" s="4" t="e">
        <f t="shared" si="44"/>
        <v>#REF!</v>
      </c>
      <c r="B2839" s="4">
        <v>1793</v>
      </c>
      <c r="C2839" s="6" t="s">
        <v>1842</v>
      </c>
      <c r="D2839" s="2" t="s">
        <v>6013</v>
      </c>
      <c r="E2839" s="2" t="s">
        <v>1329</v>
      </c>
      <c r="F2839" s="2" t="s">
        <v>6101</v>
      </c>
      <c r="G2839" s="2" t="s">
        <v>6102</v>
      </c>
      <c r="H2839" s="2" t="s">
        <v>6103</v>
      </c>
      <c r="I2839" s="8"/>
    </row>
    <row r="2840" spans="1:9">
      <c r="A2840" s="4" t="e">
        <f t="shared" si="44"/>
        <v>#REF!</v>
      </c>
      <c r="B2840" s="4">
        <v>1793</v>
      </c>
      <c r="C2840" s="6" t="s">
        <v>21</v>
      </c>
      <c r="D2840" s="2" t="s">
        <v>2108</v>
      </c>
      <c r="E2840" s="2" t="s">
        <v>6071</v>
      </c>
      <c r="F2840" s="2" t="s">
        <v>3869</v>
      </c>
      <c r="G2840" s="2" t="s">
        <v>6072</v>
      </c>
      <c r="H2840" s="2" t="s">
        <v>6073</v>
      </c>
      <c r="I2840" s="8"/>
    </row>
    <row r="2841" spans="1:9">
      <c r="A2841" s="4" t="e">
        <f t="shared" si="44"/>
        <v>#REF!</v>
      </c>
      <c r="B2841" s="4">
        <v>1793</v>
      </c>
      <c r="C2841" s="6" t="s">
        <v>1835</v>
      </c>
      <c r="D2841" s="2" t="s">
        <v>5760</v>
      </c>
      <c r="E2841" s="2" t="s">
        <v>159</v>
      </c>
      <c r="F2841" s="2" t="s">
        <v>1433</v>
      </c>
      <c r="G2841" s="2" t="s">
        <v>5975</v>
      </c>
      <c r="H2841" s="2" t="s">
        <v>5976</v>
      </c>
      <c r="I2841" s="8"/>
    </row>
    <row r="2842" spans="1:9" ht="51">
      <c r="A2842" s="4" t="e">
        <f t="shared" si="44"/>
        <v>#REF!</v>
      </c>
      <c r="B2842" s="4">
        <v>1793</v>
      </c>
      <c r="C2842" s="6" t="s">
        <v>1835</v>
      </c>
      <c r="D2842" s="2" t="s">
        <v>6082</v>
      </c>
      <c r="E2842" s="2" t="s">
        <v>1005</v>
      </c>
      <c r="F2842" s="2" t="s">
        <v>6083</v>
      </c>
      <c r="G2842" s="2" t="s">
        <v>6084</v>
      </c>
      <c r="H2842" s="2" t="s">
        <v>6085</v>
      </c>
      <c r="I2842" s="8"/>
    </row>
    <row r="2843" spans="1:9">
      <c r="A2843" s="4" t="e">
        <f t="shared" si="44"/>
        <v>#REF!</v>
      </c>
      <c r="B2843" s="4">
        <v>1793</v>
      </c>
      <c r="C2843" s="6" t="s">
        <v>1386</v>
      </c>
      <c r="D2843" s="2" t="s">
        <v>101</v>
      </c>
      <c r="E2843" s="2" t="s">
        <v>10</v>
      </c>
      <c r="F2843" s="2" t="s">
        <v>4990</v>
      </c>
      <c r="G2843" s="2" t="s">
        <v>134</v>
      </c>
      <c r="H2843" s="2" t="s">
        <v>6112</v>
      </c>
      <c r="I2843" s="8"/>
    </row>
    <row r="2844" spans="1:9">
      <c r="A2844" s="4" t="e">
        <f t="shared" si="44"/>
        <v>#REF!</v>
      </c>
      <c r="B2844" s="4">
        <v>1793</v>
      </c>
      <c r="C2844" s="6" t="s">
        <v>781</v>
      </c>
      <c r="D2844" s="2" t="s">
        <v>5721</v>
      </c>
      <c r="E2844" s="2" t="s">
        <v>6093</v>
      </c>
      <c r="F2844" s="2" t="s">
        <v>3531</v>
      </c>
      <c r="G2844" s="2" t="s">
        <v>6095</v>
      </c>
      <c r="H2844" s="2" t="s">
        <v>6096</v>
      </c>
      <c r="I2844" s="8" t="s">
        <v>6094</v>
      </c>
    </row>
    <row r="2845" spans="1:9" ht="25.5">
      <c r="A2845" s="4" t="e">
        <f t="shared" si="44"/>
        <v>#REF!</v>
      </c>
      <c r="B2845" s="4">
        <v>1793</v>
      </c>
      <c r="C2845" s="6" t="s">
        <v>1778</v>
      </c>
      <c r="D2845" s="2" t="s">
        <v>1081</v>
      </c>
      <c r="E2845" s="2" t="s">
        <v>27</v>
      </c>
      <c r="F2845" s="2" t="s">
        <v>3847</v>
      </c>
      <c r="G2845" s="2" t="s">
        <v>6104</v>
      </c>
      <c r="H2845" s="2" t="s">
        <v>6105</v>
      </c>
      <c r="I2845" s="8"/>
    </row>
    <row r="2846" spans="1:9">
      <c r="A2846" s="4" t="e">
        <f t="shared" si="44"/>
        <v>#REF!</v>
      </c>
      <c r="B2846" s="49">
        <v>1793</v>
      </c>
      <c r="C2846" s="50" t="s">
        <v>847</v>
      </c>
      <c r="D2846" s="51" t="s">
        <v>2274</v>
      </c>
      <c r="E2846" s="51" t="s">
        <v>6113</v>
      </c>
      <c r="F2846" s="48" t="s">
        <v>750</v>
      </c>
      <c r="G2846" s="48" t="s">
        <v>5957</v>
      </c>
      <c r="H2846" s="2" t="s">
        <v>6114</v>
      </c>
      <c r="I2846" s="8"/>
    </row>
    <row r="2847" spans="1:9" ht="51">
      <c r="A2847" s="4" t="e">
        <f t="shared" si="44"/>
        <v>#REF!</v>
      </c>
      <c r="B2847" s="4">
        <v>1793</v>
      </c>
      <c r="C2847" s="6" t="s">
        <v>34</v>
      </c>
      <c r="D2847" s="2" t="s">
        <v>6074</v>
      </c>
      <c r="E2847" s="2" t="s">
        <v>6075</v>
      </c>
      <c r="F2847" s="2" t="s">
        <v>6076</v>
      </c>
      <c r="G2847" s="2" t="s">
        <v>62</v>
      </c>
      <c r="H2847" s="2" t="s">
        <v>6077</v>
      </c>
      <c r="I2847" s="8"/>
    </row>
    <row r="2848" spans="1:9" ht="25.5">
      <c r="A2848" s="4" t="e">
        <f t="shared" si="44"/>
        <v>#REF!</v>
      </c>
      <c r="B2848" s="4">
        <v>1793</v>
      </c>
      <c r="C2848" s="6" t="s">
        <v>1177</v>
      </c>
      <c r="D2848" s="2" t="s">
        <v>6106</v>
      </c>
      <c r="E2848" s="2" t="s">
        <v>159</v>
      </c>
      <c r="F2848" s="2" t="s">
        <v>4513</v>
      </c>
      <c r="G2848" s="2" t="s">
        <v>5961</v>
      </c>
      <c r="H2848" s="2" t="s">
        <v>6107</v>
      </c>
      <c r="I2848" s="8"/>
    </row>
    <row r="2849" spans="1:9" ht="89.25">
      <c r="A2849" s="4" t="e">
        <f t="shared" si="44"/>
        <v>#REF!</v>
      </c>
      <c r="B2849" s="4">
        <v>1793</v>
      </c>
      <c r="C2849" s="6" t="s">
        <v>601</v>
      </c>
      <c r="D2849" s="2" t="s">
        <v>6108</v>
      </c>
      <c r="E2849" s="2" t="s">
        <v>6109</v>
      </c>
      <c r="F2849" s="2" t="s">
        <v>6110</v>
      </c>
      <c r="G2849" s="2"/>
      <c r="H2849" s="2" t="s">
        <v>6111</v>
      </c>
      <c r="I2849" s="8"/>
    </row>
    <row r="2850" spans="1:9">
      <c r="A2850" s="4" t="e">
        <f t="shared" si="44"/>
        <v>#REF!</v>
      </c>
      <c r="B2850" s="4">
        <v>1793</v>
      </c>
      <c r="C2850" s="6" t="s">
        <v>694</v>
      </c>
      <c r="D2850" s="2" t="s">
        <v>6078</v>
      </c>
      <c r="E2850" s="2" t="s">
        <v>463</v>
      </c>
      <c r="F2850" s="2" t="s">
        <v>6079</v>
      </c>
      <c r="G2850" s="2" t="s">
        <v>6080</v>
      </c>
      <c r="H2850" s="2" t="s">
        <v>6081</v>
      </c>
      <c r="I2850" s="8"/>
    </row>
    <row r="2851" spans="1:9">
      <c r="A2851" s="4" t="e">
        <f t="shared" si="44"/>
        <v>#REF!</v>
      </c>
      <c r="B2851" s="4">
        <v>1793</v>
      </c>
      <c r="C2851" s="6" t="s">
        <v>1849</v>
      </c>
      <c r="D2851" s="2" t="s">
        <v>3529</v>
      </c>
      <c r="E2851" s="2" t="s">
        <v>4542</v>
      </c>
      <c r="F2851" s="2" t="s">
        <v>1433</v>
      </c>
      <c r="G2851" s="2" t="s">
        <v>6115</v>
      </c>
      <c r="H2851" s="2" t="s">
        <v>6116</v>
      </c>
      <c r="I2851" s="8"/>
    </row>
    <row r="2852" spans="1:9" ht="63.75">
      <c r="A2852" s="4" t="e">
        <f t="shared" si="44"/>
        <v>#REF!</v>
      </c>
      <c r="B2852" s="4">
        <v>1793</v>
      </c>
      <c r="C2852" s="6" t="s">
        <v>6436</v>
      </c>
      <c r="D2852" s="2" t="s">
        <v>4433</v>
      </c>
      <c r="E2852" s="2" t="s">
        <v>4510</v>
      </c>
      <c r="F2852" s="2" t="s">
        <v>6097</v>
      </c>
      <c r="G2852" s="2" t="s">
        <v>6098</v>
      </c>
      <c r="H2852" s="2" t="s">
        <v>6099</v>
      </c>
      <c r="I2852" s="8"/>
    </row>
    <row r="2853" spans="1:9">
      <c r="A2853" s="4" t="e">
        <f t="shared" si="44"/>
        <v>#REF!</v>
      </c>
      <c r="B2853" s="4">
        <v>1793</v>
      </c>
      <c r="C2853" s="6" t="s">
        <v>396</v>
      </c>
      <c r="D2853" s="2" t="s">
        <v>2911</v>
      </c>
      <c r="E2853" s="2" t="s">
        <v>2579</v>
      </c>
      <c r="F2853" s="2" t="s">
        <v>3950</v>
      </c>
      <c r="G2853" s="2" t="s">
        <v>6048</v>
      </c>
      <c r="H2853" s="2" t="s">
        <v>6049</v>
      </c>
      <c r="I2853" s="8" t="s">
        <v>1069</v>
      </c>
    </row>
    <row r="2854" spans="1:9">
      <c r="A2854" s="4" t="e">
        <f t="shared" si="44"/>
        <v>#REF!</v>
      </c>
      <c r="B2854" s="4">
        <v>1793</v>
      </c>
      <c r="C2854" s="6" t="s">
        <v>2012</v>
      </c>
      <c r="D2854" s="2" t="s">
        <v>158</v>
      </c>
      <c r="E2854" s="2" t="s">
        <v>1137</v>
      </c>
      <c r="F2854" s="2" t="s">
        <v>2814</v>
      </c>
      <c r="G2854" s="2" t="s">
        <v>6067</v>
      </c>
      <c r="H2854" s="2" t="s">
        <v>6068</v>
      </c>
      <c r="I2854" s="8"/>
    </row>
    <row r="2855" spans="1:9">
      <c r="A2855" s="4" t="e">
        <f t="shared" si="44"/>
        <v>#REF!</v>
      </c>
      <c r="B2855" s="4">
        <v>1793</v>
      </c>
      <c r="C2855" s="6" t="s">
        <v>818</v>
      </c>
      <c r="D2855" s="2" t="s">
        <v>654</v>
      </c>
      <c r="E2855" s="2" t="s">
        <v>31</v>
      </c>
      <c r="F2855" s="2" t="s">
        <v>3847</v>
      </c>
      <c r="G2855" s="2" t="s">
        <v>6069</v>
      </c>
      <c r="H2855" s="2" t="s">
        <v>6070</v>
      </c>
      <c r="I2855" s="8"/>
    </row>
    <row r="2856" spans="1:9">
      <c r="A2856" s="4" t="e">
        <f t="shared" si="44"/>
        <v>#REF!</v>
      </c>
      <c r="B2856" s="4">
        <v>1793</v>
      </c>
      <c r="C2856" s="6" t="s">
        <v>761</v>
      </c>
      <c r="D2856" s="2" t="s">
        <v>654</v>
      </c>
      <c r="E2856" s="2" t="s">
        <v>278</v>
      </c>
      <c r="F2856" s="2" t="s">
        <v>5881</v>
      </c>
      <c r="G2856" s="2" t="s">
        <v>5909</v>
      </c>
      <c r="H2856" s="2" t="s">
        <v>6087</v>
      </c>
      <c r="I2856" s="8"/>
    </row>
    <row r="2857" spans="1:9" ht="25.5">
      <c r="A2857" s="4" t="e">
        <f t="shared" si="44"/>
        <v>#REF!</v>
      </c>
      <c r="B2857" s="4">
        <v>1793</v>
      </c>
      <c r="C2857" s="6" t="s">
        <v>1759</v>
      </c>
      <c r="D2857" s="2" t="s">
        <v>52</v>
      </c>
      <c r="E2857" s="2" t="s">
        <v>193</v>
      </c>
      <c r="F2857" s="2" t="s">
        <v>6064</v>
      </c>
      <c r="G2857" s="2" t="s">
        <v>6065</v>
      </c>
      <c r="H2857" s="2" t="s">
        <v>6066</v>
      </c>
      <c r="I2857" s="8"/>
    </row>
    <row r="2858" spans="1:9" ht="25.5">
      <c r="A2858" s="4" t="e">
        <f t="shared" si="44"/>
        <v>#REF!</v>
      </c>
      <c r="B2858" s="4">
        <v>1793</v>
      </c>
      <c r="C2858" s="6" t="s">
        <v>1772</v>
      </c>
      <c r="D2858" s="2" t="s">
        <v>5963</v>
      </c>
      <c r="E2858" s="2" t="s">
        <v>27</v>
      </c>
      <c r="F2858" s="2" t="s">
        <v>6089</v>
      </c>
      <c r="G2858" s="2" t="s">
        <v>5966</v>
      </c>
      <c r="H2858" s="2" t="s">
        <v>6090</v>
      </c>
      <c r="I2858" s="8" t="s">
        <v>6088</v>
      </c>
    </row>
    <row r="2859" spans="1:9" ht="76.5">
      <c r="A2859" s="4" t="e">
        <f t="shared" si="44"/>
        <v>#REF!</v>
      </c>
      <c r="B2859" s="4">
        <v>1793</v>
      </c>
      <c r="C2859" s="6" t="s">
        <v>1381</v>
      </c>
      <c r="D2859" s="2" t="s">
        <v>3200</v>
      </c>
      <c r="E2859" s="2" t="s">
        <v>5374</v>
      </c>
      <c r="F2859" s="2" t="s">
        <v>6535</v>
      </c>
      <c r="G2859" s="2" t="s">
        <v>15587</v>
      </c>
      <c r="H2859" s="2" t="s">
        <v>6100</v>
      </c>
      <c r="I2859" s="8" t="s">
        <v>2519</v>
      </c>
    </row>
    <row r="2860" spans="1:9">
      <c r="A2860" s="4" t="e">
        <f>#REF!+1</f>
        <v>#REF!</v>
      </c>
      <c r="B2860" s="4">
        <v>1794</v>
      </c>
      <c r="C2860" s="6" t="s">
        <v>4578</v>
      </c>
      <c r="D2860" s="2" t="s">
        <v>2911</v>
      </c>
      <c r="E2860" s="2" t="s">
        <v>6117</v>
      </c>
      <c r="F2860" s="2" t="s">
        <v>3950</v>
      </c>
      <c r="G2860" s="2" t="s">
        <v>6118</v>
      </c>
      <c r="H2860" s="2" t="s">
        <v>6119</v>
      </c>
      <c r="I2860" s="8"/>
    </row>
    <row r="2861" spans="1:9">
      <c r="A2861" s="4" t="e">
        <f t="shared" si="44"/>
        <v>#REF!</v>
      </c>
      <c r="B2861" s="4">
        <v>1794</v>
      </c>
      <c r="C2861" s="6" t="s">
        <v>172</v>
      </c>
      <c r="D2861" s="2" t="s">
        <v>6129</v>
      </c>
      <c r="E2861" s="2" t="s">
        <v>6130</v>
      </c>
      <c r="F2861" s="2" t="s">
        <v>6131</v>
      </c>
      <c r="G2861" s="2" t="s">
        <v>5969</v>
      </c>
      <c r="H2861" s="2" t="s">
        <v>6437</v>
      </c>
      <c r="I2861" s="8" t="s">
        <v>6527</v>
      </c>
    </row>
    <row r="2862" spans="1:9" ht="25.5">
      <c r="A2862" s="4" t="e">
        <f t="shared" ref="A2862:A2924" si="45">A2861+1</f>
        <v>#REF!</v>
      </c>
      <c r="B2862" s="4">
        <v>1794</v>
      </c>
      <c r="C2862" s="6" t="s">
        <v>849</v>
      </c>
      <c r="D2862" s="2" t="s">
        <v>5695</v>
      </c>
      <c r="E2862" s="2" t="s">
        <v>149</v>
      </c>
      <c r="F2862" s="2" t="s">
        <v>6157</v>
      </c>
      <c r="G2862" s="2" t="s">
        <v>5997</v>
      </c>
      <c r="H2862" s="2" t="s">
        <v>6158</v>
      </c>
      <c r="I2862" s="8"/>
    </row>
    <row r="2863" spans="1:9">
      <c r="A2863" s="4" t="e">
        <f t="shared" si="45"/>
        <v>#REF!</v>
      </c>
      <c r="B2863" s="4">
        <v>1794</v>
      </c>
      <c r="C2863" s="6" t="s">
        <v>1277</v>
      </c>
      <c r="D2863" s="2" t="s">
        <v>117</v>
      </c>
      <c r="E2863" s="2" t="s">
        <v>6138</v>
      </c>
      <c r="F2863" s="2" t="s">
        <v>510</v>
      </c>
      <c r="G2863" s="2" t="s">
        <v>6139</v>
      </c>
      <c r="H2863" s="2" t="s">
        <v>6140</v>
      </c>
      <c r="I2863" s="8"/>
    </row>
    <row r="2864" spans="1:9">
      <c r="A2864" s="4" t="e">
        <f t="shared" si="45"/>
        <v>#REF!</v>
      </c>
      <c r="B2864" s="4">
        <v>1794</v>
      </c>
      <c r="C2864" s="6" t="s">
        <v>1418</v>
      </c>
      <c r="D2864" s="2" t="s">
        <v>2968</v>
      </c>
      <c r="E2864" s="2" t="s">
        <v>6439</v>
      </c>
      <c r="F2864" s="2" t="s">
        <v>3866</v>
      </c>
      <c r="G2864" s="2" t="s">
        <v>6141</v>
      </c>
      <c r="H2864" s="2" t="s">
        <v>6440</v>
      </c>
      <c r="I2864" s="8"/>
    </row>
    <row r="2865" spans="1:9">
      <c r="A2865" s="4" t="e">
        <f t="shared" si="45"/>
        <v>#REF!</v>
      </c>
      <c r="B2865" s="4">
        <v>1794</v>
      </c>
      <c r="C2865" s="6" t="s">
        <v>1661</v>
      </c>
      <c r="D2865" s="2" t="s">
        <v>654</v>
      </c>
      <c r="E2865" s="2" t="s">
        <v>278</v>
      </c>
      <c r="F2865" s="2" t="s">
        <v>6165</v>
      </c>
      <c r="G2865" s="2" t="s">
        <v>6069</v>
      </c>
      <c r="H2865" s="2" t="s">
        <v>6166</v>
      </c>
      <c r="I2865" s="8" t="s">
        <v>6164</v>
      </c>
    </row>
    <row r="2866" spans="1:9" ht="25.5">
      <c r="A2866" s="4" t="e">
        <f t="shared" si="45"/>
        <v>#REF!</v>
      </c>
      <c r="B2866" s="4">
        <v>1794</v>
      </c>
      <c r="C2866" s="6" t="s">
        <v>1260</v>
      </c>
      <c r="D2866" s="2" t="s">
        <v>4433</v>
      </c>
      <c r="E2866" s="2" t="s">
        <v>32</v>
      </c>
      <c r="F2866" s="2" t="s">
        <v>750</v>
      </c>
      <c r="G2866" s="2" t="s">
        <v>6123</v>
      </c>
      <c r="H2866" s="2" t="s">
        <v>6124</v>
      </c>
      <c r="I2866" s="8" t="s">
        <v>6122</v>
      </c>
    </row>
    <row r="2867" spans="1:9" ht="38.25">
      <c r="A2867" s="4" t="e">
        <f t="shared" si="45"/>
        <v>#REF!</v>
      </c>
      <c r="B2867" s="4">
        <v>1794</v>
      </c>
      <c r="C2867" s="6" t="s">
        <v>2914</v>
      </c>
      <c r="D2867" s="2" t="s">
        <v>15550</v>
      </c>
      <c r="E2867" s="2" t="s">
        <v>6538</v>
      </c>
      <c r="F2867" s="2" t="s">
        <v>6145</v>
      </c>
      <c r="G2867" s="2" t="s">
        <v>15644</v>
      </c>
      <c r="H2867" s="2" t="s">
        <v>6146</v>
      </c>
      <c r="I2867" s="8"/>
    </row>
    <row r="2868" spans="1:9" ht="25.5">
      <c r="A2868" s="4" t="e">
        <f t="shared" si="45"/>
        <v>#REF!</v>
      </c>
      <c r="B2868" s="4">
        <v>1794</v>
      </c>
      <c r="C2868" s="6" t="s">
        <v>1167</v>
      </c>
      <c r="D2868" s="2" t="s">
        <v>15528</v>
      </c>
      <c r="E2868" s="2" t="s">
        <v>15538</v>
      </c>
      <c r="F2868" s="2" t="s">
        <v>6132</v>
      </c>
      <c r="G2868" s="2" t="s">
        <v>6133</v>
      </c>
      <c r="H2868" s="2" t="s">
        <v>6134</v>
      </c>
      <c r="I2868" s="8" t="s">
        <v>6536</v>
      </c>
    </row>
    <row r="2869" spans="1:9" ht="25.5">
      <c r="A2869" s="4" t="e">
        <f t="shared" si="45"/>
        <v>#REF!</v>
      </c>
      <c r="B2869" s="4">
        <v>1794</v>
      </c>
      <c r="C2869" s="6" t="s">
        <v>523</v>
      </c>
      <c r="D2869" s="2" t="s">
        <v>5721</v>
      </c>
      <c r="E2869" s="2" t="s">
        <v>4491</v>
      </c>
      <c r="F2869" s="2" t="s">
        <v>3847</v>
      </c>
      <c r="G2869" s="2" t="s">
        <v>6125</v>
      </c>
      <c r="H2869" s="2" t="s">
        <v>6004</v>
      </c>
      <c r="I2869" s="8"/>
    </row>
    <row r="2870" spans="1:9" ht="38.25">
      <c r="A2870" s="4" t="e">
        <f t="shared" si="45"/>
        <v>#REF!</v>
      </c>
      <c r="B2870" s="4">
        <v>1794</v>
      </c>
      <c r="C2870" s="6" t="s">
        <v>847</v>
      </c>
      <c r="D2870" s="2" t="s">
        <v>2478</v>
      </c>
      <c r="E2870" s="2" t="s">
        <v>6154</v>
      </c>
      <c r="F2870" s="2" t="s">
        <v>6155</v>
      </c>
      <c r="G2870" s="2" t="s">
        <v>5982</v>
      </c>
      <c r="H2870" s="2" t="s">
        <v>6156</v>
      </c>
      <c r="I2870" s="8"/>
    </row>
    <row r="2871" spans="1:9" ht="25.5">
      <c r="A2871" s="4" t="e">
        <f t="shared" si="45"/>
        <v>#REF!</v>
      </c>
      <c r="B2871" s="4">
        <v>1794</v>
      </c>
      <c r="C2871" s="6" t="s">
        <v>815</v>
      </c>
      <c r="D2871" s="2" t="s">
        <v>5823</v>
      </c>
      <c r="E2871" s="2" t="s">
        <v>6126</v>
      </c>
      <c r="F2871" s="2" t="s">
        <v>1464</v>
      </c>
      <c r="G2871" s="2" t="s">
        <v>6042</v>
      </c>
      <c r="H2871" s="2" t="s">
        <v>6128</v>
      </c>
      <c r="I2871" s="8" t="s">
        <v>6127</v>
      </c>
    </row>
    <row r="2872" spans="1:9" ht="25.5">
      <c r="A2872" s="4" t="e">
        <f t="shared" si="45"/>
        <v>#REF!</v>
      </c>
      <c r="B2872" s="4">
        <v>1794</v>
      </c>
      <c r="C2872" s="6" t="s">
        <v>1682</v>
      </c>
      <c r="D2872" s="2" t="s">
        <v>2111</v>
      </c>
      <c r="E2872" s="2" t="s">
        <v>6135</v>
      </c>
      <c r="F2872" s="2" t="s">
        <v>6136</v>
      </c>
      <c r="G2872" s="2" t="s">
        <v>6438</v>
      </c>
      <c r="H2872" s="2" t="s">
        <v>6137</v>
      </c>
      <c r="I2872" s="8" t="s">
        <v>6506</v>
      </c>
    </row>
    <row r="2873" spans="1:9" ht="76.5">
      <c r="A2873" s="4" t="e">
        <f t="shared" si="45"/>
        <v>#REF!</v>
      </c>
      <c r="B2873" s="4">
        <v>1794</v>
      </c>
      <c r="C2873" s="6" t="s">
        <v>3148</v>
      </c>
      <c r="D2873" s="2" t="s">
        <v>2399</v>
      </c>
      <c r="E2873" s="2" t="s">
        <v>6142</v>
      </c>
      <c r="F2873" s="2" t="s">
        <v>6143</v>
      </c>
      <c r="G2873" s="2" t="s">
        <v>6537</v>
      </c>
      <c r="H2873" s="2" t="s">
        <v>6144</v>
      </c>
      <c r="I2873" s="8"/>
    </row>
    <row r="2874" spans="1:9" ht="25.5">
      <c r="A2874" s="4" t="e">
        <f t="shared" si="45"/>
        <v>#REF!</v>
      </c>
      <c r="B2874" s="4">
        <v>1794</v>
      </c>
      <c r="C2874" s="6" t="s">
        <v>1886</v>
      </c>
      <c r="D2874" s="2" t="s">
        <v>654</v>
      </c>
      <c r="E2874" s="2" t="s">
        <v>6120</v>
      </c>
      <c r="F2874" s="2" t="s">
        <v>3452</v>
      </c>
      <c r="G2874" s="2" t="s">
        <v>6052</v>
      </c>
      <c r="H2874" s="2" t="s">
        <v>6121</v>
      </c>
      <c r="I2874" s="8" t="s">
        <v>1069</v>
      </c>
    </row>
    <row r="2875" spans="1:9" ht="38.25">
      <c r="A2875" s="4" t="e">
        <f t="shared" si="45"/>
        <v>#REF!</v>
      </c>
      <c r="B2875" s="4">
        <v>1794</v>
      </c>
      <c r="C2875" s="6" t="s">
        <v>910</v>
      </c>
      <c r="D2875" s="2" t="s">
        <v>6159</v>
      </c>
      <c r="E2875" s="2" t="s">
        <v>6160</v>
      </c>
      <c r="F2875" s="2" t="s">
        <v>6161</v>
      </c>
      <c r="G2875" s="2" t="s">
        <v>6162</v>
      </c>
      <c r="H2875" s="2" t="s">
        <v>6163</v>
      </c>
      <c r="I2875" s="8"/>
    </row>
    <row r="2876" spans="1:9">
      <c r="A2876" s="4" t="e">
        <f t="shared" si="45"/>
        <v>#REF!</v>
      </c>
      <c r="B2876" s="4">
        <v>1794</v>
      </c>
      <c r="C2876" s="6" t="s">
        <v>2361</v>
      </c>
      <c r="D2876" s="2" t="s">
        <v>6147</v>
      </c>
      <c r="E2876" s="2" t="s">
        <v>278</v>
      </c>
      <c r="F2876" s="2" t="s">
        <v>1464</v>
      </c>
      <c r="G2876" s="2" t="s">
        <v>6149</v>
      </c>
      <c r="H2876" s="2" t="s">
        <v>5880</v>
      </c>
      <c r="I2876" s="8" t="s">
        <v>6148</v>
      </c>
    </row>
    <row r="2877" spans="1:9">
      <c r="A2877" s="4" t="e">
        <f t="shared" si="45"/>
        <v>#REF!</v>
      </c>
      <c r="B2877" s="4">
        <v>1794</v>
      </c>
      <c r="C2877" s="6" t="s">
        <v>2021</v>
      </c>
      <c r="D2877" s="2" t="s">
        <v>5786</v>
      </c>
      <c r="E2877" s="2" t="s">
        <v>4913</v>
      </c>
      <c r="F2877" s="2" t="s">
        <v>5887</v>
      </c>
      <c r="G2877" s="2" t="s">
        <v>6026</v>
      </c>
      <c r="H2877" s="2" t="s">
        <v>5851</v>
      </c>
      <c r="I2877" s="8"/>
    </row>
    <row r="2878" spans="1:9" ht="25.5">
      <c r="A2878" s="4" t="e">
        <f t="shared" si="45"/>
        <v>#REF!</v>
      </c>
      <c r="B2878" s="4">
        <v>1794</v>
      </c>
      <c r="C2878" s="6" t="s">
        <v>788</v>
      </c>
      <c r="D2878" s="2" t="s">
        <v>5823</v>
      </c>
      <c r="E2878" s="2" t="s">
        <v>6150</v>
      </c>
      <c r="F2878" s="2" t="s">
        <v>6151</v>
      </c>
      <c r="G2878" s="2" t="s">
        <v>6152</v>
      </c>
      <c r="H2878" s="2" t="s">
        <v>6153</v>
      </c>
      <c r="I2878" s="8"/>
    </row>
    <row r="2879" spans="1:9" ht="25.5">
      <c r="A2879" s="4" t="e">
        <f>#REF!+1</f>
        <v>#REF!</v>
      </c>
      <c r="B2879" s="4">
        <v>1795</v>
      </c>
      <c r="C2879" s="6" t="s">
        <v>773</v>
      </c>
      <c r="D2879" s="2" t="s">
        <v>2335</v>
      </c>
      <c r="E2879" s="2" t="s">
        <v>6540</v>
      </c>
      <c r="F2879" s="2" t="s">
        <v>6541</v>
      </c>
      <c r="G2879" s="2" t="s">
        <v>6542</v>
      </c>
      <c r="H2879" s="2" t="s">
        <v>6191</v>
      </c>
      <c r="I2879" s="8"/>
    </row>
    <row r="2880" spans="1:9">
      <c r="A2880" s="4" t="e">
        <f t="shared" si="45"/>
        <v>#REF!</v>
      </c>
      <c r="B2880" s="4">
        <v>1795</v>
      </c>
      <c r="C2880" s="6" t="s">
        <v>773</v>
      </c>
      <c r="D2880" s="2" t="s">
        <v>6192</v>
      </c>
      <c r="E2880" s="2" t="s">
        <v>6194</v>
      </c>
      <c r="F2880" s="2" t="s">
        <v>6195</v>
      </c>
      <c r="G2880" s="2" t="s">
        <v>6196</v>
      </c>
      <c r="H2880" s="2" t="s">
        <v>6197</v>
      </c>
      <c r="I2880" s="8" t="s">
        <v>6193</v>
      </c>
    </row>
    <row r="2881" spans="1:9" ht="38.25">
      <c r="A2881" s="4" t="e">
        <f t="shared" si="45"/>
        <v>#REF!</v>
      </c>
      <c r="B2881" s="4">
        <v>1795</v>
      </c>
      <c r="C2881" s="6" t="s">
        <v>773</v>
      </c>
      <c r="D2881" s="2" t="s">
        <v>4869</v>
      </c>
      <c r="E2881" s="2" t="s">
        <v>6200</v>
      </c>
      <c r="F2881" s="2" t="s">
        <v>6201</v>
      </c>
      <c r="G2881" s="2" t="s">
        <v>15577</v>
      </c>
      <c r="H2881" s="2" t="s">
        <v>6202</v>
      </c>
      <c r="I2881" s="8"/>
    </row>
    <row r="2882" spans="1:9" ht="25.5">
      <c r="A2882" s="4" t="e">
        <f t="shared" si="45"/>
        <v>#REF!</v>
      </c>
      <c r="B2882" s="4">
        <v>1795</v>
      </c>
      <c r="C2882" s="6" t="s">
        <v>232</v>
      </c>
      <c r="D2882" s="2" t="s">
        <v>6203</v>
      </c>
      <c r="E2882" s="2" t="s">
        <v>2873</v>
      </c>
      <c r="F2882" s="2" t="s">
        <v>6204</v>
      </c>
      <c r="G2882" s="2" t="s">
        <v>6205</v>
      </c>
      <c r="H2882" s="2" t="s">
        <v>6206</v>
      </c>
      <c r="I2882" s="8" t="s">
        <v>15561</v>
      </c>
    </row>
    <row r="2883" spans="1:9">
      <c r="A2883" s="4" t="e">
        <f t="shared" si="45"/>
        <v>#REF!</v>
      </c>
      <c r="B2883" s="4">
        <v>1795</v>
      </c>
      <c r="C2883" s="6" t="s">
        <v>6198</v>
      </c>
      <c r="D2883" s="2" t="s">
        <v>101</v>
      </c>
      <c r="E2883" s="2" t="s">
        <v>10</v>
      </c>
      <c r="F2883" s="2" t="s">
        <v>5719</v>
      </c>
      <c r="G2883" s="2" t="s">
        <v>5879</v>
      </c>
      <c r="H2883" s="2" t="s">
        <v>6199</v>
      </c>
      <c r="I2883" s="8"/>
    </row>
    <row r="2884" spans="1:9" ht="38.25">
      <c r="A2884" s="4" t="e">
        <f t="shared" si="45"/>
        <v>#REF!</v>
      </c>
      <c r="B2884" s="4">
        <v>1795</v>
      </c>
      <c r="C2884" s="6" t="s">
        <v>4578</v>
      </c>
      <c r="D2884" s="2" t="s">
        <v>13165</v>
      </c>
      <c r="E2884" s="2" t="s">
        <v>6167</v>
      </c>
      <c r="F2884" s="2" t="s">
        <v>6168</v>
      </c>
      <c r="G2884" s="2"/>
      <c r="H2884" s="2" t="s">
        <v>6169</v>
      </c>
      <c r="I2884" s="8"/>
    </row>
    <row r="2885" spans="1:9">
      <c r="A2885" s="4" t="e">
        <f t="shared" si="45"/>
        <v>#REF!</v>
      </c>
      <c r="B2885" s="4">
        <v>1795</v>
      </c>
      <c r="C2885" s="6" t="s">
        <v>61</v>
      </c>
      <c r="D2885" s="2" t="s">
        <v>984</v>
      </c>
      <c r="E2885" s="2" t="s">
        <v>193</v>
      </c>
      <c r="F2885" s="2" t="s">
        <v>3476</v>
      </c>
      <c r="G2885" s="2" t="s">
        <v>6024</v>
      </c>
      <c r="H2885" s="2" t="s">
        <v>6178</v>
      </c>
      <c r="I2885" s="8"/>
    </row>
    <row r="2886" spans="1:9">
      <c r="A2886" s="4" t="e">
        <f t="shared" si="45"/>
        <v>#REF!</v>
      </c>
      <c r="B2886" s="4">
        <v>1795</v>
      </c>
      <c r="C2886" s="6" t="s">
        <v>183</v>
      </c>
      <c r="D2886" s="2" t="s">
        <v>2558</v>
      </c>
      <c r="E2886" s="2" t="s">
        <v>2092</v>
      </c>
      <c r="F2886" s="2" t="s">
        <v>2422</v>
      </c>
      <c r="G2886" s="2" t="s">
        <v>6185</v>
      </c>
      <c r="H2886" s="2" t="s">
        <v>6186</v>
      </c>
      <c r="I2886" s="8"/>
    </row>
    <row r="2887" spans="1:9" ht="25.5">
      <c r="A2887" s="4" t="e">
        <f t="shared" si="45"/>
        <v>#REF!</v>
      </c>
      <c r="B2887" s="4">
        <v>1795</v>
      </c>
      <c r="C2887" s="6" t="s">
        <v>1408</v>
      </c>
      <c r="D2887" s="2" t="s">
        <v>3529</v>
      </c>
      <c r="E2887" s="2" t="s">
        <v>4542</v>
      </c>
      <c r="F2887" s="2" t="s">
        <v>5805</v>
      </c>
      <c r="G2887" s="2" t="s">
        <v>6183</v>
      </c>
      <c r="H2887" s="2" t="s">
        <v>6184</v>
      </c>
      <c r="I2887" s="8" t="s">
        <v>6539</v>
      </c>
    </row>
    <row r="2888" spans="1:9">
      <c r="A2888" s="4" t="e">
        <f t="shared" si="45"/>
        <v>#REF!</v>
      </c>
      <c r="B2888" s="4">
        <v>1795</v>
      </c>
      <c r="C2888" s="6" t="s">
        <v>2471</v>
      </c>
      <c r="D2888" s="2" t="s">
        <v>3529</v>
      </c>
      <c r="E2888" s="2" t="s">
        <v>10</v>
      </c>
      <c r="F2888" s="2" t="s">
        <v>5857</v>
      </c>
      <c r="G2888" s="2" t="s">
        <v>6207</v>
      </c>
      <c r="H2888" s="2" t="s">
        <v>6208</v>
      </c>
      <c r="I2888" s="8"/>
    </row>
    <row r="2889" spans="1:9">
      <c r="A2889" s="4" t="e">
        <f t="shared" si="45"/>
        <v>#REF!</v>
      </c>
      <c r="B2889" s="4">
        <v>1795</v>
      </c>
      <c r="C2889" s="6" t="s">
        <v>896</v>
      </c>
      <c r="D2889" s="2" t="s">
        <v>3494</v>
      </c>
      <c r="E2889" s="2" t="s">
        <v>142</v>
      </c>
      <c r="F2889" s="2" t="s">
        <v>3847</v>
      </c>
      <c r="G2889" s="2" t="s">
        <v>6187</v>
      </c>
      <c r="H2889" s="2" t="s">
        <v>6188</v>
      </c>
      <c r="I2889" s="8"/>
    </row>
    <row r="2890" spans="1:9">
      <c r="A2890" s="4" t="e">
        <f t="shared" si="45"/>
        <v>#REF!</v>
      </c>
      <c r="B2890" s="4">
        <v>1795</v>
      </c>
      <c r="C2890" s="6" t="s">
        <v>1468</v>
      </c>
      <c r="D2890" s="2" t="s">
        <v>3691</v>
      </c>
      <c r="E2890" s="2" t="s">
        <v>4913</v>
      </c>
      <c r="F2890" s="2" t="s">
        <v>3476</v>
      </c>
      <c r="G2890" s="2" t="s">
        <v>5915</v>
      </c>
      <c r="H2890" s="2" t="s">
        <v>6209</v>
      </c>
      <c r="I2890" s="8"/>
    </row>
    <row r="2891" spans="1:9">
      <c r="A2891" s="4" t="e">
        <f t="shared" si="45"/>
        <v>#REF!</v>
      </c>
      <c r="B2891" s="4">
        <v>1795</v>
      </c>
      <c r="C2891" s="6" t="s">
        <v>203</v>
      </c>
      <c r="D2891" s="2" t="s">
        <v>52</v>
      </c>
      <c r="E2891" s="2" t="s">
        <v>149</v>
      </c>
      <c r="F2891" s="2" t="s">
        <v>3866</v>
      </c>
      <c r="G2891" s="2" t="s">
        <v>5922</v>
      </c>
      <c r="H2891" s="2" t="s">
        <v>6177</v>
      </c>
      <c r="I2891" s="8" t="s">
        <v>6176</v>
      </c>
    </row>
    <row r="2892" spans="1:9" ht="25.5">
      <c r="A2892" s="4" t="e">
        <f t="shared" si="45"/>
        <v>#REF!</v>
      </c>
      <c r="B2892" s="4">
        <v>1795</v>
      </c>
      <c r="C2892" s="6" t="s">
        <v>1014</v>
      </c>
      <c r="D2892" s="2" t="s">
        <v>654</v>
      </c>
      <c r="E2892" s="2" t="s">
        <v>216</v>
      </c>
      <c r="F2892" s="2" t="s">
        <v>6171</v>
      </c>
      <c r="G2892" s="2" t="s">
        <v>5909</v>
      </c>
      <c r="H2892" s="2" t="s">
        <v>6172</v>
      </c>
      <c r="I2892" s="8"/>
    </row>
    <row r="2893" spans="1:9" ht="51">
      <c r="A2893" s="4" t="e">
        <f t="shared" si="45"/>
        <v>#REF!</v>
      </c>
      <c r="B2893" s="4">
        <v>1795</v>
      </c>
      <c r="C2893" s="6" t="s">
        <v>768</v>
      </c>
      <c r="D2893" s="2" t="s">
        <v>12731</v>
      </c>
      <c r="E2893" s="2" t="s">
        <v>31</v>
      </c>
      <c r="F2893" s="2" t="s">
        <v>2519</v>
      </c>
      <c r="G2893" s="2" t="s">
        <v>6189</v>
      </c>
      <c r="H2893" s="2" t="s">
        <v>6190</v>
      </c>
      <c r="I2893" s="8" t="s">
        <v>15566</v>
      </c>
    </row>
    <row r="2894" spans="1:9" ht="25.5">
      <c r="A2894" s="4" t="e">
        <f t="shared" si="45"/>
        <v>#REF!</v>
      </c>
      <c r="B2894" s="4">
        <v>1795</v>
      </c>
      <c r="C2894" s="6" t="s">
        <v>34</v>
      </c>
      <c r="D2894" s="2" t="s">
        <v>2478</v>
      </c>
      <c r="E2894" s="2" t="s">
        <v>27</v>
      </c>
      <c r="F2894" s="2" t="s">
        <v>5805</v>
      </c>
      <c r="G2894" s="2" t="s">
        <v>6182</v>
      </c>
      <c r="H2894" s="2" t="s">
        <v>6442</v>
      </c>
      <c r="I2894" s="8"/>
    </row>
    <row r="2895" spans="1:9" ht="25.5">
      <c r="A2895" s="4" t="e">
        <f t="shared" si="45"/>
        <v>#REF!</v>
      </c>
      <c r="B2895" s="4">
        <v>1795</v>
      </c>
      <c r="C2895" s="6" t="s">
        <v>1886</v>
      </c>
      <c r="D2895" s="2" t="s">
        <v>5313</v>
      </c>
      <c r="E2895" s="2" t="s">
        <v>6441</v>
      </c>
      <c r="F2895" s="2" t="s">
        <v>5992</v>
      </c>
      <c r="G2895" s="2" t="s">
        <v>5993</v>
      </c>
      <c r="H2895" s="2" t="s">
        <v>6170</v>
      </c>
      <c r="I2895" s="8" t="s">
        <v>1069</v>
      </c>
    </row>
    <row r="2896" spans="1:9" ht="25.5">
      <c r="A2896" s="4" t="e">
        <f t="shared" si="45"/>
        <v>#REF!</v>
      </c>
      <c r="B2896" s="4">
        <v>1795</v>
      </c>
      <c r="C2896" s="6" t="s">
        <v>2442</v>
      </c>
      <c r="D2896" s="2" t="s">
        <v>5721</v>
      </c>
      <c r="E2896" s="2" t="s">
        <v>149</v>
      </c>
      <c r="F2896" s="2" t="s">
        <v>3531</v>
      </c>
      <c r="G2896" s="2" t="s">
        <v>6095</v>
      </c>
      <c r="H2896" s="2" t="s">
        <v>5872</v>
      </c>
      <c r="I2896" s="8"/>
    </row>
    <row r="2897" spans="1:9">
      <c r="A2897" s="4" t="e">
        <f t="shared" si="45"/>
        <v>#REF!</v>
      </c>
      <c r="B2897" s="4">
        <v>1795</v>
      </c>
      <c r="C2897" s="6" t="s">
        <v>1243</v>
      </c>
      <c r="D2897" s="2" t="s">
        <v>2911</v>
      </c>
      <c r="E2897" s="2" t="s">
        <v>6210</v>
      </c>
      <c r="F2897" s="2" t="s">
        <v>3950</v>
      </c>
      <c r="G2897" s="2" t="s">
        <v>6211</v>
      </c>
      <c r="H2897" s="2" t="s">
        <v>6212</v>
      </c>
      <c r="I2897" s="8"/>
    </row>
    <row r="2898" spans="1:9" ht="51">
      <c r="A2898" s="4" t="e">
        <f t="shared" si="45"/>
        <v>#REF!</v>
      </c>
      <c r="B2898" s="4">
        <v>1795</v>
      </c>
      <c r="C2898" s="6" t="s">
        <v>1443</v>
      </c>
      <c r="D2898" s="2" t="s">
        <v>6179</v>
      </c>
      <c r="E2898" s="2" t="s">
        <v>149</v>
      </c>
      <c r="F2898" s="2" t="s">
        <v>15545</v>
      </c>
      <c r="G2898" s="2" t="s">
        <v>6180</v>
      </c>
      <c r="H2898" s="2" t="s">
        <v>6181</v>
      </c>
      <c r="I2898" s="8" t="s">
        <v>15546</v>
      </c>
    </row>
    <row r="2899" spans="1:9">
      <c r="A2899" s="4" t="e">
        <f t="shared" si="45"/>
        <v>#REF!</v>
      </c>
      <c r="B2899" s="4">
        <v>1795</v>
      </c>
      <c r="C2899" s="6" t="s">
        <v>1269</v>
      </c>
      <c r="D2899" s="2" t="s">
        <v>2335</v>
      </c>
      <c r="E2899" s="2" t="s">
        <v>134</v>
      </c>
      <c r="F2899" s="2" t="s">
        <v>6173</v>
      </c>
      <c r="G2899" s="2" t="s">
        <v>6174</v>
      </c>
      <c r="H2899" s="2" t="s">
        <v>6175</v>
      </c>
      <c r="I2899" s="8"/>
    </row>
    <row r="2900" spans="1:9" ht="38.25">
      <c r="A2900" s="4" t="e">
        <f t="shared" si="45"/>
        <v>#REF!</v>
      </c>
      <c r="B2900" s="4">
        <v>1796</v>
      </c>
      <c r="C2900" s="6" t="s">
        <v>1238</v>
      </c>
      <c r="D2900" s="2" t="s">
        <v>4433</v>
      </c>
      <c r="E2900" s="2" t="s">
        <v>6266</v>
      </c>
      <c r="F2900" s="2" t="s">
        <v>6267</v>
      </c>
      <c r="G2900" s="2" t="s">
        <v>6268</v>
      </c>
      <c r="H2900" s="2" t="s">
        <v>6269</v>
      </c>
      <c r="I2900" s="8" t="s">
        <v>3628</v>
      </c>
    </row>
    <row r="2901" spans="1:9" ht="25.5">
      <c r="A2901" s="4" t="e">
        <f t="shared" si="45"/>
        <v>#REF!</v>
      </c>
      <c r="B2901" s="4">
        <v>1796</v>
      </c>
      <c r="C2901" s="6" t="s">
        <v>628</v>
      </c>
      <c r="D2901" s="2" t="s">
        <v>2911</v>
      </c>
      <c r="E2901" s="2" t="s">
        <v>2960</v>
      </c>
      <c r="F2901" s="2" t="s">
        <v>6284</v>
      </c>
      <c r="G2901" s="2" t="s">
        <v>6285</v>
      </c>
      <c r="H2901" s="2" t="s">
        <v>6286</v>
      </c>
      <c r="I2901" s="8"/>
    </row>
    <row r="2902" spans="1:9" ht="153">
      <c r="A2902" s="4" t="e">
        <f t="shared" si="45"/>
        <v>#REF!</v>
      </c>
      <c r="B2902" s="4">
        <v>1796</v>
      </c>
      <c r="C2902" s="6" t="s">
        <v>1304</v>
      </c>
      <c r="D2902" s="2" t="s">
        <v>77</v>
      </c>
      <c r="E2902" s="2" t="s">
        <v>6240</v>
      </c>
      <c r="F2902" s="2"/>
      <c r="G2902" s="2" t="s">
        <v>15590</v>
      </c>
      <c r="H2902" s="2" t="s">
        <v>6241</v>
      </c>
      <c r="I2902" s="8" t="s">
        <v>6545</v>
      </c>
    </row>
    <row r="2903" spans="1:9" ht="25.5">
      <c r="A2903" s="4" t="e">
        <f t="shared" si="45"/>
        <v>#REF!</v>
      </c>
      <c r="B2903" s="4">
        <v>1796</v>
      </c>
      <c r="C2903" s="6" t="s">
        <v>1022</v>
      </c>
      <c r="D2903" s="2" t="s">
        <v>5678</v>
      </c>
      <c r="E2903" s="2" t="s">
        <v>6225</v>
      </c>
      <c r="F2903" s="2" t="s">
        <v>6226</v>
      </c>
      <c r="G2903" s="2" t="s">
        <v>6227</v>
      </c>
      <c r="H2903" s="2" t="s">
        <v>6228</v>
      </c>
      <c r="I2903" s="8"/>
    </row>
    <row r="2904" spans="1:9" ht="25.5">
      <c r="A2904" s="4" t="e">
        <f t="shared" si="45"/>
        <v>#REF!</v>
      </c>
      <c r="B2904" s="4">
        <v>1796</v>
      </c>
      <c r="C2904" s="6" t="s">
        <v>660</v>
      </c>
      <c r="D2904" s="2" t="s">
        <v>101</v>
      </c>
      <c r="E2904" s="2" t="s">
        <v>6231</v>
      </c>
      <c r="F2904" s="2" t="s">
        <v>6232</v>
      </c>
      <c r="G2904" s="2" t="s">
        <v>6233</v>
      </c>
      <c r="H2904" s="2" t="s">
        <v>6234</v>
      </c>
      <c r="I2904" s="8"/>
    </row>
    <row r="2905" spans="1:9" ht="25.5">
      <c r="A2905" s="4" t="e">
        <f t="shared" si="45"/>
        <v>#REF!</v>
      </c>
      <c r="B2905" s="4">
        <v>1796</v>
      </c>
      <c r="C2905" s="6" t="s">
        <v>1807</v>
      </c>
      <c r="D2905" s="2" t="s">
        <v>654</v>
      </c>
      <c r="E2905" s="2" t="s">
        <v>6242</v>
      </c>
      <c r="F2905" s="2" t="s">
        <v>6243</v>
      </c>
      <c r="G2905" s="2" t="s">
        <v>6244</v>
      </c>
      <c r="H2905" s="2" t="s">
        <v>6245</v>
      </c>
      <c r="I2905" s="8"/>
    </row>
    <row r="2906" spans="1:9" ht="25.5">
      <c r="A2906" s="4" t="e">
        <f t="shared" si="45"/>
        <v>#REF!</v>
      </c>
      <c r="B2906" s="4">
        <v>1796</v>
      </c>
      <c r="C2906" s="6" t="s">
        <v>596</v>
      </c>
      <c r="D2906" s="2" t="s">
        <v>6678</v>
      </c>
      <c r="E2906" s="2" t="s">
        <v>5752</v>
      </c>
      <c r="F2906" s="2" t="s">
        <v>3134</v>
      </c>
      <c r="G2906" s="2" t="s">
        <v>6261</v>
      </c>
      <c r="H2906" s="2" t="s">
        <v>6262</v>
      </c>
      <c r="I2906" s="8"/>
    </row>
    <row r="2907" spans="1:9" ht="25.5">
      <c r="A2907" s="4" t="e">
        <f t="shared" si="45"/>
        <v>#REF!</v>
      </c>
      <c r="B2907" s="4">
        <v>1796</v>
      </c>
      <c r="C2907" s="6" t="s">
        <v>2914</v>
      </c>
      <c r="D2907" s="2" t="s">
        <v>3529</v>
      </c>
      <c r="E2907" s="2" t="s">
        <v>149</v>
      </c>
      <c r="F2907" s="2" t="s">
        <v>6257</v>
      </c>
      <c r="G2907" s="2" t="s">
        <v>6264</v>
      </c>
      <c r="H2907" s="2" t="s">
        <v>6265</v>
      </c>
      <c r="I2907" s="8" t="s">
        <v>6263</v>
      </c>
    </row>
    <row r="2908" spans="1:9" ht="25.5">
      <c r="A2908" s="4" t="e">
        <f t="shared" si="45"/>
        <v>#REF!</v>
      </c>
      <c r="B2908" s="4">
        <v>1796</v>
      </c>
      <c r="C2908" s="6" t="s">
        <v>228</v>
      </c>
      <c r="D2908" s="2" t="s">
        <v>35</v>
      </c>
      <c r="E2908" s="2" t="s">
        <v>310</v>
      </c>
      <c r="F2908" s="2" t="s">
        <v>2609</v>
      </c>
      <c r="G2908" s="2" t="s">
        <v>6248</v>
      </c>
      <c r="H2908" s="2" t="s">
        <v>6249</v>
      </c>
      <c r="I2908" s="8"/>
    </row>
    <row r="2909" spans="1:9" ht="25.5">
      <c r="A2909" s="4" t="e">
        <f t="shared" si="45"/>
        <v>#REF!</v>
      </c>
      <c r="B2909" s="4">
        <v>1796</v>
      </c>
      <c r="C2909" s="6" t="s">
        <v>701</v>
      </c>
      <c r="D2909" s="2" t="s">
        <v>2111</v>
      </c>
      <c r="E2909" s="2" t="s">
        <v>5320</v>
      </c>
      <c r="F2909" s="2" t="s">
        <v>6257</v>
      </c>
      <c r="G2909" s="2" t="s">
        <v>6258</v>
      </c>
      <c r="H2909" s="2" t="s">
        <v>6259</v>
      </c>
      <c r="I2909" s="8" t="s">
        <v>6256</v>
      </c>
    </row>
    <row r="2910" spans="1:9" ht="25.5">
      <c r="A2910" s="4" t="e">
        <f t="shared" si="45"/>
        <v>#REF!</v>
      </c>
      <c r="B2910" s="4">
        <v>1796</v>
      </c>
      <c r="C2910" s="6" t="s">
        <v>4788</v>
      </c>
      <c r="D2910" s="2" t="s">
        <v>2111</v>
      </c>
      <c r="E2910" s="2" t="s">
        <v>1444</v>
      </c>
      <c r="F2910" s="2" t="s">
        <v>6288</v>
      </c>
      <c r="G2910" s="2" t="s">
        <v>6055</v>
      </c>
      <c r="H2910" s="2" t="s">
        <v>6289</v>
      </c>
      <c r="I2910" s="8" t="s">
        <v>6287</v>
      </c>
    </row>
    <row r="2911" spans="1:9" ht="25.5">
      <c r="A2911" s="4" t="e">
        <f t="shared" si="45"/>
        <v>#REF!</v>
      </c>
      <c r="B2911" s="4">
        <v>1796</v>
      </c>
      <c r="C2911" s="6" t="s">
        <v>1392</v>
      </c>
      <c r="D2911" s="2" t="s">
        <v>158</v>
      </c>
      <c r="E2911" s="2" t="s">
        <v>18</v>
      </c>
      <c r="F2911" s="2" t="s">
        <v>2814</v>
      </c>
      <c r="G2911" s="2" t="s">
        <v>6215</v>
      </c>
      <c r="H2911" s="2" t="s">
        <v>6216</v>
      </c>
      <c r="I2911" s="8"/>
    </row>
    <row r="2912" spans="1:9" ht="63.75">
      <c r="A2912" s="4" t="e">
        <f t="shared" si="45"/>
        <v>#REF!</v>
      </c>
      <c r="B2912" s="4">
        <v>1796</v>
      </c>
      <c r="C2912" s="6" t="s">
        <v>568</v>
      </c>
      <c r="D2912" s="2" t="s">
        <v>101</v>
      </c>
      <c r="E2912" s="2" t="s">
        <v>288</v>
      </c>
      <c r="F2912" s="2" t="s">
        <v>6281</v>
      </c>
      <c r="G2912" s="2" t="s">
        <v>6282</v>
      </c>
      <c r="H2912" s="2" t="s">
        <v>6283</v>
      </c>
      <c r="I2912" s="8"/>
    </row>
    <row r="2913" spans="1:9" ht="25.5">
      <c r="A2913" s="4" t="e">
        <f t="shared" si="45"/>
        <v>#REF!</v>
      </c>
      <c r="B2913" s="4">
        <v>1796</v>
      </c>
      <c r="C2913" s="6" t="s">
        <v>764</v>
      </c>
      <c r="D2913" s="2" t="s">
        <v>1669</v>
      </c>
      <c r="E2913" s="2" t="s">
        <v>6130</v>
      </c>
      <c r="F2913" s="2" t="s">
        <v>5735</v>
      </c>
      <c r="G2913" s="2" t="s">
        <v>6246</v>
      </c>
      <c r="H2913" s="2" t="s">
        <v>6247</v>
      </c>
      <c r="I2913" s="8"/>
    </row>
    <row r="2914" spans="1:9" ht="51">
      <c r="A2914" s="4" t="e">
        <f t="shared" si="45"/>
        <v>#REF!</v>
      </c>
      <c r="B2914" s="4">
        <v>1796</v>
      </c>
      <c r="C2914" s="6" t="s">
        <v>4133</v>
      </c>
      <c r="D2914" s="2" t="s">
        <v>6270</v>
      </c>
      <c r="E2914" s="2" t="s">
        <v>6200</v>
      </c>
      <c r="F2914" s="2" t="s">
        <v>6271</v>
      </c>
      <c r="G2914" s="2"/>
      <c r="H2914" s="2" t="s">
        <v>6272</v>
      </c>
      <c r="I2914" s="8"/>
    </row>
    <row r="2915" spans="1:9" ht="25.5">
      <c r="A2915" s="4" t="e">
        <f t="shared" si="45"/>
        <v>#REF!</v>
      </c>
      <c r="B2915" s="4">
        <v>1796</v>
      </c>
      <c r="C2915" s="6" t="s">
        <v>3017</v>
      </c>
      <c r="D2915" s="2" t="s">
        <v>5990</v>
      </c>
      <c r="E2915" s="2" t="s">
        <v>4913</v>
      </c>
      <c r="F2915" s="2" t="s">
        <v>6217</v>
      </c>
      <c r="G2915" s="2" t="s">
        <v>6218</v>
      </c>
      <c r="H2915" s="2" t="s">
        <v>6219</v>
      </c>
      <c r="I2915" s="8"/>
    </row>
    <row r="2916" spans="1:9" ht="38.25">
      <c r="A2916" s="4" t="e">
        <f t="shared" si="45"/>
        <v>#REF!</v>
      </c>
      <c r="B2916" s="4">
        <v>1796</v>
      </c>
      <c r="C2916" s="6" t="s">
        <v>1849</v>
      </c>
      <c r="D2916" s="2" t="s">
        <v>654</v>
      </c>
      <c r="E2916" s="2" t="s">
        <v>6543</v>
      </c>
      <c r="F2916" s="2" t="s">
        <v>6290</v>
      </c>
      <c r="G2916" s="2" t="s">
        <v>6291</v>
      </c>
      <c r="H2916" s="2" t="s">
        <v>6292</v>
      </c>
      <c r="I2916" s="8"/>
    </row>
    <row r="2917" spans="1:9" ht="38.25">
      <c r="A2917" s="4" t="e">
        <f t="shared" si="45"/>
        <v>#REF!</v>
      </c>
      <c r="B2917" s="4">
        <v>1796</v>
      </c>
      <c r="C2917" s="6" t="s">
        <v>997</v>
      </c>
      <c r="D2917" s="2" t="s">
        <v>5817</v>
      </c>
      <c r="E2917" s="2" t="s">
        <v>6273</v>
      </c>
      <c r="F2917" s="2" t="s">
        <v>6274</v>
      </c>
      <c r="G2917" s="2"/>
      <c r="H2917" s="2" t="s">
        <v>6275</v>
      </c>
      <c r="I2917" s="8"/>
    </row>
    <row r="2918" spans="1:9" ht="25.5">
      <c r="A2918" s="4" t="e">
        <f t="shared" si="45"/>
        <v>#REF!</v>
      </c>
      <c r="B2918" s="4">
        <v>1796</v>
      </c>
      <c r="C2918" s="6" t="s">
        <v>2081</v>
      </c>
      <c r="D2918" s="2" t="s">
        <v>5823</v>
      </c>
      <c r="E2918" s="2" t="s">
        <v>1961</v>
      </c>
      <c r="F2918" s="2" t="s">
        <v>1573</v>
      </c>
      <c r="G2918" s="2" t="s">
        <v>6250</v>
      </c>
      <c r="H2918" s="2" t="s">
        <v>6251</v>
      </c>
      <c r="I2918" s="8"/>
    </row>
    <row r="2919" spans="1:9" ht="25.5">
      <c r="A2919" s="4" t="e">
        <f t="shared" si="45"/>
        <v>#REF!</v>
      </c>
      <c r="B2919" s="4">
        <v>1796</v>
      </c>
      <c r="C2919" s="6" t="s">
        <v>1395</v>
      </c>
      <c r="D2919" s="2" t="s">
        <v>6220</v>
      </c>
      <c r="E2919" s="2" t="s">
        <v>6135</v>
      </c>
      <c r="F2919" s="2" t="s">
        <v>6222</v>
      </c>
      <c r="G2919" s="2" t="s">
        <v>6223</v>
      </c>
      <c r="H2919" s="2" t="s">
        <v>6224</v>
      </c>
      <c r="I2919" s="8" t="s">
        <v>6221</v>
      </c>
    </row>
    <row r="2920" spans="1:9" ht="25.5">
      <c r="A2920" s="4" t="e">
        <f t="shared" si="45"/>
        <v>#REF!</v>
      </c>
      <c r="B2920" s="4">
        <v>1796</v>
      </c>
      <c r="C2920" s="6" t="s">
        <v>818</v>
      </c>
      <c r="D2920" s="2" t="s">
        <v>5760</v>
      </c>
      <c r="E2920" s="2" t="s">
        <v>27</v>
      </c>
      <c r="F2920" s="2" t="s">
        <v>5034</v>
      </c>
      <c r="G2920" s="2" t="s">
        <v>6229</v>
      </c>
      <c r="H2920" s="2" t="s">
        <v>6230</v>
      </c>
      <c r="I2920" s="8" t="s">
        <v>3868</v>
      </c>
    </row>
    <row r="2921" spans="1:9" ht="25.5">
      <c r="A2921" s="4" t="e">
        <f t="shared" si="45"/>
        <v>#REF!</v>
      </c>
      <c r="B2921" s="4">
        <v>1796</v>
      </c>
      <c r="C2921" s="6" t="s">
        <v>885</v>
      </c>
      <c r="D2921" s="2" t="s">
        <v>654</v>
      </c>
      <c r="E2921" s="2" t="s">
        <v>10</v>
      </c>
      <c r="F2921" s="2" t="s">
        <v>3043</v>
      </c>
      <c r="G2921" s="2" t="s">
        <v>6235</v>
      </c>
      <c r="H2921" s="2" t="s">
        <v>6236</v>
      </c>
      <c r="I2921" s="54"/>
    </row>
    <row r="2922" spans="1:9" ht="38.25">
      <c r="A2922" s="4" t="e">
        <f t="shared" si="45"/>
        <v>#REF!</v>
      </c>
      <c r="B2922" s="4">
        <v>1796</v>
      </c>
      <c r="C2922" s="6" t="s">
        <v>550</v>
      </c>
      <c r="D2922" s="2" t="s">
        <v>6252</v>
      </c>
      <c r="E2922" s="2" t="s">
        <v>6253</v>
      </c>
      <c r="F2922" s="2" t="s">
        <v>6254</v>
      </c>
      <c r="G2922" s="2" t="s">
        <v>6255</v>
      </c>
      <c r="H2922" s="2"/>
      <c r="I2922" s="8"/>
    </row>
    <row r="2923" spans="1:9" ht="38.25">
      <c r="A2923" s="4" t="e">
        <f t="shared" si="45"/>
        <v>#REF!</v>
      </c>
      <c r="B2923" s="4">
        <v>1796</v>
      </c>
      <c r="C2923" s="6" t="s">
        <v>424</v>
      </c>
      <c r="D2923" s="2" t="s">
        <v>5771</v>
      </c>
      <c r="E2923" s="2" t="s">
        <v>2873</v>
      </c>
      <c r="F2923" s="2" t="s">
        <v>5959</v>
      </c>
      <c r="G2923" s="2" t="s">
        <v>15644</v>
      </c>
      <c r="H2923" s="2" t="s">
        <v>6213</v>
      </c>
      <c r="I2923" s="8" t="s">
        <v>6214</v>
      </c>
    </row>
    <row r="2924" spans="1:9" ht="25.5">
      <c r="A2924" s="4" t="e">
        <f t="shared" si="45"/>
        <v>#REF!</v>
      </c>
      <c r="B2924" s="4">
        <v>1796</v>
      </c>
      <c r="C2924" s="6" t="s">
        <v>449</v>
      </c>
      <c r="D2924" s="2" t="s">
        <v>609</v>
      </c>
      <c r="E2924" s="2" t="s">
        <v>2579</v>
      </c>
      <c r="F2924" s="2" t="s">
        <v>6237</v>
      </c>
      <c r="G2924" s="2" t="s">
        <v>6238</v>
      </c>
      <c r="H2924" s="2" t="s">
        <v>6239</v>
      </c>
      <c r="I2924" s="8" t="s">
        <v>6544</v>
      </c>
    </row>
    <row r="2925" spans="1:9" ht="38.25">
      <c r="A2925" s="4" t="e">
        <f t="shared" ref="A2925:A2987" si="46">A2924+1</f>
        <v>#REF!</v>
      </c>
      <c r="B2925" s="4">
        <v>1796</v>
      </c>
      <c r="C2925" s="6" t="s">
        <v>557</v>
      </c>
      <c r="D2925" s="2" t="s">
        <v>6276</v>
      </c>
      <c r="E2925" s="2" t="s">
        <v>6277</v>
      </c>
      <c r="F2925" s="2" t="s">
        <v>6278</v>
      </c>
      <c r="G2925" s="2" t="s">
        <v>6279</v>
      </c>
      <c r="H2925" s="2" t="s">
        <v>6280</v>
      </c>
      <c r="I2925" s="8"/>
    </row>
    <row r="2926" spans="1:9">
      <c r="A2926" s="4" t="e">
        <f>#REF!+1</f>
        <v>#REF!</v>
      </c>
      <c r="B2926" s="4">
        <v>1797</v>
      </c>
      <c r="C2926" s="6" t="s">
        <v>1398</v>
      </c>
      <c r="D2926" s="2" t="s">
        <v>6568</v>
      </c>
      <c r="E2926" s="2" t="s">
        <v>6560</v>
      </c>
      <c r="F2926" s="2" t="s">
        <v>6569</v>
      </c>
      <c r="G2926" s="2" t="s">
        <v>6570</v>
      </c>
      <c r="H2926" s="2" t="s">
        <v>6571</v>
      </c>
      <c r="I2926" s="8"/>
    </row>
    <row r="2927" spans="1:9" ht="27.75">
      <c r="A2927" s="4" t="e">
        <f t="shared" si="46"/>
        <v>#REF!</v>
      </c>
      <c r="B2927" s="4">
        <v>1797</v>
      </c>
      <c r="C2927" s="6" t="s">
        <v>1398</v>
      </c>
      <c r="D2927" s="2" t="s">
        <v>2335</v>
      </c>
      <c r="E2927" s="2" t="s">
        <v>6564</v>
      </c>
      <c r="F2927" s="2" t="s">
        <v>6565</v>
      </c>
      <c r="G2927" s="2" t="s">
        <v>6566</v>
      </c>
      <c r="H2927" s="2" t="s">
        <v>6567</v>
      </c>
      <c r="I2927" s="8"/>
    </row>
    <row r="2928" spans="1:9">
      <c r="A2928" s="4" t="e">
        <f t="shared" si="46"/>
        <v>#REF!</v>
      </c>
      <c r="B2928" s="4">
        <v>1797</v>
      </c>
      <c r="C2928" s="6" t="s">
        <v>604</v>
      </c>
      <c r="D2928" s="2" t="s">
        <v>117</v>
      </c>
      <c r="E2928" s="2" t="s">
        <v>6619</v>
      </c>
      <c r="F2928" s="2" t="s">
        <v>6620</v>
      </c>
      <c r="G2928" s="2" t="s">
        <v>6621</v>
      </c>
      <c r="H2928" s="2" t="s">
        <v>6622</v>
      </c>
      <c r="I2928" s="8"/>
    </row>
    <row r="2929" spans="1:9" ht="25.5">
      <c r="A2929" s="4" t="e">
        <f t="shared" si="46"/>
        <v>#REF!</v>
      </c>
      <c r="B2929" s="4">
        <v>1797</v>
      </c>
      <c r="C2929" s="6" t="s">
        <v>64</v>
      </c>
      <c r="D2929" s="2" t="s">
        <v>1263</v>
      </c>
      <c r="E2929" s="2" t="s">
        <v>6572</v>
      </c>
      <c r="F2929" s="2" t="s">
        <v>6573</v>
      </c>
      <c r="G2929" s="2" t="s">
        <v>6574</v>
      </c>
      <c r="H2929" s="2" t="s">
        <v>6575</v>
      </c>
      <c r="I2929" s="8"/>
    </row>
    <row r="2930" spans="1:9" ht="25.5">
      <c r="A2930" s="4" t="e">
        <f t="shared" si="46"/>
        <v>#REF!</v>
      </c>
      <c r="B2930" s="4">
        <v>1797</v>
      </c>
      <c r="C2930" s="6" t="s">
        <v>2176</v>
      </c>
      <c r="D2930" s="2" t="s">
        <v>5695</v>
      </c>
      <c r="E2930" s="2" t="s">
        <v>131</v>
      </c>
      <c r="F2930" s="2" t="s">
        <v>6579</v>
      </c>
      <c r="G2930" s="2" t="s">
        <v>6580</v>
      </c>
      <c r="H2930" s="2" t="s">
        <v>6581</v>
      </c>
      <c r="I2930" s="8"/>
    </row>
    <row r="2931" spans="1:9">
      <c r="A2931" s="4" t="e">
        <f t="shared" si="46"/>
        <v>#REF!</v>
      </c>
      <c r="B2931" s="4">
        <v>1797</v>
      </c>
      <c r="C2931" s="6" t="s">
        <v>990</v>
      </c>
      <c r="D2931" s="2" t="s">
        <v>654</v>
      </c>
      <c r="E2931" s="2" t="s">
        <v>6546</v>
      </c>
      <c r="F2931" s="2" t="s">
        <v>6547</v>
      </c>
      <c r="G2931" s="2" t="s">
        <v>6607</v>
      </c>
      <c r="H2931" s="2" t="s">
        <v>6608</v>
      </c>
      <c r="I2931" s="8"/>
    </row>
    <row r="2932" spans="1:9" ht="25.5">
      <c r="A2932" s="4" t="e">
        <f t="shared" si="46"/>
        <v>#REF!</v>
      </c>
      <c r="B2932" s="4">
        <v>1797</v>
      </c>
      <c r="C2932" s="6" t="s">
        <v>596</v>
      </c>
      <c r="D2932" s="2" t="s">
        <v>6609</v>
      </c>
      <c r="E2932" s="2" t="s">
        <v>6610</v>
      </c>
      <c r="F2932" s="2" t="s">
        <v>6611</v>
      </c>
      <c r="G2932" s="2" t="s">
        <v>6612</v>
      </c>
      <c r="H2932" s="2" t="s">
        <v>6613</v>
      </c>
      <c r="I2932" s="8"/>
    </row>
    <row r="2933" spans="1:9" ht="25.5">
      <c r="A2933" s="4" t="e">
        <f t="shared" si="46"/>
        <v>#REF!</v>
      </c>
      <c r="B2933" s="4">
        <v>1797</v>
      </c>
      <c r="C2933" s="6" t="s">
        <v>164</v>
      </c>
      <c r="D2933" s="2" t="s">
        <v>2335</v>
      </c>
      <c r="E2933" s="2" t="s">
        <v>6623</v>
      </c>
      <c r="F2933" s="2" t="s">
        <v>6624</v>
      </c>
      <c r="G2933" s="2" t="s">
        <v>6625</v>
      </c>
      <c r="H2933" s="2" t="s">
        <v>6626</v>
      </c>
      <c r="I2933" s="8"/>
    </row>
    <row r="2934" spans="1:9">
      <c r="A2934" s="4" t="e">
        <f t="shared" si="46"/>
        <v>#REF!</v>
      </c>
      <c r="B2934" s="4">
        <v>1797</v>
      </c>
      <c r="C2934" s="6" t="s">
        <v>1911</v>
      </c>
      <c r="D2934" s="2" t="s">
        <v>4086</v>
      </c>
      <c r="E2934" s="2" t="s">
        <v>6634</v>
      </c>
      <c r="F2934" s="2" t="s">
        <v>6635</v>
      </c>
      <c r="G2934" s="2" t="s">
        <v>6636</v>
      </c>
      <c r="H2934" s="2" t="s">
        <v>6637</v>
      </c>
      <c r="I2934" s="8"/>
    </row>
    <row r="2935" spans="1:9" ht="25.5">
      <c r="A2935" s="4" t="e">
        <f t="shared" si="46"/>
        <v>#REF!</v>
      </c>
      <c r="B2935" s="4">
        <v>1797</v>
      </c>
      <c r="C2935" s="6" t="s">
        <v>431</v>
      </c>
      <c r="D2935" s="2" t="s">
        <v>2478</v>
      </c>
      <c r="E2935" s="2" t="s">
        <v>6552</v>
      </c>
      <c r="F2935" s="2" t="s">
        <v>6553</v>
      </c>
      <c r="G2935" s="2" t="s">
        <v>6554</v>
      </c>
      <c r="H2935" s="2" t="s">
        <v>6555</v>
      </c>
      <c r="I2935" s="8" t="s">
        <v>1595</v>
      </c>
    </row>
    <row r="2936" spans="1:9" ht="38.25">
      <c r="A2936" s="4" t="e">
        <f t="shared" si="46"/>
        <v>#REF!</v>
      </c>
      <c r="B2936" s="4">
        <v>1797</v>
      </c>
      <c r="C2936" s="6" t="s">
        <v>431</v>
      </c>
      <c r="D2936" s="2" t="s">
        <v>2478</v>
      </c>
      <c r="E2936" s="2" t="s">
        <v>6556</v>
      </c>
      <c r="F2936" s="2" t="s">
        <v>6553</v>
      </c>
      <c r="G2936" s="2" t="s">
        <v>6554</v>
      </c>
      <c r="H2936" s="2" t="s">
        <v>6557</v>
      </c>
      <c r="I2936" s="8" t="s">
        <v>1595</v>
      </c>
    </row>
    <row r="2937" spans="1:9" ht="25.5">
      <c r="A2937" s="4" t="e">
        <f t="shared" si="46"/>
        <v>#REF!</v>
      </c>
      <c r="B2937" s="4">
        <v>1797</v>
      </c>
      <c r="C2937" s="6" t="s">
        <v>103</v>
      </c>
      <c r="D2937" s="2" t="s">
        <v>1081</v>
      </c>
      <c r="E2937" s="2" t="s">
        <v>215</v>
      </c>
      <c r="F2937" s="2" t="s">
        <v>6547</v>
      </c>
      <c r="G2937" s="2" t="s">
        <v>6550</v>
      </c>
      <c r="H2937" s="2" t="s">
        <v>6551</v>
      </c>
      <c r="I2937" s="8"/>
    </row>
    <row r="2938" spans="1:9" ht="25.5">
      <c r="A2938" s="4" t="e">
        <f t="shared" si="46"/>
        <v>#REF!</v>
      </c>
      <c r="B2938" s="4">
        <v>1797</v>
      </c>
      <c r="C2938" s="6" t="s">
        <v>1454</v>
      </c>
      <c r="D2938" s="2" t="s">
        <v>2478</v>
      </c>
      <c r="E2938" s="2" t="s">
        <v>6603</v>
      </c>
      <c r="F2938" s="2" t="s">
        <v>6604</v>
      </c>
      <c r="G2938" s="2" t="s">
        <v>6605</v>
      </c>
      <c r="H2938" s="2" t="s">
        <v>6606</v>
      </c>
      <c r="I2938" s="8"/>
    </row>
    <row r="2939" spans="1:9">
      <c r="A2939" s="4" t="e">
        <f t="shared" si="46"/>
        <v>#REF!</v>
      </c>
      <c r="B2939" s="4">
        <v>1797</v>
      </c>
      <c r="C2939" s="6" t="s">
        <v>1903</v>
      </c>
      <c r="D2939" s="2" t="s">
        <v>2968</v>
      </c>
      <c r="E2939" s="2" t="s">
        <v>1952</v>
      </c>
      <c r="F2939" s="2" t="s">
        <v>6614</v>
      </c>
      <c r="G2939" s="2" t="s">
        <v>6615</v>
      </c>
      <c r="H2939" s="2" t="s">
        <v>6616</v>
      </c>
      <c r="I2939" s="8"/>
    </row>
    <row r="2940" spans="1:9">
      <c r="A2940" s="4" t="e">
        <f t="shared" si="46"/>
        <v>#REF!</v>
      </c>
      <c r="B2940" s="4">
        <v>1797</v>
      </c>
      <c r="C2940" s="6" t="s">
        <v>2391</v>
      </c>
      <c r="D2940" s="2" t="s">
        <v>984</v>
      </c>
      <c r="E2940" s="2" t="s">
        <v>682</v>
      </c>
      <c r="F2940" s="2" t="s">
        <v>6582</v>
      </c>
      <c r="G2940" s="2" t="s">
        <v>6583</v>
      </c>
      <c r="H2940" s="2" t="s">
        <v>6584</v>
      </c>
      <c r="I2940" s="8"/>
    </row>
    <row r="2941" spans="1:9">
      <c r="A2941" s="4" t="e">
        <f t="shared" si="46"/>
        <v>#REF!</v>
      </c>
      <c r="B2941" s="4">
        <v>1797</v>
      </c>
      <c r="C2941" s="6" t="s">
        <v>1778</v>
      </c>
      <c r="D2941" s="2" t="s">
        <v>77</v>
      </c>
      <c r="E2941" s="2" t="s">
        <v>149</v>
      </c>
      <c r="F2941" s="2" t="s">
        <v>6614</v>
      </c>
      <c r="G2941" s="2" t="s">
        <v>6617</v>
      </c>
      <c r="H2941" s="2" t="s">
        <v>6618</v>
      </c>
      <c r="I2941" s="8"/>
    </row>
    <row r="2942" spans="1:9">
      <c r="A2942" s="4" t="e">
        <f t="shared" si="46"/>
        <v>#REF!</v>
      </c>
      <c r="B2942" s="4">
        <v>1797</v>
      </c>
      <c r="C2942" s="6" t="s">
        <v>717</v>
      </c>
      <c r="D2942" s="2" t="s">
        <v>562</v>
      </c>
      <c r="E2942" s="2" t="s">
        <v>6564</v>
      </c>
      <c r="F2942" s="2" t="s">
        <v>6627</v>
      </c>
      <c r="G2942" s="2" t="s">
        <v>6628</v>
      </c>
      <c r="H2942" s="2" t="s">
        <v>6629</v>
      </c>
      <c r="I2942" s="8"/>
    </row>
    <row r="2943" spans="1:9">
      <c r="A2943" s="4" t="e">
        <f t="shared" si="46"/>
        <v>#REF!</v>
      </c>
      <c r="B2943" s="4">
        <v>1797</v>
      </c>
      <c r="C2943" s="6" t="s">
        <v>910</v>
      </c>
      <c r="D2943" s="2" t="s">
        <v>6630</v>
      </c>
      <c r="E2943" s="2" t="s">
        <v>617</v>
      </c>
      <c r="F2943" s="2" t="s">
        <v>6631</v>
      </c>
      <c r="G2943" s="2" t="s">
        <v>6632</v>
      </c>
      <c r="H2943" s="2" t="s">
        <v>6633</v>
      </c>
      <c r="I2943" s="8"/>
    </row>
    <row r="2944" spans="1:9">
      <c r="A2944" s="4" t="e">
        <f t="shared" si="46"/>
        <v>#REF!</v>
      </c>
      <c r="B2944" s="4">
        <v>1797</v>
      </c>
      <c r="C2944" s="6" t="s">
        <v>1893</v>
      </c>
      <c r="D2944" s="2" t="s">
        <v>5760</v>
      </c>
      <c r="E2944" s="2" t="s">
        <v>6585</v>
      </c>
      <c r="F2944" s="2" t="s">
        <v>6586</v>
      </c>
      <c r="G2944" s="2" t="s">
        <v>6587</v>
      </c>
      <c r="H2944" s="2" t="s">
        <v>6588</v>
      </c>
      <c r="I2944" s="8"/>
    </row>
    <row r="2945" spans="1:9" ht="25.5">
      <c r="A2945" s="4" t="e">
        <f t="shared" si="46"/>
        <v>#REF!</v>
      </c>
      <c r="B2945" s="4">
        <v>1797</v>
      </c>
      <c r="C2945" s="6" t="s">
        <v>2081</v>
      </c>
      <c r="D2945" s="2" t="s">
        <v>6593</v>
      </c>
      <c r="E2945" s="2" t="s">
        <v>6594</v>
      </c>
      <c r="F2945" s="2" t="s">
        <v>6595</v>
      </c>
      <c r="G2945" s="2" t="s">
        <v>6596</v>
      </c>
      <c r="H2945" s="2" t="s">
        <v>6597</v>
      </c>
      <c r="I2945" s="8"/>
    </row>
    <row r="2946" spans="1:9" ht="25.5">
      <c r="A2946" s="4" t="e">
        <f t="shared" si="46"/>
        <v>#REF!</v>
      </c>
      <c r="B2946" s="4">
        <v>1797</v>
      </c>
      <c r="C2946" s="6" t="s">
        <v>865</v>
      </c>
      <c r="D2946" s="2" t="s">
        <v>5721</v>
      </c>
      <c r="E2946" s="2" t="s">
        <v>2873</v>
      </c>
      <c r="F2946" s="2" t="s">
        <v>6547</v>
      </c>
      <c r="G2946" s="2" t="s">
        <v>6558</v>
      </c>
      <c r="H2946" s="2" t="s">
        <v>6559</v>
      </c>
      <c r="I2946" s="8"/>
    </row>
    <row r="2947" spans="1:9" ht="25.5">
      <c r="A2947" s="4" t="e">
        <f t="shared" si="46"/>
        <v>#REF!</v>
      </c>
      <c r="B2947" s="4">
        <v>1797</v>
      </c>
      <c r="C2947" s="6" t="s">
        <v>1443</v>
      </c>
      <c r="D2947" s="2" t="s">
        <v>26</v>
      </c>
      <c r="E2947" s="2" t="s">
        <v>149</v>
      </c>
      <c r="F2947" s="2" t="s">
        <v>6576</v>
      </c>
      <c r="G2947" s="2" t="s">
        <v>6577</v>
      </c>
      <c r="H2947" s="2" t="s">
        <v>6578</v>
      </c>
      <c r="I2947" s="8"/>
    </row>
    <row r="2948" spans="1:9" ht="25.5">
      <c r="A2948" s="4" t="e">
        <f t="shared" si="46"/>
        <v>#REF!</v>
      </c>
      <c r="B2948" s="4">
        <v>1797</v>
      </c>
      <c r="C2948" s="6" t="s">
        <v>1121</v>
      </c>
      <c r="D2948" s="2" t="s">
        <v>5721</v>
      </c>
      <c r="E2948" s="2" t="s">
        <v>6589</v>
      </c>
      <c r="F2948" s="2" t="s">
        <v>6590</v>
      </c>
      <c r="G2948" s="2" t="s">
        <v>6591</v>
      </c>
      <c r="H2948" s="2" t="s">
        <v>6592</v>
      </c>
      <c r="I2948" s="8"/>
    </row>
    <row r="2949" spans="1:9" ht="25.5">
      <c r="A2949" s="4" t="e">
        <f t="shared" si="46"/>
        <v>#REF!</v>
      </c>
      <c r="B2949" s="4">
        <v>1797</v>
      </c>
      <c r="C2949" s="6" t="s">
        <v>1474</v>
      </c>
      <c r="D2949" s="2" t="s">
        <v>616</v>
      </c>
      <c r="E2949" s="2" t="s">
        <v>6546</v>
      </c>
      <c r="F2949" s="2" t="s">
        <v>6547</v>
      </c>
      <c r="G2949" s="2" t="s">
        <v>6548</v>
      </c>
      <c r="H2949" s="2" t="s">
        <v>6549</v>
      </c>
      <c r="I2949" s="8"/>
    </row>
    <row r="2950" spans="1:9" ht="25.5">
      <c r="A2950" s="4" t="e">
        <f t="shared" si="46"/>
        <v>#REF!</v>
      </c>
      <c r="B2950" s="4">
        <v>1797</v>
      </c>
      <c r="C2950" s="6" t="s">
        <v>1256</v>
      </c>
      <c r="D2950" s="2" t="s">
        <v>6129</v>
      </c>
      <c r="E2950" s="2" t="s">
        <v>6560</v>
      </c>
      <c r="F2950" s="2" t="s">
        <v>6561</v>
      </c>
      <c r="G2950" s="2" t="s">
        <v>6562</v>
      </c>
      <c r="H2950" s="2" t="s">
        <v>6563</v>
      </c>
      <c r="I2950" s="8"/>
    </row>
    <row r="2951" spans="1:9" ht="25.5">
      <c r="A2951" s="4" t="e">
        <f t="shared" si="46"/>
        <v>#REF!</v>
      </c>
      <c r="B2951" s="4">
        <v>1797</v>
      </c>
      <c r="C2951" s="6" t="s">
        <v>938</v>
      </c>
      <c r="D2951" s="2" t="s">
        <v>6598</v>
      </c>
      <c r="E2951" s="2" t="s">
        <v>6599</v>
      </c>
      <c r="F2951" s="2" t="s">
        <v>6600</v>
      </c>
      <c r="G2951" s="2" t="s">
        <v>6601</v>
      </c>
      <c r="H2951" s="2" t="s">
        <v>6602</v>
      </c>
      <c r="I2951" s="8"/>
    </row>
    <row r="2952" spans="1:9">
      <c r="A2952" s="4" t="e">
        <f t="shared" si="46"/>
        <v>#REF!</v>
      </c>
      <c r="B2952" s="4">
        <v>1798</v>
      </c>
      <c r="C2952" s="6" t="s">
        <v>293</v>
      </c>
      <c r="D2952" s="2" t="s">
        <v>2111</v>
      </c>
      <c r="E2952" s="2" t="s">
        <v>6638</v>
      </c>
      <c r="F2952" s="2" t="s">
        <v>6639</v>
      </c>
      <c r="G2952" s="2" t="s">
        <v>6640</v>
      </c>
      <c r="H2952" s="2" t="s">
        <v>6641</v>
      </c>
      <c r="I2952" s="8"/>
    </row>
    <row r="2953" spans="1:9" ht="25.5">
      <c r="A2953" s="4" t="e">
        <f t="shared" si="46"/>
        <v>#REF!</v>
      </c>
      <c r="B2953" s="4">
        <v>1798</v>
      </c>
      <c r="C2953" s="6" t="s">
        <v>1447</v>
      </c>
      <c r="D2953" s="2" t="s">
        <v>5151</v>
      </c>
      <c r="E2953" s="2" t="s">
        <v>6623</v>
      </c>
      <c r="F2953" s="2" t="s">
        <v>6662</v>
      </c>
      <c r="G2953" s="2" t="s">
        <v>6663</v>
      </c>
      <c r="H2953" s="2" t="s">
        <v>6664</v>
      </c>
      <c r="I2953" s="8"/>
    </row>
    <row r="2954" spans="1:9" ht="25.5">
      <c r="A2954" s="4" t="e">
        <f t="shared" si="46"/>
        <v>#REF!</v>
      </c>
      <c r="B2954" s="4">
        <v>1798</v>
      </c>
      <c r="C2954" s="6" t="s">
        <v>826</v>
      </c>
      <c r="D2954" s="2" t="s">
        <v>5963</v>
      </c>
      <c r="E2954" s="2" t="s">
        <v>3231</v>
      </c>
      <c r="F2954" s="2" t="s">
        <v>6682</v>
      </c>
      <c r="G2954" s="2" t="s">
        <v>6683</v>
      </c>
      <c r="H2954" s="2" t="s">
        <v>6684</v>
      </c>
      <c r="I2954" s="8"/>
    </row>
    <row r="2955" spans="1:9">
      <c r="A2955" s="4" t="e">
        <f t="shared" si="46"/>
        <v>#REF!</v>
      </c>
      <c r="B2955" s="4">
        <v>1798</v>
      </c>
      <c r="C2955" s="6" t="s">
        <v>9050</v>
      </c>
      <c r="D2955" s="2" t="s">
        <v>3494</v>
      </c>
      <c r="E2955" s="2" t="s">
        <v>6650</v>
      </c>
      <c r="F2955" s="2" t="s">
        <v>6651</v>
      </c>
      <c r="G2955" s="2" t="s">
        <v>6652</v>
      </c>
      <c r="H2955" s="2" t="s">
        <v>6653</v>
      </c>
      <c r="I2955" s="8" t="s">
        <v>1595</v>
      </c>
    </row>
    <row r="2956" spans="1:9">
      <c r="A2956" s="4" t="e">
        <f t="shared" si="46"/>
        <v>#REF!</v>
      </c>
      <c r="B2956" s="4">
        <v>1798</v>
      </c>
      <c r="C2956" s="6" t="s">
        <v>9050</v>
      </c>
      <c r="D2956" s="2" t="s">
        <v>3494</v>
      </c>
      <c r="E2956" s="2" t="s">
        <v>6654</v>
      </c>
      <c r="F2956" s="2" t="s">
        <v>6651</v>
      </c>
      <c r="G2956" s="2" t="s">
        <v>6652</v>
      </c>
      <c r="H2956" s="2" t="s">
        <v>6655</v>
      </c>
      <c r="I2956" s="8" t="s">
        <v>1595</v>
      </c>
    </row>
    <row r="2957" spans="1:9" ht="25.5">
      <c r="A2957" s="4" t="e">
        <f t="shared" si="46"/>
        <v>#REF!</v>
      </c>
      <c r="B2957" s="4">
        <v>1798</v>
      </c>
      <c r="C2957" s="6" t="s">
        <v>744</v>
      </c>
      <c r="D2957" s="2" t="s">
        <v>101</v>
      </c>
      <c r="E2957" s="2" t="s">
        <v>6658</v>
      </c>
      <c r="F2957" s="2" t="s">
        <v>6659</v>
      </c>
      <c r="G2957" s="2" t="s">
        <v>6660</v>
      </c>
      <c r="H2957" s="2" t="s">
        <v>6661</v>
      </c>
      <c r="I2957" s="8"/>
    </row>
    <row r="2958" spans="1:9" ht="25.5">
      <c r="A2958" s="4" t="e">
        <f t="shared" si="46"/>
        <v>#REF!</v>
      </c>
      <c r="B2958" s="4">
        <v>1798</v>
      </c>
      <c r="C2958" s="6" t="s">
        <v>503</v>
      </c>
      <c r="D2958" s="2" t="s">
        <v>5771</v>
      </c>
      <c r="E2958" s="2" t="s">
        <v>6670</v>
      </c>
      <c r="F2958" s="2" t="s">
        <v>6671</v>
      </c>
      <c r="G2958" s="2" t="s">
        <v>6672</v>
      </c>
      <c r="H2958" s="2" t="s">
        <v>6673</v>
      </c>
      <c r="I2958" s="8"/>
    </row>
    <row r="2959" spans="1:9" ht="25.5">
      <c r="A2959" s="4" t="e">
        <f t="shared" si="46"/>
        <v>#REF!</v>
      </c>
      <c r="B2959" s="4">
        <v>1798</v>
      </c>
      <c r="C2959" s="6" t="s">
        <v>2522</v>
      </c>
      <c r="D2959" s="2" t="s">
        <v>2478</v>
      </c>
      <c r="E2959" s="2" t="s">
        <v>6572</v>
      </c>
      <c r="F2959" s="2" t="s">
        <v>6553</v>
      </c>
      <c r="G2959" s="2" t="s">
        <v>6554</v>
      </c>
      <c r="H2959" s="2" t="s">
        <v>6665</v>
      </c>
      <c r="I2959" s="8"/>
    </row>
    <row r="2960" spans="1:9">
      <c r="A2960" s="4" t="e">
        <f t="shared" si="46"/>
        <v>#REF!</v>
      </c>
      <c r="B2960" s="4">
        <v>1798</v>
      </c>
      <c r="C2960" s="6" t="s">
        <v>1167</v>
      </c>
      <c r="D2960" s="2" t="s">
        <v>3529</v>
      </c>
      <c r="E2960" s="2" t="s">
        <v>6666</v>
      </c>
      <c r="F2960" s="2" t="s">
        <v>6667</v>
      </c>
      <c r="G2960" s="2" t="s">
        <v>6668</v>
      </c>
      <c r="H2960" s="2" t="s">
        <v>6669</v>
      </c>
      <c r="I2960" s="8"/>
    </row>
    <row r="2961" spans="1:9" ht="25.5">
      <c r="A2961" s="4" t="e">
        <f t="shared" si="46"/>
        <v>#REF!</v>
      </c>
      <c r="B2961" s="4">
        <v>1798</v>
      </c>
      <c r="C2961" s="6" t="s">
        <v>455</v>
      </c>
      <c r="D2961" s="2" t="s">
        <v>101</v>
      </c>
      <c r="E2961" s="2" t="s">
        <v>6674</v>
      </c>
      <c r="F2961" s="2" t="s">
        <v>6675</v>
      </c>
      <c r="G2961" s="2" t="s">
        <v>6676</v>
      </c>
      <c r="H2961" s="2" t="s">
        <v>6677</v>
      </c>
      <c r="I2961" s="8"/>
    </row>
    <row r="2962" spans="1:9" ht="25.5">
      <c r="A2962" s="4" t="e">
        <f t="shared" si="46"/>
        <v>#REF!</v>
      </c>
      <c r="B2962" s="4">
        <v>1798</v>
      </c>
      <c r="C2962" s="6" t="s">
        <v>1666</v>
      </c>
      <c r="D2962" s="2" t="s">
        <v>6220</v>
      </c>
      <c r="E2962" s="2" t="s">
        <v>582</v>
      </c>
      <c r="F2962" s="2" t="s">
        <v>6696</v>
      </c>
      <c r="G2962" s="2" t="s">
        <v>6697</v>
      </c>
      <c r="H2962" s="2" t="s">
        <v>6698</v>
      </c>
      <c r="I2962" s="8"/>
    </row>
    <row r="2963" spans="1:9" ht="25.5">
      <c r="A2963" s="4" t="e">
        <f t="shared" si="46"/>
        <v>#REF!</v>
      </c>
      <c r="B2963" s="4">
        <v>1798</v>
      </c>
      <c r="C2963" s="6" t="s">
        <v>387</v>
      </c>
      <c r="D2963" s="2" t="s">
        <v>562</v>
      </c>
      <c r="E2963" s="2" t="s">
        <v>6654</v>
      </c>
      <c r="F2963" s="2" t="s">
        <v>6686</v>
      </c>
      <c r="G2963" s="2" t="s">
        <v>6687</v>
      </c>
      <c r="H2963" s="2" t="s">
        <v>6688</v>
      </c>
      <c r="I2963" s="8"/>
    </row>
    <row r="2964" spans="1:9">
      <c r="A2964" s="4" t="e">
        <f t="shared" si="46"/>
        <v>#REF!</v>
      </c>
      <c r="B2964" s="4">
        <v>1798</v>
      </c>
      <c r="C2964" s="6" t="s">
        <v>656</v>
      </c>
      <c r="D2964" s="2" t="s">
        <v>52</v>
      </c>
      <c r="E2964" s="2" t="s">
        <v>3</v>
      </c>
      <c r="F2964" s="2" t="s">
        <v>6656</v>
      </c>
      <c r="G2964" s="2"/>
      <c r="H2964" s="2" t="s">
        <v>6657</v>
      </c>
      <c r="I2964" s="8"/>
    </row>
    <row r="2965" spans="1:9">
      <c r="A2965" s="4" t="e">
        <f t="shared" si="46"/>
        <v>#REF!</v>
      </c>
      <c r="B2965" s="4">
        <v>1798</v>
      </c>
      <c r="C2965" s="6" t="s">
        <v>3493</v>
      </c>
      <c r="D2965" s="2" t="s">
        <v>6678</v>
      </c>
      <c r="E2965" s="2" t="s">
        <v>6679</v>
      </c>
      <c r="F2965" s="2" t="s">
        <v>6582</v>
      </c>
      <c r="G2965" s="2" t="s">
        <v>6680</v>
      </c>
      <c r="H2965" s="2" t="s">
        <v>6681</v>
      </c>
      <c r="I2965" s="8"/>
    </row>
    <row r="2966" spans="1:9" ht="25.5">
      <c r="A2966" s="4" t="e">
        <f t="shared" si="46"/>
        <v>#REF!</v>
      </c>
      <c r="B2966" s="4">
        <v>1798</v>
      </c>
      <c r="C2966" s="6" t="s">
        <v>994</v>
      </c>
      <c r="D2966" s="2" t="s">
        <v>654</v>
      </c>
      <c r="E2966" s="2" t="s">
        <v>6689</v>
      </c>
      <c r="F2966" s="2" t="s">
        <v>6690</v>
      </c>
      <c r="G2966" s="2" t="s">
        <v>6691</v>
      </c>
      <c r="H2966" s="2" t="s">
        <v>6692</v>
      </c>
      <c r="I2966" s="8"/>
    </row>
    <row r="2967" spans="1:9" ht="25.5">
      <c r="A2967" s="4" t="e">
        <f t="shared" si="46"/>
        <v>#REF!</v>
      </c>
      <c r="B2967" s="4">
        <v>1798</v>
      </c>
      <c r="C2967" s="6" t="s">
        <v>1987</v>
      </c>
      <c r="D2967" s="2" t="s">
        <v>1081</v>
      </c>
      <c r="E2967" s="2" t="s">
        <v>6634</v>
      </c>
      <c r="F2967" s="2" t="s">
        <v>6547</v>
      </c>
      <c r="G2967" s="2" t="s">
        <v>6550</v>
      </c>
      <c r="H2967" s="2" t="s">
        <v>6685</v>
      </c>
      <c r="I2967" s="8"/>
    </row>
    <row r="2968" spans="1:9" ht="25.5">
      <c r="A2968" s="4" t="e">
        <f t="shared" si="46"/>
        <v>#REF!</v>
      </c>
      <c r="B2968" s="4">
        <v>1798</v>
      </c>
      <c r="C2968" s="6" t="s">
        <v>639</v>
      </c>
      <c r="D2968" s="2" t="s">
        <v>6645</v>
      </c>
      <c r="E2968" s="2" t="s">
        <v>6646</v>
      </c>
      <c r="F2968" s="2" t="s">
        <v>6647</v>
      </c>
      <c r="G2968" s="2" t="s">
        <v>6648</v>
      </c>
      <c r="H2968" s="2" t="s">
        <v>6649</v>
      </c>
      <c r="I2968" s="8"/>
    </row>
    <row r="2969" spans="1:9">
      <c r="A2969" s="4" t="e">
        <f t="shared" si="46"/>
        <v>#REF!</v>
      </c>
      <c r="B2969" s="4">
        <v>1798</v>
      </c>
      <c r="C2969" s="6" t="s">
        <v>865</v>
      </c>
      <c r="D2969" s="2" t="s">
        <v>3529</v>
      </c>
      <c r="E2969" s="2" t="s">
        <v>434</v>
      </c>
      <c r="F2969" s="2" t="s">
        <v>6642</v>
      </c>
      <c r="G2969" s="2" t="s">
        <v>6643</v>
      </c>
      <c r="H2969" s="2" t="s">
        <v>6644</v>
      </c>
      <c r="I2969" s="8"/>
    </row>
    <row r="2970" spans="1:9" ht="25.5">
      <c r="A2970" s="4" t="e">
        <f t="shared" si="46"/>
        <v>#REF!</v>
      </c>
      <c r="B2970" s="4">
        <v>1798</v>
      </c>
      <c r="C2970" s="6" t="s">
        <v>557</v>
      </c>
      <c r="D2970" s="2" t="s">
        <v>616</v>
      </c>
      <c r="E2970" s="2" t="s">
        <v>6654</v>
      </c>
      <c r="F2970" s="2" t="s">
        <v>6693</v>
      </c>
      <c r="G2970" s="2" t="s">
        <v>6694</v>
      </c>
      <c r="H2970" s="2" t="s">
        <v>6695</v>
      </c>
      <c r="I2970" s="8"/>
    </row>
    <row r="2971" spans="1:9" ht="25.5">
      <c r="A2971" s="4" t="e">
        <f t="shared" si="46"/>
        <v>#REF!</v>
      </c>
      <c r="B2971" s="4">
        <v>1799</v>
      </c>
      <c r="C2971" s="6" t="s">
        <v>38</v>
      </c>
      <c r="D2971" s="2" t="s">
        <v>2335</v>
      </c>
      <c r="E2971" s="2" t="s">
        <v>6729</v>
      </c>
      <c r="F2971" s="2" t="s">
        <v>6730</v>
      </c>
      <c r="G2971" s="2" t="s">
        <v>6731</v>
      </c>
      <c r="H2971" s="2" t="s">
        <v>6732</v>
      </c>
      <c r="I2971" s="8"/>
    </row>
    <row r="2972" spans="1:9">
      <c r="A2972" s="4" t="e">
        <f t="shared" si="46"/>
        <v>#REF!</v>
      </c>
      <c r="B2972" s="4">
        <v>1799</v>
      </c>
      <c r="C2972" s="6" t="s">
        <v>1736</v>
      </c>
      <c r="D2972" s="2" t="s">
        <v>158</v>
      </c>
      <c r="E2972" s="2" t="s">
        <v>149</v>
      </c>
      <c r="F2972" s="2" t="s">
        <v>6713</v>
      </c>
      <c r="G2972" s="2" t="s">
        <v>6714</v>
      </c>
      <c r="H2972" s="2" t="s">
        <v>6715</v>
      </c>
      <c r="I2972" s="8"/>
    </row>
    <row r="2973" spans="1:9">
      <c r="A2973" s="4" t="e">
        <f t="shared" si="46"/>
        <v>#REF!</v>
      </c>
      <c r="B2973" s="4">
        <v>1799</v>
      </c>
      <c r="C2973" s="6" t="s">
        <v>1713</v>
      </c>
      <c r="D2973" s="2" t="s">
        <v>2111</v>
      </c>
      <c r="E2973" s="2" t="s">
        <v>31</v>
      </c>
      <c r="F2973" s="2" t="s">
        <v>6639</v>
      </c>
      <c r="G2973" s="2" t="s">
        <v>6748</v>
      </c>
      <c r="H2973" s="2" t="s">
        <v>6749</v>
      </c>
      <c r="I2973" s="8"/>
    </row>
    <row r="2974" spans="1:9">
      <c r="A2974" s="4" t="e">
        <f t="shared" si="46"/>
        <v>#REF!</v>
      </c>
      <c r="B2974" s="4">
        <v>1799</v>
      </c>
      <c r="C2974" s="6" t="s">
        <v>462</v>
      </c>
      <c r="D2974" s="2" t="s">
        <v>654</v>
      </c>
      <c r="E2974" s="2" t="s">
        <v>6679</v>
      </c>
      <c r="F2974" s="2" t="s">
        <v>6651</v>
      </c>
      <c r="G2974" s="2" t="s">
        <v>6607</v>
      </c>
      <c r="H2974" s="2" t="s">
        <v>6750</v>
      </c>
      <c r="I2974" s="8"/>
    </row>
    <row r="2975" spans="1:9">
      <c r="A2975" s="4" t="e">
        <f t="shared" si="46"/>
        <v>#REF!</v>
      </c>
      <c r="B2975" s="4">
        <v>1799</v>
      </c>
      <c r="C2975" s="6" t="s">
        <v>83</v>
      </c>
      <c r="D2975" s="2" t="s">
        <v>984</v>
      </c>
      <c r="E2975" s="2" t="s">
        <v>6599</v>
      </c>
      <c r="F2975" s="2" t="s">
        <v>6741</v>
      </c>
      <c r="G2975" s="2" t="s">
        <v>6742</v>
      </c>
      <c r="H2975" s="2" t="s">
        <v>6743</v>
      </c>
      <c r="I2975" s="8"/>
    </row>
    <row r="2976" spans="1:9">
      <c r="A2976" s="4" t="e">
        <f t="shared" si="46"/>
        <v>#REF!</v>
      </c>
      <c r="B2976" s="4">
        <v>1799</v>
      </c>
      <c r="C2976" s="6" t="s">
        <v>1196</v>
      </c>
      <c r="D2976" s="2" t="s">
        <v>2335</v>
      </c>
      <c r="E2976" s="2" t="s">
        <v>6599</v>
      </c>
      <c r="F2976" s="2" t="s">
        <v>6763</v>
      </c>
      <c r="G2976" s="2" t="s">
        <v>6764</v>
      </c>
      <c r="H2976" s="2" t="s">
        <v>6765</v>
      </c>
      <c r="I2976" s="8"/>
    </row>
    <row r="2977" spans="1:9" ht="25.5">
      <c r="A2977" s="4" t="e">
        <f t="shared" si="46"/>
        <v>#REF!</v>
      </c>
      <c r="B2977" s="4">
        <v>1799</v>
      </c>
      <c r="C2977" s="6" t="s">
        <v>1222</v>
      </c>
      <c r="D2977" s="2" t="s">
        <v>6733</v>
      </c>
      <c r="E2977" s="2" t="s">
        <v>6734</v>
      </c>
      <c r="F2977" s="2" t="s">
        <v>6735</v>
      </c>
      <c r="G2977" s="2" t="s">
        <v>6736</v>
      </c>
      <c r="H2977" s="2" t="s">
        <v>6737</v>
      </c>
      <c r="I2977" s="8"/>
    </row>
    <row r="2978" spans="1:9" ht="25.5">
      <c r="A2978" s="4" t="e">
        <f t="shared" si="46"/>
        <v>#REF!</v>
      </c>
      <c r="B2978" s="4">
        <v>1799</v>
      </c>
      <c r="C2978" s="6" t="s">
        <v>1172</v>
      </c>
      <c r="D2978" s="2" t="s">
        <v>6129</v>
      </c>
      <c r="E2978" s="2" t="s">
        <v>6564</v>
      </c>
      <c r="F2978" s="2" t="s">
        <v>6751</v>
      </c>
      <c r="G2978" s="2" t="s">
        <v>6752</v>
      </c>
      <c r="H2978" s="2" t="s">
        <v>6753</v>
      </c>
      <c r="I2978" s="8"/>
    </row>
    <row r="2979" spans="1:9" ht="25.5">
      <c r="A2979" s="4" t="e">
        <f t="shared" si="46"/>
        <v>#REF!</v>
      </c>
      <c r="B2979" s="4">
        <v>1799</v>
      </c>
      <c r="C2979" s="6" t="s">
        <v>1172</v>
      </c>
      <c r="D2979" s="2" t="s">
        <v>5760</v>
      </c>
      <c r="E2979" s="2" t="s">
        <v>6658</v>
      </c>
      <c r="F2979" s="2" t="s">
        <v>6642</v>
      </c>
      <c r="G2979" s="2" t="s">
        <v>6548</v>
      </c>
      <c r="H2979" s="2" t="s">
        <v>6754</v>
      </c>
      <c r="I2979" s="8"/>
    </row>
    <row r="2980" spans="1:9">
      <c r="A2980" s="4" t="e">
        <f t="shared" si="46"/>
        <v>#REF!</v>
      </c>
      <c r="B2980" s="4">
        <v>1799</v>
      </c>
      <c r="C2980" s="6" t="s">
        <v>1857</v>
      </c>
      <c r="D2980" s="2" t="s">
        <v>3494</v>
      </c>
      <c r="E2980" s="2" t="s">
        <v>149</v>
      </c>
      <c r="F2980" s="2" t="s">
        <v>6651</v>
      </c>
      <c r="G2980" s="2" t="s">
        <v>6652</v>
      </c>
      <c r="H2980" s="2" t="s">
        <v>6699</v>
      </c>
      <c r="I2980" s="8"/>
    </row>
    <row r="2981" spans="1:9">
      <c r="A2981" s="4" t="e">
        <f t="shared" si="46"/>
        <v>#REF!</v>
      </c>
      <c r="B2981" s="4">
        <v>1799</v>
      </c>
      <c r="C2981" s="6" t="s">
        <v>1290</v>
      </c>
      <c r="D2981" s="2" t="s">
        <v>2911</v>
      </c>
      <c r="E2981" s="2" t="s">
        <v>6679</v>
      </c>
      <c r="F2981" s="2" t="s">
        <v>6706</v>
      </c>
      <c r="G2981" s="2" t="s">
        <v>6707</v>
      </c>
      <c r="H2981" s="2" t="s">
        <v>6708</v>
      </c>
      <c r="I2981" s="8"/>
    </row>
    <row r="2982" spans="1:9" ht="25.5">
      <c r="A2982" s="4" t="e">
        <f t="shared" si="46"/>
        <v>#REF!</v>
      </c>
      <c r="B2982" s="4">
        <v>1799</v>
      </c>
      <c r="C2982" s="6" t="s">
        <v>2624</v>
      </c>
      <c r="D2982" s="2" t="s">
        <v>26</v>
      </c>
      <c r="E2982" s="2" t="s">
        <v>6723</v>
      </c>
      <c r="F2982" s="2" t="s">
        <v>6724</v>
      </c>
      <c r="G2982" s="2" t="s">
        <v>6577</v>
      </c>
      <c r="H2982" s="2" t="s">
        <v>6725</v>
      </c>
      <c r="I2982" s="8"/>
    </row>
    <row r="2983" spans="1:9">
      <c r="A2983" s="4" t="e">
        <f t="shared" si="46"/>
        <v>#REF!</v>
      </c>
      <c r="B2983" s="4">
        <v>1799</v>
      </c>
      <c r="C2983" s="6" t="s">
        <v>136</v>
      </c>
      <c r="D2983" s="2" t="s">
        <v>6709</v>
      </c>
      <c r="E2983" s="2" t="s">
        <v>6585</v>
      </c>
      <c r="F2983" s="2" t="s">
        <v>6710</v>
      </c>
      <c r="G2983" s="2" t="s">
        <v>6711</v>
      </c>
      <c r="H2983" s="2" t="s">
        <v>6712</v>
      </c>
      <c r="I2983" s="8"/>
    </row>
    <row r="2984" spans="1:9">
      <c r="A2984" s="4" t="e">
        <f t="shared" si="46"/>
        <v>#REF!</v>
      </c>
      <c r="B2984" s="4">
        <v>1799</v>
      </c>
      <c r="C2984" s="6" t="s">
        <v>1835</v>
      </c>
      <c r="D2984" s="2" t="s">
        <v>654</v>
      </c>
      <c r="E2984" s="2" t="s">
        <v>215</v>
      </c>
      <c r="F2984" s="2" t="s">
        <v>6642</v>
      </c>
      <c r="G2984" s="2" t="s">
        <v>6738</v>
      </c>
      <c r="H2984" s="2" t="s">
        <v>6739</v>
      </c>
      <c r="I2984" s="8"/>
    </row>
    <row r="2985" spans="1:9" ht="25.5">
      <c r="A2985" s="4" t="e">
        <f t="shared" si="46"/>
        <v>#REF!</v>
      </c>
      <c r="B2985" s="4">
        <v>1799</v>
      </c>
      <c r="C2985" s="6" t="s">
        <v>1812</v>
      </c>
      <c r="D2985" s="2" t="s">
        <v>3529</v>
      </c>
      <c r="E2985" s="2" t="s">
        <v>463</v>
      </c>
      <c r="F2985" s="2" t="s">
        <v>6639</v>
      </c>
      <c r="G2985" s="2" t="s">
        <v>6755</v>
      </c>
      <c r="H2985" s="2" t="s">
        <v>6756</v>
      </c>
      <c r="I2985" s="8"/>
    </row>
    <row r="2986" spans="1:9">
      <c r="A2986" s="4" t="e">
        <f t="shared" si="46"/>
        <v>#REF!</v>
      </c>
      <c r="B2986" s="4">
        <v>1799</v>
      </c>
      <c r="C2986" s="6" t="s">
        <v>645</v>
      </c>
      <c r="D2986" s="2" t="s">
        <v>77</v>
      </c>
      <c r="E2986" s="2" t="s">
        <v>682</v>
      </c>
      <c r="F2986" s="2" t="s">
        <v>6700</v>
      </c>
      <c r="G2986" s="2" t="s">
        <v>6701</v>
      </c>
      <c r="H2986" s="2" t="s">
        <v>6702</v>
      </c>
      <c r="I2986" s="8"/>
    </row>
    <row r="2987" spans="1:9">
      <c r="A2987" s="4" t="e">
        <f t="shared" si="46"/>
        <v>#REF!</v>
      </c>
      <c r="B2987" s="4">
        <v>1799</v>
      </c>
      <c r="C2987" s="6" t="s">
        <v>2761</v>
      </c>
      <c r="D2987" s="2" t="s">
        <v>6716</v>
      </c>
      <c r="E2987" s="2" t="s">
        <v>193</v>
      </c>
      <c r="F2987" s="2" t="s">
        <v>6717</v>
      </c>
      <c r="G2987" s="2" t="s">
        <v>6718</v>
      </c>
      <c r="H2987" s="2" t="s">
        <v>6719</v>
      </c>
      <c r="I2987" s="8"/>
    </row>
    <row r="2988" spans="1:9">
      <c r="A2988" s="4" t="e">
        <f t="shared" ref="A2988:A3051" si="47">A2987+1</f>
        <v>#REF!</v>
      </c>
      <c r="B2988" s="4">
        <v>1799</v>
      </c>
      <c r="C2988" s="6" t="s">
        <v>1235</v>
      </c>
      <c r="D2988" s="2" t="s">
        <v>6744</v>
      </c>
      <c r="E2988" s="2" t="s">
        <v>149</v>
      </c>
      <c r="F2988" s="2" t="s">
        <v>6745</v>
      </c>
      <c r="G2988" s="2" t="s">
        <v>6746</v>
      </c>
      <c r="H2988" s="2" t="s">
        <v>6747</v>
      </c>
      <c r="I2988" s="8"/>
    </row>
    <row r="2989" spans="1:9">
      <c r="A2989" s="4" t="e">
        <f t="shared" si="47"/>
        <v>#REF!</v>
      </c>
      <c r="B2989" s="4">
        <v>1799</v>
      </c>
      <c r="C2989" s="6" t="s">
        <v>4055</v>
      </c>
      <c r="D2989" s="2" t="s">
        <v>616</v>
      </c>
      <c r="E2989" s="2" t="s">
        <v>617</v>
      </c>
      <c r="F2989" s="2" t="s">
        <v>6724</v>
      </c>
      <c r="G2989" s="2" t="s">
        <v>6548</v>
      </c>
      <c r="H2989" s="2" t="s">
        <v>6740</v>
      </c>
      <c r="I2989" s="8"/>
    </row>
    <row r="2990" spans="1:9" ht="38.25">
      <c r="A2990" s="4" t="e">
        <f t="shared" si="47"/>
        <v>#REF!</v>
      </c>
      <c r="B2990" s="4">
        <v>1799</v>
      </c>
      <c r="C2990" s="6" t="s">
        <v>601</v>
      </c>
      <c r="D2990" s="2" t="s">
        <v>5087</v>
      </c>
      <c r="E2990" s="2" t="s">
        <v>911</v>
      </c>
      <c r="F2990" s="2" t="s">
        <v>6757</v>
      </c>
      <c r="G2990" s="2" t="s">
        <v>6758</v>
      </c>
      <c r="H2990" s="2" t="s">
        <v>6759</v>
      </c>
      <c r="I2990" s="8"/>
    </row>
    <row r="2991" spans="1:9">
      <c r="A2991" s="4" t="e">
        <f t="shared" si="47"/>
        <v>#REF!</v>
      </c>
      <c r="B2991" s="4">
        <v>1799</v>
      </c>
      <c r="C2991" s="6" t="s">
        <v>1297</v>
      </c>
      <c r="D2991" s="2" t="s">
        <v>5313</v>
      </c>
      <c r="E2991" s="2" t="s">
        <v>682</v>
      </c>
      <c r="F2991" s="2" t="s">
        <v>6720</v>
      </c>
      <c r="G2991" s="2" t="s">
        <v>6721</v>
      </c>
      <c r="H2991" s="2" t="s">
        <v>6722</v>
      </c>
      <c r="I2991" s="8"/>
    </row>
    <row r="2992" spans="1:9" ht="25.5">
      <c r="A2992" s="4" t="e">
        <f t="shared" si="47"/>
        <v>#REF!</v>
      </c>
      <c r="B2992" s="4">
        <v>1799</v>
      </c>
      <c r="C2992" s="6" t="s">
        <v>72</v>
      </c>
      <c r="D2992" s="2" t="s">
        <v>4291</v>
      </c>
      <c r="E2992" s="2" t="s">
        <v>6623</v>
      </c>
      <c r="F2992" s="2" t="s">
        <v>6726</v>
      </c>
      <c r="G2992" s="2" t="s">
        <v>6727</v>
      </c>
      <c r="H2992" s="2" t="s">
        <v>6728</v>
      </c>
      <c r="I2992" s="8"/>
    </row>
    <row r="2993" spans="1:9" ht="25.5">
      <c r="A2993" s="4" t="e">
        <f t="shared" si="47"/>
        <v>#REF!</v>
      </c>
      <c r="B2993" s="4">
        <v>1799</v>
      </c>
      <c r="C2993" s="6" t="s">
        <v>436</v>
      </c>
      <c r="D2993" s="2" t="s">
        <v>2478</v>
      </c>
      <c r="E2993" s="2" t="s">
        <v>1952</v>
      </c>
      <c r="F2993" s="2" t="s">
        <v>6703</v>
      </c>
      <c r="G2993" s="2" t="s">
        <v>6704</v>
      </c>
      <c r="H2993" s="2" t="s">
        <v>6705</v>
      </c>
      <c r="I2993" s="8"/>
    </row>
    <row r="2994" spans="1:9">
      <c r="A2994" s="4" t="e">
        <f t="shared" si="47"/>
        <v>#REF!</v>
      </c>
      <c r="B2994" s="4">
        <v>1799</v>
      </c>
      <c r="C2994" s="6" t="s">
        <v>788</v>
      </c>
      <c r="D2994" s="2" t="s">
        <v>2111</v>
      </c>
      <c r="E2994" s="2" t="s">
        <v>6564</v>
      </c>
      <c r="F2994" s="2" t="s">
        <v>6760</v>
      </c>
      <c r="G2994" s="2" t="s">
        <v>6761</v>
      </c>
      <c r="H2994" s="2" t="s">
        <v>6762</v>
      </c>
      <c r="I2994" s="8"/>
    </row>
    <row r="2995" spans="1:9">
      <c r="A2995" s="4" t="e">
        <f t="shared" si="47"/>
        <v>#REF!</v>
      </c>
      <c r="B2995" s="4">
        <v>1800</v>
      </c>
      <c r="C2995" s="6" t="s">
        <v>849</v>
      </c>
      <c r="D2995" s="2" t="s">
        <v>654</v>
      </c>
      <c r="E2995" s="2" t="s">
        <v>6784</v>
      </c>
      <c r="F2995" s="2" t="s">
        <v>434</v>
      </c>
      <c r="G2995" s="2" t="s">
        <v>6738</v>
      </c>
      <c r="H2995" s="2" t="s">
        <v>6785</v>
      </c>
      <c r="I2995" s="8"/>
    </row>
    <row r="2996" spans="1:9" ht="25.5">
      <c r="A2996" s="4" t="e">
        <f t="shared" si="47"/>
        <v>#REF!</v>
      </c>
      <c r="B2996" s="4">
        <v>1800</v>
      </c>
      <c r="C2996" s="6" t="s">
        <v>3087</v>
      </c>
      <c r="D2996" s="2" t="s">
        <v>2911</v>
      </c>
      <c r="E2996" s="2" t="s">
        <v>463</v>
      </c>
      <c r="F2996" s="2" t="s">
        <v>6782</v>
      </c>
      <c r="G2996" s="2" t="s">
        <v>6707</v>
      </c>
      <c r="H2996" s="2" t="s">
        <v>6783</v>
      </c>
      <c r="I2996" s="8"/>
    </row>
    <row r="2997" spans="1:9">
      <c r="A2997" s="4" t="e">
        <f t="shared" si="47"/>
        <v>#REF!</v>
      </c>
      <c r="B2997" s="4">
        <v>1800</v>
      </c>
      <c r="C2997" s="6" t="s">
        <v>1260</v>
      </c>
      <c r="D2997" s="2" t="s">
        <v>5721</v>
      </c>
      <c r="E2997" s="2" t="s">
        <v>6773</v>
      </c>
      <c r="F2997" s="2" t="s">
        <v>6774</v>
      </c>
      <c r="G2997" s="2" t="s">
        <v>6775</v>
      </c>
      <c r="H2997" s="2" t="s">
        <v>6776</v>
      </c>
      <c r="I2997" s="8"/>
    </row>
    <row r="2998" spans="1:9" ht="25.5">
      <c r="A2998" s="4" t="e">
        <f t="shared" si="47"/>
        <v>#REF!</v>
      </c>
      <c r="B2998" s="4">
        <v>1800</v>
      </c>
      <c r="C2998" s="6" t="s">
        <v>1911</v>
      </c>
      <c r="D2998" s="2" t="s">
        <v>2776</v>
      </c>
      <c r="E2998" s="2" t="s">
        <v>6734</v>
      </c>
      <c r="F2998" s="2" t="s">
        <v>6786</v>
      </c>
      <c r="G2998" s="2" t="s">
        <v>6787</v>
      </c>
      <c r="H2998" s="2" t="s">
        <v>6788</v>
      </c>
      <c r="I2998" s="8"/>
    </row>
    <row r="2999" spans="1:9" ht="25.5">
      <c r="A2999" s="4" t="e">
        <f t="shared" si="47"/>
        <v>#REF!</v>
      </c>
      <c r="B2999" s="4">
        <v>1800</v>
      </c>
      <c r="C2999" s="6" t="s">
        <v>734</v>
      </c>
      <c r="D2999" s="2" t="s">
        <v>4086</v>
      </c>
      <c r="E2999" s="2" t="s">
        <v>6723</v>
      </c>
      <c r="F2999" s="2" t="s">
        <v>6777</v>
      </c>
      <c r="G2999" s="2" t="s">
        <v>6636</v>
      </c>
      <c r="H2999" s="2" t="s">
        <v>6778</v>
      </c>
      <c r="I2999" s="8"/>
    </row>
    <row r="3000" spans="1:9">
      <c r="A3000" s="4" t="e">
        <f t="shared" si="47"/>
        <v>#REF!</v>
      </c>
      <c r="B3000" s="4">
        <v>1800</v>
      </c>
      <c r="C3000" s="6" t="s">
        <v>1205</v>
      </c>
      <c r="D3000" s="2" t="s">
        <v>26</v>
      </c>
      <c r="E3000" s="2" t="s">
        <v>6564</v>
      </c>
      <c r="F3000" s="2" t="s">
        <v>6724</v>
      </c>
      <c r="G3000" s="2" t="s">
        <v>6577</v>
      </c>
      <c r="H3000" s="2" t="s">
        <v>6796</v>
      </c>
      <c r="I3000" s="8"/>
    </row>
    <row r="3001" spans="1:9" ht="25.5">
      <c r="A3001" s="4" t="e">
        <f t="shared" si="47"/>
        <v>#REF!</v>
      </c>
      <c r="B3001" s="4">
        <v>1800</v>
      </c>
      <c r="C3001" s="6" t="s">
        <v>632</v>
      </c>
      <c r="D3001" s="2" t="s">
        <v>6733</v>
      </c>
      <c r="E3001" s="2" t="s">
        <v>6654</v>
      </c>
      <c r="F3001" s="2" t="s">
        <v>6686</v>
      </c>
      <c r="G3001" s="2" t="s">
        <v>6770</v>
      </c>
      <c r="H3001" s="2" t="s">
        <v>6771</v>
      </c>
      <c r="I3001" s="8"/>
    </row>
    <row r="3002" spans="1:9">
      <c r="A3002" s="4" t="e">
        <f t="shared" si="47"/>
        <v>#REF!</v>
      </c>
      <c r="B3002" s="4">
        <v>1800</v>
      </c>
      <c r="C3002" s="6" t="s">
        <v>108</v>
      </c>
      <c r="D3002" s="2" t="s">
        <v>5721</v>
      </c>
      <c r="E3002" s="2" t="s">
        <v>6650</v>
      </c>
      <c r="F3002" s="2" t="s">
        <v>6547</v>
      </c>
      <c r="G3002" s="2" t="s">
        <v>6558</v>
      </c>
      <c r="H3002" s="2" t="s">
        <v>6772</v>
      </c>
      <c r="I3002" s="8"/>
    </row>
    <row r="3003" spans="1:9" ht="25.5">
      <c r="A3003" s="4" t="e">
        <f t="shared" si="47"/>
        <v>#REF!</v>
      </c>
      <c r="B3003" s="4">
        <v>1800</v>
      </c>
      <c r="C3003" s="6" t="s">
        <v>1674</v>
      </c>
      <c r="D3003" s="2" t="s">
        <v>654</v>
      </c>
      <c r="E3003" s="2" t="s">
        <v>6646</v>
      </c>
      <c r="F3003" s="2" t="s">
        <v>6780</v>
      </c>
      <c r="G3003" s="2" t="s">
        <v>6691</v>
      </c>
      <c r="H3003" s="2" t="s">
        <v>6781</v>
      </c>
      <c r="I3003" s="8"/>
    </row>
    <row r="3004" spans="1:9">
      <c r="A3004" s="4" t="e">
        <f t="shared" si="47"/>
        <v>#REF!</v>
      </c>
      <c r="B3004" s="4">
        <v>1800</v>
      </c>
      <c r="C3004" s="6" t="s">
        <v>2201</v>
      </c>
      <c r="D3004" s="2" t="s">
        <v>2111</v>
      </c>
      <c r="E3004" s="2" t="s">
        <v>6797</v>
      </c>
      <c r="F3004" s="2" t="s">
        <v>6639</v>
      </c>
      <c r="G3004" s="2" t="s">
        <v>6748</v>
      </c>
      <c r="H3004" s="2" t="s">
        <v>6798</v>
      </c>
      <c r="I3004" s="8"/>
    </row>
    <row r="3005" spans="1:9">
      <c r="A3005" s="4" t="e">
        <f t="shared" si="47"/>
        <v>#REF!</v>
      </c>
      <c r="B3005" s="4">
        <v>1800</v>
      </c>
      <c r="C3005" s="6" t="s">
        <v>396</v>
      </c>
      <c r="D3005" s="2" t="s">
        <v>616</v>
      </c>
      <c r="E3005" s="2" t="s">
        <v>6766</v>
      </c>
      <c r="F3005" s="2" t="s">
        <v>6767</v>
      </c>
      <c r="G3005" s="2" t="s">
        <v>6768</v>
      </c>
      <c r="H3005" s="2" t="s">
        <v>6769</v>
      </c>
      <c r="I3005" s="8"/>
    </row>
    <row r="3006" spans="1:9" ht="25.5">
      <c r="A3006" s="4" t="e">
        <f t="shared" si="47"/>
        <v>#REF!</v>
      </c>
      <c r="B3006" s="4">
        <v>1800</v>
      </c>
      <c r="C3006" s="6" t="s">
        <v>799</v>
      </c>
      <c r="D3006" s="2" t="s">
        <v>1081</v>
      </c>
      <c r="E3006" s="2" t="s">
        <v>6789</v>
      </c>
      <c r="F3006" s="2" t="s">
        <v>6790</v>
      </c>
      <c r="G3006" s="2" t="s">
        <v>6791</v>
      </c>
      <c r="H3006" s="2" t="s">
        <v>6792</v>
      </c>
      <c r="I3006" s="8"/>
    </row>
    <row r="3007" spans="1:9">
      <c r="A3007" s="4" t="e">
        <f t="shared" si="47"/>
        <v>#REF!</v>
      </c>
      <c r="B3007" s="4">
        <v>1800</v>
      </c>
      <c r="C3007" s="6" t="s">
        <v>1344</v>
      </c>
      <c r="D3007" s="2" t="s">
        <v>1501</v>
      </c>
      <c r="E3007" s="2" t="s">
        <v>617</v>
      </c>
      <c r="F3007" s="2" t="s">
        <v>6700</v>
      </c>
      <c r="G3007" s="2" t="s">
        <v>6701</v>
      </c>
      <c r="H3007" s="2" t="s">
        <v>6779</v>
      </c>
      <c r="I3007" s="8"/>
    </row>
    <row r="3008" spans="1:9">
      <c r="A3008" s="4" t="e">
        <f t="shared" si="47"/>
        <v>#REF!</v>
      </c>
      <c r="B3008" s="4">
        <v>1800</v>
      </c>
      <c r="C3008" s="6" t="s">
        <v>802</v>
      </c>
      <c r="D3008" s="2" t="s">
        <v>101</v>
      </c>
      <c r="E3008" s="2" t="s">
        <v>6793</v>
      </c>
      <c r="F3008" s="2" t="s">
        <v>6794</v>
      </c>
      <c r="G3008" s="2" t="s">
        <v>6660</v>
      </c>
      <c r="H3008" s="2" t="s">
        <v>6795</v>
      </c>
      <c r="I3008" s="8"/>
    </row>
    <row r="3009" spans="1:9" ht="25.5">
      <c r="A3009" s="4" t="e">
        <f t="shared" si="47"/>
        <v>#REF!</v>
      </c>
      <c r="B3009" s="39">
        <v>1801</v>
      </c>
      <c r="C3009" s="53" t="s">
        <v>4578</v>
      </c>
      <c r="D3009" s="38" t="s">
        <v>5771</v>
      </c>
      <c r="E3009" s="38" t="s">
        <v>6805</v>
      </c>
      <c r="F3009" s="2" t="s">
        <v>6806</v>
      </c>
      <c r="G3009" s="2" t="s">
        <v>6672</v>
      </c>
      <c r="H3009" s="2" t="s">
        <v>6807</v>
      </c>
      <c r="I3009" s="8"/>
    </row>
    <row r="3010" spans="1:9" ht="38.25">
      <c r="A3010" s="4" t="e">
        <f t="shared" si="47"/>
        <v>#REF!</v>
      </c>
      <c r="B3010" s="4">
        <v>1801</v>
      </c>
      <c r="C3010" s="6" t="s">
        <v>1114</v>
      </c>
      <c r="D3010" s="2" t="s">
        <v>2399</v>
      </c>
      <c r="E3010" s="2" t="s">
        <v>463</v>
      </c>
      <c r="F3010" s="2" t="s">
        <v>6822</v>
      </c>
      <c r="G3010" s="2" t="s">
        <v>6823</v>
      </c>
      <c r="H3010" s="2" t="s">
        <v>6824</v>
      </c>
      <c r="I3010" s="8"/>
    </row>
    <row r="3011" spans="1:9" ht="25.5">
      <c r="A3011" s="4" t="e">
        <f t="shared" si="47"/>
        <v>#REF!</v>
      </c>
      <c r="B3011" s="4">
        <v>1801</v>
      </c>
      <c r="C3011" s="6" t="s">
        <v>1447</v>
      </c>
      <c r="D3011" s="2" t="s">
        <v>5760</v>
      </c>
      <c r="E3011" s="2" t="s">
        <v>155</v>
      </c>
      <c r="F3011" s="2" t="s">
        <v>6586</v>
      </c>
      <c r="G3011" s="2" t="s">
        <v>6828</v>
      </c>
      <c r="H3011" s="2" t="s">
        <v>6829</v>
      </c>
      <c r="I3011" s="8"/>
    </row>
    <row r="3012" spans="1:9" ht="25.5">
      <c r="A3012" s="4" t="e">
        <f t="shared" si="47"/>
        <v>#REF!</v>
      </c>
      <c r="B3012" s="4">
        <v>1801</v>
      </c>
      <c r="C3012" s="6" t="s">
        <v>1560</v>
      </c>
      <c r="D3012" s="2" t="s">
        <v>6220</v>
      </c>
      <c r="E3012" s="2" t="s">
        <v>6599</v>
      </c>
      <c r="F3012" s="2" t="s">
        <v>6840</v>
      </c>
      <c r="G3012" s="2" t="s">
        <v>6841</v>
      </c>
      <c r="H3012" s="2" t="s">
        <v>6842</v>
      </c>
      <c r="I3012" s="8"/>
    </row>
    <row r="3013" spans="1:9" ht="25.5">
      <c r="A3013" s="4" t="e">
        <f t="shared" si="47"/>
        <v>#REF!</v>
      </c>
      <c r="B3013" s="4">
        <v>1801</v>
      </c>
      <c r="C3013" s="6" t="s">
        <v>1536</v>
      </c>
      <c r="D3013" s="2" t="s">
        <v>1081</v>
      </c>
      <c r="E3013" s="2" t="s">
        <v>582</v>
      </c>
      <c r="F3013" s="2" t="s">
        <v>6547</v>
      </c>
      <c r="G3013" s="2" t="s">
        <v>6550</v>
      </c>
      <c r="H3013" s="2" t="s">
        <v>6847</v>
      </c>
      <c r="I3013" s="8"/>
    </row>
    <row r="3014" spans="1:9">
      <c r="A3014" s="4" t="e">
        <f t="shared" si="47"/>
        <v>#REF!</v>
      </c>
      <c r="B3014" s="4">
        <v>1801</v>
      </c>
      <c r="C3014" s="6" t="s">
        <v>935</v>
      </c>
      <c r="D3014" s="2" t="s">
        <v>3529</v>
      </c>
      <c r="E3014" s="2" t="s">
        <v>682</v>
      </c>
      <c r="F3014" s="2" t="s">
        <v>6843</v>
      </c>
      <c r="G3014" s="2" t="s">
        <v>6668</v>
      </c>
      <c r="H3014" s="2" t="s">
        <v>6844</v>
      </c>
      <c r="I3014" s="8"/>
    </row>
    <row r="3015" spans="1:9">
      <c r="A3015" s="4" t="e">
        <f t="shared" si="47"/>
        <v>#REF!</v>
      </c>
      <c r="B3015" s="4">
        <v>1801</v>
      </c>
      <c r="C3015" s="6" t="s">
        <v>1853</v>
      </c>
      <c r="D3015" s="2" t="s">
        <v>654</v>
      </c>
      <c r="E3015" s="2" t="s">
        <v>6799</v>
      </c>
      <c r="F3015" s="2" t="s">
        <v>6547</v>
      </c>
      <c r="G3015" s="2" t="s">
        <v>6607</v>
      </c>
      <c r="H3015" s="2" t="s">
        <v>6800</v>
      </c>
      <c r="I3015" s="8"/>
    </row>
    <row r="3016" spans="1:9" ht="25.5">
      <c r="A3016" s="4" t="e">
        <f t="shared" si="47"/>
        <v>#REF!</v>
      </c>
      <c r="B3016" s="4">
        <v>1801</v>
      </c>
      <c r="C3016" s="6" t="s">
        <v>983</v>
      </c>
      <c r="D3016" s="2" t="s">
        <v>2478</v>
      </c>
      <c r="E3016" s="2" t="s">
        <v>6766</v>
      </c>
      <c r="F3016" s="2" t="s">
        <v>6830</v>
      </c>
      <c r="G3016" s="2" t="s">
        <v>6704</v>
      </c>
      <c r="H3016" s="2" t="s">
        <v>6831</v>
      </c>
      <c r="I3016" s="8"/>
    </row>
    <row r="3017" spans="1:9">
      <c r="A3017" s="4" t="e">
        <f t="shared" si="47"/>
        <v>#REF!</v>
      </c>
      <c r="B3017" s="4">
        <v>1801</v>
      </c>
      <c r="C3017" s="6" t="s">
        <v>990</v>
      </c>
      <c r="D3017" s="2" t="s">
        <v>117</v>
      </c>
      <c r="E3017" s="2" t="s">
        <v>149</v>
      </c>
      <c r="F3017" s="2" t="s">
        <v>6582</v>
      </c>
      <c r="G3017" s="2" t="s">
        <v>6851</v>
      </c>
      <c r="H3017" s="2" t="s">
        <v>6852</v>
      </c>
      <c r="I3017" s="8"/>
    </row>
    <row r="3018" spans="1:9">
      <c r="A3018" s="4" t="e">
        <f t="shared" si="47"/>
        <v>#REF!</v>
      </c>
      <c r="B3018" s="4">
        <v>1801</v>
      </c>
      <c r="C3018" s="6" t="s">
        <v>1290</v>
      </c>
      <c r="D3018" s="2" t="s">
        <v>562</v>
      </c>
      <c r="E3018" s="2" t="s">
        <v>6564</v>
      </c>
      <c r="F3018" s="2" t="s">
        <v>6745</v>
      </c>
      <c r="G3018" s="2" t="s">
        <v>6808</v>
      </c>
      <c r="H3018" s="2" t="s">
        <v>6809</v>
      </c>
      <c r="I3018" s="8"/>
    </row>
    <row r="3019" spans="1:9" ht="25.5">
      <c r="A3019" s="4" t="e">
        <f t="shared" si="47"/>
        <v>#REF!</v>
      </c>
      <c r="B3019" s="4">
        <v>1801</v>
      </c>
      <c r="C3019" s="6" t="s">
        <v>701</v>
      </c>
      <c r="D3019" s="2" t="s">
        <v>616</v>
      </c>
      <c r="E3019" s="2" t="s">
        <v>6723</v>
      </c>
      <c r="F3019" s="2" t="s">
        <v>6767</v>
      </c>
      <c r="G3019" s="2" t="s">
        <v>6768</v>
      </c>
      <c r="H3019" s="2" t="s">
        <v>6848</v>
      </c>
      <c r="I3019" s="8"/>
    </row>
    <row r="3020" spans="1:9">
      <c r="A3020" s="4" t="e">
        <f t="shared" si="47"/>
        <v>#REF!</v>
      </c>
      <c r="B3020" s="4">
        <v>1801</v>
      </c>
      <c r="C3020" s="6" t="s">
        <v>4628</v>
      </c>
      <c r="D3020" s="2" t="s">
        <v>2111</v>
      </c>
      <c r="E3020" s="2" t="s">
        <v>1961</v>
      </c>
      <c r="F3020" s="2" t="s">
        <v>6825</v>
      </c>
      <c r="G3020" s="2" t="s">
        <v>6826</v>
      </c>
      <c r="H3020" s="2" t="s">
        <v>6827</v>
      </c>
      <c r="I3020" s="8"/>
    </row>
    <row r="3021" spans="1:9" ht="25.5">
      <c r="A3021" s="4" t="e">
        <f t="shared" si="47"/>
        <v>#REF!</v>
      </c>
      <c r="B3021" s="4">
        <v>1801</v>
      </c>
      <c r="C3021" s="6" t="s">
        <v>739</v>
      </c>
      <c r="D3021" s="2" t="s">
        <v>2478</v>
      </c>
      <c r="E3021" s="2" t="s">
        <v>1961</v>
      </c>
      <c r="F3021" s="2" t="s">
        <v>6813</v>
      </c>
      <c r="G3021" s="2" t="s">
        <v>6554</v>
      </c>
      <c r="H3021" s="2" t="s">
        <v>6814</v>
      </c>
      <c r="I3021" s="8"/>
    </row>
    <row r="3022" spans="1:9" ht="38.25">
      <c r="A3022" s="4" t="e">
        <f t="shared" si="47"/>
        <v>#REF!</v>
      </c>
      <c r="B3022" s="4">
        <v>1801</v>
      </c>
      <c r="C3022" s="6" t="s">
        <v>4788</v>
      </c>
      <c r="D3022" s="2" t="s">
        <v>4632</v>
      </c>
      <c r="E3022" s="2" t="s">
        <v>6870</v>
      </c>
      <c r="F3022" s="2" t="s">
        <v>6627</v>
      </c>
      <c r="G3022" s="2" t="s">
        <v>6871</v>
      </c>
      <c r="H3022" s="2" t="s">
        <v>6872</v>
      </c>
      <c r="I3022" s="8"/>
    </row>
    <row r="3023" spans="1:9">
      <c r="A3023" s="4" t="e">
        <f t="shared" si="47"/>
        <v>#REF!</v>
      </c>
      <c r="B3023" s="4">
        <v>1801</v>
      </c>
      <c r="C3023" s="6" t="s">
        <v>1392</v>
      </c>
      <c r="D3023" s="2" t="s">
        <v>2335</v>
      </c>
      <c r="E3023" s="2" t="s">
        <v>6801</v>
      </c>
      <c r="F3023" s="2" t="s">
        <v>6763</v>
      </c>
      <c r="G3023" s="2" t="s">
        <v>6625</v>
      </c>
      <c r="H3023" s="2" t="s">
        <v>6802</v>
      </c>
      <c r="I3023" s="8"/>
    </row>
    <row r="3024" spans="1:9">
      <c r="A3024" s="4" t="e">
        <f t="shared" si="47"/>
        <v>#REF!</v>
      </c>
      <c r="B3024" s="4">
        <v>1801</v>
      </c>
      <c r="C3024" s="6" t="s">
        <v>3091</v>
      </c>
      <c r="D3024" s="2" t="s">
        <v>6832</v>
      </c>
      <c r="E3024" s="2" t="s">
        <v>1952</v>
      </c>
      <c r="F3024" s="2" t="s">
        <v>6833</v>
      </c>
      <c r="G3024" s="2" t="s">
        <v>6834</v>
      </c>
      <c r="H3024" s="2" t="s">
        <v>6835</v>
      </c>
      <c r="I3024" s="8"/>
    </row>
    <row r="3025" spans="1:9" ht="38.25">
      <c r="A3025" s="4" t="e">
        <f t="shared" si="47"/>
        <v>#REF!</v>
      </c>
      <c r="B3025" s="4">
        <v>1801</v>
      </c>
      <c r="C3025" s="6" t="s">
        <v>207</v>
      </c>
      <c r="D3025" s="2" t="s">
        <v>101</v>
      </c>
      <c r="E3025" s="2" t="s">
        <v>6815</v>
      </c>
      <c r="F3025" s="2" t="s">
        <v>6816</v>
      </c>
      <c r="G3025" s="2" t="s">
        <v>6817</v>
      </c>
      <c r="H3025" s="2" t="s">
        <v>6818</v>
      </c>
      <c r="I3025" s="8"/>
    </row>
    <row r="3026" spans="1:9" ht="25.5">
      <c r="A3026" s="4" t="e">
        <f t="shared" si="47"/>
        <v>#REF!</v>
      </c>
      <c r="B3026" s="4">
        <v>1801</v>
      </c>
      <c r="C3026" s="6" t="s">
        <v>387</v>
      </c>
      <c r="D3026" s="2" t="s">
        <v>616</v>
      </c>
      <c r="E3026" s="2" t="s">
        <v>6599</v>
      </c>
      <c r="F3026" s="2" t="s">
        <v>6547</v>
      </c>
      <c r="G3026" s="2" t="s">
        <v>6548</v>
      </c>
      <c r="H3026" s="2" t="s">
        <v>6853</v>
      </c>
      <c r="I3026" s="8"/>
    </row>
    <row r="3027" spans="1:9">
      <c r="A3027" s="4" t="e">
        <f t="shared" si="47"/>
        <v>#REF!</v>
      </c>
      <c r="B3027" s="4">
        <v>1801</v>
      </c>
      <c r="C3027" s="6" t="s">
        <v>4373</v>
      </c>
      <c r="D3027" s="2" t="s">
        <v>6854</v>
      </c>
      <c r="E3027" s="2" t="s">
        <v>6855</v>
      </c>
      <c r="F3027" s="2" t="s">
        <v>6856</v>
      </c>
      <c r="G3027" s="2" t="s">
        <v>6857</v>
      </c>
      <c r="H3027" s="2" t="s">
        <v>6858</v>
      </c>
      <c r="I3027" s="8"/>
    </row>
    <row r="3028" spans="1:9">
      <c r="A3028" s="4" t="e">
        <f t="shared" si="47"/>
        <v>#REF!</v>
      </c>
      <c r="B3028" s="4">
        <v>1801</v>
      </c>
      <c r="C3028" s="6" t="s">
        <v>3017</v>
      </c>
      <c r="D3028" s="2" t="s">
        <v>562</v>
      </c>
      <c r="E3028" s="2" t="s">
        <v>682</v>
      </c>
      <c r="F3028" s="2" t="s">
        <v>6700</v>
      </c>
      <c r="G3028" s="2" t="s">
        <v>6803</v>
      </c>
      <c r="H3028" s="2" t="s">
        <v>6804</v>
      </c>
      <c r="I3028" s="8"/>
    </row>
    <row r="3029" spans="1:9" ht="25.5">
      <c r="A3029" s="4" t="e">
        <f t="shared" si="47"/>
        <v>#REF!</v>
      </c>
      <c r="B3029" s="4">
        <v>1801</v>
      </c>
      <c r="C3029" s="6" t="s">
        <v>441</v>
      </c>
      <c r="D3029" s="2" t="s">
        <v>6645</v>
      </c>
      <c r="E3029" s="2" t="s">
        <v>6723</v>
      </c>
      <c r="F3029" s="2" t="s">
        <v>6819</v>
      </c>
      <c r="G3029" s="2" t="s">
        <v>6820</v>
      </c>
      <c r="H3029" s="2" t="s">
        <v>6821</v>
      </c>
      <c r="I3029" s="8"/>
    </row>
    <row r="3030" spans="1:9" ht="38.25">
      <c r="A3030" s="4" t="e">
        <f t="shared" si="47"/>
        <v>#REF!</v>
      </c>
      <c r="B3030" s="4">
        <v>1801</v>
      </c>
      <c r="C3030" s="6" t="s">
        <v>696</v>
      </c>
      <c r="D3030" s="2" t="s">
        <v>2335</v>
      </c>
      <c r="E3030" s="2" t="s">
        <v>6679</v>
      </c>
      <c r="F3030" s="2" t="s">
        <v>6730</v>
      </c>
      <c r="G3030" s="2" t="s">
        <v>6845</v>
      </c>
      <c r="H3030" s="2" t="s">
        <v>6846</v>
      </c>
      <c r="I3030" s="8"/>
    </row>
    <row r="3031" spans="1:9">
      <c r="A3031" s="4" t="e">
        <f t="shared" si="47"/>
        <v>#REF!</v>
      </c>
      <c r="B3031" s="4">
        <v>1801</v>
      </c>
      <c r="C3031" s="6" t="s">
        <v>384</v>
      </c>
      <c r="D3031" s="2" t="s">
        <v>2911</v>
      </c>
      <c r="E3031" s="2" t="s">
        <v>617</v>
      </c>
      <c r="F3031" s="2" t="s">
        <v>6849</v>
      </c>
      <c r="G3031" s="2" t="s">
        <v>6707</v>
      </c>
      <c r="H3031" s="2" t="s">
        <v>6850</v>
      </c>
      <c r="I3031" s="8"/>
    </row>
    <row r="3032" spans="1:9" ht="25.5">
      <c r="A3032" s="4" t="e">
        <f t="shared" si="47"/>
        <v>#REF!</v>
      </c>
      <c r="B3032" s="4">
        <v>1801</v>
      </c>
      <c r="C3032" s="6" t="s">
        <v>1276</v>
      </c>
      <c r="D3032" s="2" t="s">
        <v>6129</v>
      </c>
      <c r="E3032" s="2" t="s">
        <v>682</v>
      </c>
      <c r="F3032" s="2" t="s">
        <v>6751</v>
      </c>
      <c r="G3032" s="2" t="s">
        <v>6752</v>
      </c>
      <c r="H3032" s="2" t="s">
        <v>6863</v>
      </c>
      <c r="I3032" s="8"/>
    </row>
    <row r="3033" spans="1:9" ht="25.5">
      <c r="A3033" s="4" t="e">
        <f t="shared" si="47"/>
        <v>#REF!</v>
      </c>
      <c r="B3033" s="4">
        <v>1801</v>
      </c>
      <c r="C3033" s="6" t="s">
        <v>1276</v>
      </c>
      <c r="D3033" s="2" t="s">
        <v>3371</v>
      </c>
      <c r="E3033" s="2" t="s">
        <v>6859</v>
      </c>
      <c r="F3033" s="42" t="s">
        <v>6860</v>
      </c>
      <c r="G3033" s="42" t="s">
        <v>6861</v>
      </c>
      <c r="H3033" s="2" t="s">
        <v>6862</v>
      </c>
      <c r="I3033" s="8"/>
    </row>
    <row r="3034" spans="1:9">
      <c r="A3034" s="4" t="e">
        <f t="shared" si="47"/>
        <v>#REF!</v>
      </c>
      <c r="B3034" s="4">
        <v>1801</v>
      </c>
      <c r="C3034" s="6" t="s">
        <v>1652</v>
      </c>
      <c r="D3034" s="2" t="s">
        <v>35</v>
      </c>
      <c r="E3034" s="2" t="s">
        <v>288</v>
      </c>
      <c r="F3034" s="2" t="s">
        <v>6864</v>
      </c>
      <c r="G3034" s="2" t="s">
        <v>6865</v>
      </c>
      <c r="H3034" s="2" t="s">
        <v>6866</v>
      </c>
      <c r="I3034" s="8"/>
    </row>
    <row r="3035" spans="1:9" ht="25.5">
      <c r="A3035" s="4" t="e">
        <f t="shared" si="47"/>
        <v>#REF!</v>
      </c>
      <c r="B3035" s="4">
        <v>1801</v>
      </c>
      <c r="C3035" s="6" t="s">
        <v>1269</v>
      </c>
      <c r="D3035" s="2" t="s">
        <v>3494</v>
      </c>
      <c r="E3035" s="2" t="s">
        <v>6810</v>
      </c>
      <c r="F3035" s="2" t="s">
        <v>6651</v>
      </c>
      <c r="G3035" s="2" t="s">
        <v>6811</v>
      </c>
      <c r="H3035" s="2" t="s">
        <v>6812</v>
      </c>
      <c r="I3035" s="8"/>
    </row>
    <row r="3036" spans="1:9" ht="25.5">
      <c r="A3036" s="4" t="e">
        <f t="shared" si="47"/>
        <v>#REF!</v>
      </c>
      <c r="B3036" s="4">
        <v>1801</v>
      </c>
      <c r="C3036" s="6" t="s">
        <v>1772</v>
      </c>
      <c r="D3036" s="2" t="s">
        <v>101</v>
      </c>
      <c r="E3036" s="2" t="s">
        <v>6836</v>
      </c>
      <c r="F3036" s="2" t="s">
        <v>6837</v>
      </c>
      <c r="G3036" s="2" t="s">
        <v>6838</v>
      </c>
      <c r="H3036" s="2" t="s">
        <v>6839</v>
      </c>
      <c r="I3036" s="8"/>
    </row>
    <row r="3037" spans="1:9">
      <c r="A3037" s="4" t="e">
        <f t="shared" si="47"/>
        <v>#REF!</v>
      </c>
      <c r="B3037" s="4">
        <v>1801</v>
      </c>
      <c r="C3037" s="6" t="s">
        <v>161</v>
      </c>
      <c r="D3037" s="2" t="s">
        <v>3529</v>
      </c>
      <c r="E3037" s="2" t="s">
        <v>6773</v>
      </c>
      <c r="F3037" s="2" t="s">
        <v>6639</v>
      </c>
      <c r="G3037" s="2" t="s">
        <v>6867</v>
      </c>
      <c r="H3037" s="2" t="s">
        <v>6868</v>
      </c>
      <c r="I3037" s="8"/>
    </row>
    <row r="3038" spans="1:9">
      <c r="A3038" s="4" t="e">
        <f t="shared" si="47"/>
        <v>#REF!</v>
      </c>
      <c r="B3038" s="4">
        <v>1801</v>
      </c>
      <c r="C3038" s="6" t="s">
        <v>788</v>
      </c>
      <c r="D3038" s="2" t="s">
        <v>2168</v>
      </c>
      <c r="E3038" s="2" t="s">
        <v>6679</v>
      </c>
      <c r="F3038" s="2" t="s">
        <v>6564</v>
      </c>
      <c r="G3038" s="2" t="s">
        <v>562</v>
      </c>
      <c r="H3038" s="2" t="s">
        <v>6869</v>
      </c>
      <c r="I3038" s="8"/>
    </row>
    <row r="3039" spans="1:9">
      <c r="A3039" s="4" t="e">
        <f t="shared" si="47"/>
        <v>#REF!</v>
      </c>
      <c r="B3039" s="4">
        <v>1802</v>
      </c>
      <c r="C3039" s="6" t="s">
        <v>2297</v>
      </c>
      <c r="D3039" s="2" t="s">
        <v>2911</v>
      </c>
      <c r="E3039" s="2" t="s">
        <v>6654</v>
      </c>
      <c r="F3039" s="2" t="s">
        <v>6849</v>
      </c>
      <c r="G3039" s="2" t="s">
        <v>6707</v>
      </c>
      <c r="H3039" s="2" t="s">
        <v>6915</v>
      </c>
      <c r="I3039" s="8"/>
    </row>
    <row r="3040" spans="1:9" ht="25.5">
      <c r="A3040" s="4" t="e">
        <f t="shared" si="47"/>
        <v>#REF!</v>
      </c>
      <c r="B3040" s="4">
        <v>1802</v>
      </c>
      <c r="C3040" s="6" t="s">
        <v>730</v>
      </c>
      <c r="D3040" s="2" t="s">
        <v>562</v>
      </c>
      <c r="E3040" s="2" t="s">
        <v>6599</v>
      </c>
      <c r="F3040" s="2" t="s">
        <v>6735</v>
      </c>
      <c r="G3040" s="2" t="s">
        <v>6878</v>
      </c>
      <c r="H3040" s="2" t="s">
        <v>6879</v>
      </c>
      <c r="I3040" s="8"/>
    </row>
    <row r="3041" spans="1:9">
      <c r="A3041" s="4" t="e">
        <f t="shared" si="47"/>
        <v>#REF!</v>
      </c>
      <c r="B3041" s="4">
        <v>1802</v>
      </c>
      <c r="C3041" s="6" t="s">
        <v>1238</v>
      </c>
      <c r="D3041" s="2" t="s">
        <v>101</v>
      </c>
      <c r="E3041" s="2" t="s">
        <v>149</v>
      </c>
      <c r="F3041" s="2" t="s">
        <v>6899</v>
      </c>
      <c r="G3041" s="2" t="s">
        <v>6900</v>
      </c>
      <c r="H3041" s="2" t="s">
        <v>6901</v>
      </c>
      <c r="I3041" s="8"/>
    </row>
    <row r="3042" spans="1:9">
      <c r="A3042" s="4" t="e">
        <f t="shared" si="47"/>
        <v>#REF!</v>
      </c>
      <c r="B3042" s="4">
        <v>1802</v>
      </c>
      <c r="C3042" s="6" t="s">
        <v>1238</v>
      </c>
      <c r="D3042" s="2" t="s">
        <v>6832</v>
      </c>
      <c r="E3042" s="2" t="s">
        <v>6797</v>
      </c>
      <c r="F3042" s="2" t="s">
        <v>6873</v>
      </c>
      <c r="G3042" s="2" t="s">
        <v>6834</v>
      </c>
      <c r="H3042" s="2" t="s">
        <v>6898</v>
      </c>
      <c r="I3042" s="8"/>
    </row>
    <row r="3043" spans="1:9" ht="25.5">
      <c r="A3043" s="4" t="e">
        <f t="shared" si="47"/>
        <v>#REF!</v>
      </c>
      <c r="B3043" s="4">
        <v>1802</v>
      </c>
      <c r="C3043" s="6" t="s">
        <v>183</v>
      </c>
      <c r="D3043" s="2" t="s">
        <v>6678</v>
      </c>
      <c r="E3043" s="2" t="s">
        <v>6599</v>
      </c>
      <c r="F3043" s="2" t="s">
        <v>6620</v>
      </c>
      <c r="G3043" s="2" t="s">
        <v>6890</v>
      </c>
      <c r="H3043" s="2" t="s">
        <v>6891</v>
      </c>
      <c r="I3043" s="8"/>
    </row>
    <row r="3044" spans="1:9">
      <c r="A3044" s="4" t="e">
        <f t="shared" si="47"/>
        <v>#REF!</v>
      </c>
      <c r="B3044" s="4">
        <v>1802</v>
      </c>
      <c r="C3044" s="6" t="s">
        <v>843</v>
      </c>
      <c r="D3044" s="2" t="s">
        <v>562</v>
      </c>
      <c r="E3044" s="2" t="s">
        <v>6896</v>
      </c>
      <c r="F3044" s="2" t="s">
        <v>6745</v>
      </c>
      <c r="G3044" s="2" t="s">
        <v>6808</v>
      </c>
      <c r="H3044" s="2" t="s">
        <v>6897</v>
      </c>
      <c r="I3044" s="8"/>
    </row>
    <row r="3045" spans="1:9">
      <c r="A3045" s="4" t="e">
        <f t="shared" si="47"/>
        <v>#REF!</v>
      </c>
      <c r="B3045" s="4">
        <v>1802</v>
      </c>
      <c r="C3045" s="6" t="s">
        <v>909</v>
      </c>
      <c r="D3045" s="2" t="s">
        <v>654</v>
      </c>
      <c r="E3045" s="2" t="s">
        <v>6634</v>
      </c>
      <c r="F3045" s="2" t="s">
        <v>6642</v>
      </c>
      <c r="G3045" s="2" t="s">
        <v>6738</v>
      </c>
      <c r="H3045" s="2" t="s">
        <v>6910</v>
      </c>
      <c r="I3045" s="8"/>
    </row>
    <row r="3046" spans="1:9">
      <c r="A3046" s="4" t="e">
        <f t="shared" si="47"/>
        <v>#REF!</v>
      </c>
      <c r="B3046" s="4">
        <v>1802</v>
      </c>
      <c r="C3046" s="6" t="s">
        <v>170</v>
      </c>
      <c r="D3046" s="2" t="s">
        <v>616</v>
      </c>
      <c r="E3046" s="2" t="s">
        <v>6723</v>
      </c>
      <c r="F3046" s="2" t="s">
        <v>6547</v>
      </c>
      <c r="G3046" s="2" t="s">
        <v>6548</v>
      </c>
      <c r="H3046" s="2" t="s">
        <v>6918</v>
      </c>
      <c r="I3046" s="8"/>
    </row>
    <row r="3047" spans="1:9">
      <c r="A3047" s="4" t="e">
        <f t="shared" si="47"/>
        <v>#REF!</v>
      </c>
      <c r="B3047" s="4">
        <v>1802</v>
      </c>
      <c r="C3047" s="6" t="s">
        <v>219</v>
      </c>
      <c r="D3047" s="2" t="s">
        <v>2335</v>
      </c>
      <c r="E3047" s="2" t="s">
        <v>6894</v>
      </c>
      <c r="F3047" s="2" t="s">
        <v>6730</v>
      </c>
      <c r="G3047" s="2" t="s">
        <v>6845</v>
      </c>
      <c r="H3047" s="2" t="s">
        <v>6895</v>
      </c>
      <c r="I3047" s="8"/>
    </row>
    <row r="3048" spans="1:9" ht="25.5">
      <c r="A3048" s="4" t="e">
        <f t="shared" si="47"/>
        <v>#REF!</v>
      </c>
      <c r="B3048" s="4">
        <v>1802</v>
      </c>
      <c r="C3048" s="6" t="s">
        <v>604</v>
      </c>
      <c r="D3048" s="2" t="s">
        <v>2111</v>
      </c>
      <c r="E3048" s="2" t="s">
        <v>6773</v>
      </c>
      <c r="F3048" s="2" t="s">
        <v>6903</v>
      </c>
      <c r="G3048" s="2" t="s">
        <v>6761</v>
      </c>
      <c r="H3048" s="2" t="s">
        <v>6904</v>
      </c>
      <c r="I3048" s="8"/>
    </row>
    <row r="3049" spans="1:9">
      <c r="A3049" s="4" t="e">
        <f t="shared" si="47"/>
        <v>#REF!</v>
      </c>
      <c r="B3049" s="4">
        <v>1802</v>
      </c>
      <c r="C3049" s="6" t="s">
        <v>2471</v>
      </c>
      <c r="D3049" s="2" t="s">
        <v>6911</v>
      </c>
      <c r="E3049" s="2" t="s">
        <v>6723</v>
      </c>
      <c r="F3049" s="2" t="s">
        <v>6724</v>
      </c>
      <c r="G3049" s="2" t="s">
        <v>6577</v>
      </c>
      <c r="H3049" s="2" t="s">
        <v>6912</v>
      </c>
      <c r="I3049" s="8"/>
    </row>
    <row r="3050" spans="1:9">
      <c r="A3050" s="4" t="e">
        <f t="shared" si="47"/>
        <v>#REF!</v>
      </c>
      <c r="B3050" s="4">
        <v>1802</v>
      </c>
      <c r="C3050" s="6" t="s">
        <v>606</v>
      </c>
      <c r="D3050" s="2" t="s">
        <v>130</v>
      </c>
      <c r="E3050" s="2" t="s">
        <v>617</v>
      </c>
      <c r="F3050" s="2" t="s">
        <v>6905</v>
      </c>
      <c r="G3050" s="2" t="s">
        <v>6906</v>
      </c>
      <c r="H3050" s="2" t="s">
        <v>6907</v>
      </c>
      <c r="I3050" s="8"/>
    </row>
    <row r="3051" spans="1:9">
      <c r="A3051" s="4" t="e">
        <f t="shared" si="47"/>
        <v>#REF!</v>
      </c>
      <c r="B3051" s="4">
        <v>1802</v>
      </c>
      <c r="C3051" s="6" t="s">
        <v>1241</v>
      </c>
      <c r="D3051" s="2" t="s">
        <v>5771</v>
      </c>
      <c r="E3051" s="2" t="s">
        <v>6560</v>
      </c>
      <c r="F3051" s="2" t="s">
        <v>6913</v>
      </c>
      <c r="G3051" s="2" t="s">
        <v>6672</v>
      </c>
      <c r="H3051" s="2" t="s">
        <v>6914</v>
      </c>
      <c r="I3051" s="54"/>
    </row>
    <row r="3052" spans="1:9">
      <c r="A3052" s="4" t="e">
        <f t="shared" ref="A3052:A3115" si="48">A3051+1</f>
        <v>#REF!</v>
      </c>
      <c r="B3052" s="4">
        <v>1802</v>
      </c>
      <c r="C3052" s="6" t="s">
        <v>3949</v>
      </c>
      <c r="D3052" s="2" t="s">
        <v>5313</v>
      </c>
      <c r="E3052" s="2" t="s">
        <v>1522</v>
      </c>
      <c r="F3052" s="2" t="s">
        <v>6873</v>
      </c>
      <c r="G3052" s="2" t="s">
        <v>6721</v>
      </c>
      <c r="H3052" s="2" t="s">
        <v>6874</v>
      </c>
      <c r="I3052" s="8"/>
    </row>
    <row r="3053" spans="1:9">
      <c r="A3053" s="4" t="e">
        <f t="shared" si="48"/>
        <v>#REF!</v>
      </c>
      <c r="B3053" s="4">
        <v>1802</v>
      </c>
      <c r="C3053" s="6" t="s">
        <v>694</v>
      </c>
      <c r="D3053" s="2" t="s">
        <v>2264</v>
      </c>
      <c r="E3053" s="2" t="s">
        <v>434</v>
      </c>
      <c r="F3053" s="2" t="s">
        <v>6790</v>
      </c>
      <c r="G3053" s="2" t="s">
        <v>6880</v>
      </c>
      <c r="H3053" s="2" t="s">
        <v>6881</v>
      </c>
      <c r="I3053" s="8"/>
    </row>
    <row r="3054" spans="1:9">
      <c r="A3054" s="4" t="e">
        <f t="shared" si="48"/>
        <v>#REF!</v>
      </c>
      <c r="B3054" s="4">
        <v>1802</v>
      </c>
      <c r="C3054" s="6" t="s">
        <v>615</v>
      </c>
      <c r="D3054" s="2" t="s">
        <v>2111</v>
      </c>
      <c r="E3054" s="2" t="s">
        <v>6908</v>
      </c>
      <c r="F3054" s="2" t="s">
        <v>6639</v>
      </c>
      <c r="G3054" s="2" t="s">
        <v>6748</v>
      </c>
      <c r="H3054" s="2" t="s">
        <v>6909</v>
      </c>
      <c r="I3054" s="8"/>
    </row>
    <row r="3055" spans="1:9" ht="63.75">
      <c r="A3055" s="4" t="e">
        <f t="shared" si="48"/>
        <v>#REF!</v>
      </c>
      <c r="B3055" s="4">
        <v>1802</v>
      </c>
      <c r="C3055" s="6" t="s">
        <v>958</v>
      </c>
      <c r="D3055" s="2" t="s">
        <v>5817</v>
      </c>
      <c r="E3055" s="2" t="s">
        <v>617</v>
      </c>
      <c r="F3055" s="2" t="s">
        <v>6693</v>
      </c>
      <c r="G3055" s="2" t="s">
        <v>6902</v>
      </c>
      <c r="H3055" s="2"/>
      <c r="I3055" s="8"/>
    </row>
    <row r="3056" spans="1:9">
      <c r="A3056" s="4" t="e">
        <f t="shared" si="48"/>
        <v>#REF!</v>
      </c>
      <c r="B3056" s="4">
        <v>1802</v>
      </c>
      <c r="C3056" s="6" t="s">
        <v>2021</v>
      </c>
      <c r="D3056" s="2" t="s">
        <v>756</v>
      </c>
      <c r="E3056" s="2" t="s">
        <v>6564</v>
      </c>
      <c r="F3056" s="2" t="s">
        <v>6892</v>
      </c>
      <c r="G3056" s="2" t="s">
        <v>6691</v>
      </c>
      <c r="H3056" s="2" t="s">
        <v>6893</v>
      </c>
      <c r="I3056" s="8"/>
    </row>
    <row r="3057" spans="1:9">
      <c r="A3057" s="4" t="e">
        <f t="shared" si="48"/>
        <v>#REF!</v>
      </c>
      <c r="B3057" s="4">
        <v>1802</v>
      </c>
      <c r="C3057" s="6" t="s">
        <v>1474</v>
      </c>
      <c r="D3057" s="2" t="s">
        <v>3655</v>
      </c>
      <c r="E3057" s="2" t="s">
        <v>6599</v>
      </c>
      <c r="F3057" s="2" t="s">
        <v>6875</v>
      </c>
      <c r="G3057" s="2" t="s">
        <v>6876</v>
      </c>
      <c r="H3057" s="2" t="s">
        <v>6877</v>
      </c>
      <c r="I3057" s="8"/>
    </row>
    <row r="3058" spans="1:9" ht="25.5">
      <c r="A3058" s="4" t="e">
        <f t="shared" si="48"/>
        <v>#REF!</v>
      </c>
      <c r="B3058" s="4">
        <v>1802</v>
      </c>
      <c r="C3058" s="6" t="s">
        <v>986</v>
      </c>
      <c r="D3058" s="2" t="s">
        <v>6716</v>
      </c>
      <c r="E3058" s="2" t="s">
        <v>6885</v>
      </c>
      <c r="F3058" s="2" t="s">
        <v>6717</v>
      </c>
      <c r="G3058" s="2" t="s">
        <v>6886</v>
      </c>
      <c r="H3058" s="2" t="s">
        <v>6887</v>
      </c>
      <c r="I3058" s="8"/>
    </row>
    <row r="3059" spans="1:9">
      <c r="A3059" s="4" t="e">
        <f t="shared" si="48"/>
        <v>#REF!</v>
      </c>
      <c r="B3059" s="4">
        <v>1802</v>
      </c>
      <c r="C3059" s="6" t="s">
        <v>802</v>
      </c>
      <c r="D3059" s="2" t="s">
        <v>1081</v>
      </c>
      <c r="E3059" s="2" t="s">
        <v>762</v>
      </c>
      <c r="F3059" s="2" t="s">
        <v>6916</v>
      </c>
      <c r="G3059" s="2" t="s">
        <v>6791</v>
      </c>
      <c r="H3059" s="2" t="s">
        <v>6917</v>
      </c>
      <c r="I3059" s="8"/>
    </row>
    <row r="3060" spans="1:9">
      <c r="A3060" s="4" t="e">
        <f t="shared" si="48"/>
        <v>#REF!</v>
      </c>
      <c r="B3060" s="4">
        <v>1802</v>
      </c>
      <c r="C3060" s="6" t="s">
        <v>1125</v>
      </c>
      <c r="D3060" s="2" t="s">
        <v>2776</v>
      </c>
      <c r="E3060" s="2" t="s">
        <v>463</v>
      </c>
      <c r="F3060" s="2" t="s">
        <v>6888</v>
      </c>
      <c r="G3060" s="2" t="s">
        <v>6787</v>
      </c>
      <c r="H3060" s="2" t="s">
        <v>6889</v>
      </c>
      <c r="I3060" s="8"/>
    </row>
    <row r="3061" spans="1:9" ht="25.5">
      <c r="A3061" s="4" t="e">
        <f t="shared" si="48"/>
        <v>#REF!</v>
      </c>
      <c r="B3061" s="4">
        <v>1802</v>
      </c>
      <c r="C3061" s="6" t="s">
        <v>1068</v>
      </c>
      <c r="D3061" s="2" t="s">
        <v>6733</v>
      </c>
      <c r="E3061" s="2" t="s">
        <v>6882</v>
      </c>
      <c r="F3061" s="2" t="s">
        <v>6686</v>
      </c>
      <c r="G3061" s="2" t="s">
        <v>6883</v>
      </c>
      <c r="H3061" s="2" t="s">
        <v>6884</v>
      </c>
      <c r="I3061" s="8"/>
    </row>
    <row r="3062" spans="1:9">
      <c r="A3062" s="4" t="e">
        <f t="shared" si="48"/>
        <v>#REF!</v>
      </c>
      <c r="B3062" s="4">
        <v>1803</v>
      </c>
      <c r="C3062" s="6" t="s">
        <v>2042</v>
      </c>
      <c r="D3062" s="2" t="s">
        <v>2111</v>
      </c>
      <c r="E3062" s="2" t="s">
        <v>6734</v>
      </c>
      <c r="F3062" s="2" t="s">
        <v>6970</v>
      </c>
      <c r="G3062" s="2" t="s">
        <v>6971</v>
      </c>
      <c r="H3062" s="2" t="s">
        <v>6972</v>
      </c>
      <c r="I3062" s="8"/>
    </row>
    <row r="3063" spans="1:9" ht="25.5">
      <c r="A3063" s="4" t="e">
        <f t="shared" si="48"/>
        <v>#REF!</v>
      </c>
      <c r="B3063" s="4">
        <v>1803</v>
      </c>
      <c r="C3063" s="6" t="s">
        <v>1156</v>
      </c>
      <c r="D3063" s="2" t="s">
        <v>3529</v>
      </c>
      <c r="E3063" s="2" t="s">
        <v>6723</v>
      </c>
      <c r="F3063" s="2" t="s">
        <v>6639</v>
      </c>
      <c r="G3063" s="2" t="s">
        <v>6867</v>
      </c>
      <c r="H3063" s="2" t="s">
        <v>6924</v>
      </c>
      <c r="I3063" s="8"/>
    </row>
    <row r="3064" spans="1:9" ht="25.5">
      <c r="A3064" s="4" t="e">
        <f t="shared" si="48"/>
        <v>#REF!</v>
      </c>
      <c r="B3064" s="4">
        <v>1803</v>
      </c>
      <c r="C3064" s="6" t="s">
        <v>1736</v>
      </c>
      <c r="D3064" s="2" t="s">
        <v>3371</v>
      </c>
      <c r="E3064" s="2" t="s">
        <v>6773</v>
      </c>
      <c r="F3064" s="42" t="s">
        <v>6930</v>
      </c>
      <c r="G3064" s="42" t="s">
        <v>6931</v>
      </c>
      <c r="H3064" s="2" t="s">
        <v>6932</v>
      </c>
      <c r="I3064" s="8"/>
    </row>
    <row r="3065" spans="1:9">
      <c r="A3065" s="4" t="e">
        <f t="shared" si="48"/>
        <v>#REF!</v>
      </c>
      <c r="B3065" s="4">
        <v>1803</v>
      </c>
      <c r="C3065" s="6" t="s">
        <v>692</v>
      </c>
      <c r="D3065" s="2" t="s">
        <v>3371</v>
      </c>
      <c r="E3065" s="2" t="s">
        <v>6564</v>
      </c>
      <c r="F3065" s="56" t="s">
        <v>6933</v>
      </c>
      <c r="G3065" s="56" t="s">
        <v>6934</v>
      </c>
      <c r="H3065" s="2" t="s">
        <v>6935</v>
      </c>
      <c r="I3065" s="8"/>
    </row>
    <row r="3066" spans="1:9" ht="25.5">
      <c r="A3066" s="4" t="e">
        <f t="shared" si="48"/>
        <v>#REF!</v>
      </c>
      <c r="B3066" s="4">
        <v>1803</v>
      </c>
      <c r="C3066" s="6" t="s">
        <v>144</v>
      </c>
      <c r="D3066" s="2" t="s">
        <v>2335</v>
      </c>
      <c r="E3066" s="2" t="s">
        <v>6936</v>
      </c>
      <c r="F3066" s="2" t="s">
        <v>6937</v>
      </c>
      <c r="G3066" s="2" t="s">
        <v>6625</v>
      </c>
      <c r="H3066" s="2" t="s">
        <v>6938</v>
      </c>
      <c r="I3066" s="8"/>
    </row>
    <row r="3067" spans="1:9" ht="25.5">
      <c r="A3067" s="4" t="e">
        <f t="shared" si="48"/>
        <v>#REF!</v>
      </c>
      <c r="B3067" s="4">
        <v>1803</v>
      </c>
      <c r="C3067" s="6" t="s">
        <v>1172</v>
      </c>
      <c r="D3067" s="2" t="s">
        <v>6129</v>
      </c>
      <c r="E3067" s="2" t="s">
        <v>6797</v>
      </c>
      <c r="F3067" s="2" t="s">
        <v>6751</v>
      </c>
      <c r="G3067" s="2" t="s">
        <v>6752</v>
      </c>
      <c r="H3067" s="2" t="s">
        <v>6965</v>
      </c>
      <c r="I3067" s="8"/>
    </row>
    <row r="3068" spans="1:9" ht="25.5">
      <c r="A3068" s="4" t="e">
        <f t="shared" si="48"/>
        <v>#REF!</v>
      </c>
      <c r="B3068" s="4">
        <v>1803</v>
      </c>
      <c r="C3068" s="6" t="s">
        <v>443</v>
      </c>
      <c r="D3068" s="2" t="s">
        <v>6645</v>
      </c>
      <c r="E3068" s="2" t="s">
        <v>5964</v>
      </c>
      <c r="F3068" s="2" t="s">
        <v>6940</v>
      </c>
      <c r="G3068" s="2" t="s">
        <v>6820</v>
      </c>
      <c r="H3068" s="2" t="s">
        <v>6941</v>
      </c>
      <c r="I3068" s="8"/>
    </row>
    <row r="3069" spans="1:9">
      <c r="A3069" s="4" t="e">
        <f t="shared" si="48"/>
        <v>#REF!</v>
      </c>
      <c r="B3069" s="4">
        <v>1803</v>
      </c>
      <c r="C3069" s="6" t="s">
        <v>3146</v>
      </c>
      <c r="D3069" s="2" t="s">
        <v>5721</v>
      </c>
      <c r="E3069" s="2" t="s">
        <v>131</v>
      </c>
      <c r="F3069" s="2" t="s">
        <v>6966</v>
      </c>
      <c r="G3069" s="2" t="s">
        <v>6967</v>
      </c>
      <c r="H3069" s="2" t="s">
        <v>6968</v>
      </c>
      <c r="I3069" s="8"/>
    </row>
    <row r="3070" spans="1:9">
      <c r="A3070" s="4" t="e">
        <f t="shared" si="48"/>
        <v>#REF!</v>
      </c>
      <c r="B3070" s="4">
        <v>1803</v>
      </c>
      <c r="C3070" s="6" t="s">
        <v>1167</v>
      </c>
      <c r="D3070" s="2" t="s">
        <v>2111</v>
      </c>
      <c r="E3070" s="2" t="s">
        <v>6723</v>
      </c>
      <c r="F3070" s="2" t="s">
        <v>6825</v>
      </c>
      <c r="G3070" s="2" t="s">
        <v>6953</v>
      </c>
      <c r="H3070" s="2" t="s">
        <v>6954</v>
      </c>
      <c r="I3070" s="8"/>
    </row>
    <row r="3071" spans="1:9" ht="25.5">
      <c r="A3071" s="4" t="e">
        <f t="shared" si="48"/>
        <v>#REF!</v>
      </c>
      <c r="B3071" s="4">
        <v>1803</v>
      </c>
      <c r="C3071" s="6" t="s">
        <v>418</v>
      </c>
      <c r="D3071" s="2" t="s">
        <v>3411</v>
      </c>
      <c r="E3071" s="2" t="s">
        <v>149</v>
      </c>
      <c r="F3071" s="2" t="s">
        <v>6875</v>
      </c>
      <c r="G3071" s="2" t="s">
        <v>6948</v>
      </c>
      <c r="H3071" s="2" t="s">
        <v>6949</v>
      </c>
      <c r="I3071" s="8"/>
    </row>
    <row r="3072" spans="1:9" ht="38.25">
      <c r="A3072" s="4" t="e">
        <f t="shared" si="48"/>
        <v>#REF!</v>
      </c>
      <c r="B3072" s="4">
        <v>1803</v>
      </c>
      <c r="C3072" s="6" t="s">
        <v>3301</v>
      </c>
      <c r="D3072" s="2" t="s">
        <v>158</v>
      </c>
      <c r="E3072" s="2" t="s">
        <v>6955</v>
      </c>
      <c r="F3072" s="2" t="s">
        <v>6757</v>
      </c>
      <c r="G3072" s="2" t="s">
        <v>6956</v>
      </c>
      <c r="H3072" s="2"/>
      <c r="I3072" s="8"/>
    </row>
    <row r="3073" spans="1:9">
      <c r="A3073" s="4" t="e">
        <f t="shared" si="48"/>
        <v>#REF!</v>
      </c>
      <c r="B3073" s="4">
        <v>1803</v>
      </c>
      <c r="C3073" s="6" t="s">
        <v>945</v>
      </c>
      <c r="D3073" s="2" t="s">
        <v>101</v>
      </c>
      <c r="E3073" s="2" t="s">
        <v>2873</v>
      </c>
      <c r="F3073" s="2" t="s">
        <v>6794</v>
      </c>
      <c r="G3073" s="2" t="s">
        <v>6960</v>
      </c>
      <c r="H3073" s="2" t="s">
        <v>6961</v>
      </c>
      <c r="I3073" s="8"/>
    </row>
    <row r="3074" spans="1:9" ht="25.5">
      <c r="A3074" s="4" t="e">
        <f t="shared" si="48"/>
        <v>#REF!</v>
      </c>
      <c r="B3074" s="4">
        <v>1803</v>
      </c>
      <c r="C3074" s="6" t="s">
        <v>1341</v>
      </c>
      <c r="D3074" s="2" t="s">
        <v>4632</v>
      </c>
      <c r="E3074" s="2" t="s">
        <v>6870</v>
      </c>
      <c r="F3074" s="2" t="s">
        <v>6724</v>
      </c>
      <c r="G3074" s="2" t="s">
        <v>6871</v>
      </c>
      <c r="H3074" s="2" t="s">
        <v>6925</v>
      </c>
      <c r="I3074" s="8"/>
    </row>
    <row r="3075" spans="1:9" ht="25.5">
      <c r="A3075" s="4" t="e">
        <f t="shared" si="48"/>
        <v>#REF!</v>
      </c>
      <c r="B3075" s="4">
        <v>1803</v>
      </c>
      <c r="C3075" s="6" t="s">
        <v>1666</v>
      </c>
      <c r="D3075" s="2" t="s">
        <v>873</v>
      </c>
      <c r="E3075" s="2" t="s">
        <v>6983</v>
      </c>
      <c r="F3075" s="2" t="s">
        <v>6984</v>
      </c>
      <c r="G3075" s="2" t="s">
        <v>6985</v>
      </c>
      <c r="H3075" s="2" t="s">
        <v>6986</v>
      </c>
      <c r="I3075" s="8"/>
    </row>
    <row r="3076" spans="1:9">
      <c r="A3076" s="4" t="e">
        <f t="shared" si="48"/>
        <v>#REF!</v>
      </c>
      <c r="B3076" s="4">
        <v>1803</v>
      </c>
      <c r="C3076" s="6" t="s">
        <v>586</v>
      </c>
      <c r="D3076" s="2" t="s">
        <v>77</v>
      </c>
      <c r="E3076" s="2" t="s">
        <v>6679</v>
      </c>
      <c r="F3076" s="2" t="s">
        <v>6700</v>
      </c>
      <c r="G3076" s="2" t="s">
        <v>6701</v>
      </c>
      <c r="H3076" s="2" t="s">
        <v>6939</v>
      </c>
      <c r="I3076" s="8"/>
    </row>
    <row r="3077" spans="1:9">
      <c r="A3077" s="4" t="e">
        <f t="shared" si="48"/>
        <v>#REF!</v>
      </c>
      <c r="B3077" s="4">
        <v>1803</v>
      </c>
      <c r="C3077" s="6" t="s">
        <v>517</v>
      </c>
      <c r="D3077" s="2" t="s">
        <v>2264</v>
      </c>
      <c r="E3077" s="2" t="s">
        <v>6585</v>
      </c>
      <c r="F3077" s="2" t="s">
        <v>6987</v>
      </c>
      <c r="G3077" s="2" t="s">
        <v>6988</v>
      </c>
      <c r="H3077" s="2" t="s">
        <v>6989</v>
      </c>
      <c r="I3077" s="8"/>
    </row>
    <row r="3078" spans="1:9" ht="25.5">
      <c r="A3078" s="4" t="e">
        <f t="shared" si="48"/>
        <v>#REF!</v>
      </c>
      <c r="B3078" s="4">
        <v>1803</v>
      </c>
      <c r="C3078" s="6" t="s">
        <v>2130</v>
      </c>
      <c r="D3078" s="2" t="s">
        <v>101</v>
      </c>
      <c r="E3078" s="2" t="s">
        <v>6723</v>
      </c>
      <c r="F3078" s="2" t="s">
        <v>6945</v>
      </c>
      <c r="G3078" s="2" t="s">
        <v>6946</v>
      </c>
      <c r="H3078" s="2" t="s">
        <v>6947</v>
      </c>
      <c r="I3078" s="8"/>
    </row>
    <row r="3079" spans="1:9">
      <c r="A3079" s="4" t="e">
        <f t="shared" si="48"/>
        <v>#REF!</v>
      </c>
      <c r="B3079" s="4">
        <v>1803</v>
      </c>
      <c r="C3079" s="6" t="s">
        <v>531</v>
      </c>
      <c r="D3079" s="2" t="s">
        <v>1081</v>
      </c>
      <c r="E3079" s="2" t="s">
        <v>463</v>
      </c>
      <c r="F3079" s="2" t="s">
        <v>6651</v>
      </c>
      <c r="G3079" s="2" t="s">
        <v>6927</v>
      </c>
      <c r="H3079" s="2" t="s">
        <v>6929</v>
      </c>
      <c r="I3079" s="8" t="s">
        <v>1595</v>
      </c>
    </row>
    <row r="3080" spans="1:9">
      <c r="A3080" s="4" t="e">
        <f t="shared" si="48"/>
        <v>#REF!</v>
      </c>
      <c r="B3080" s="4">
        <v>1803</v>
      </c>
      <c r="C3080" s="6" t="s">
        <v>531</v>
      </c>
      <c r="D3080" s="2" t="s">
        <v>1081</v>
      </c>
      <c r="E3080" s="2" t="s">
        <v>6789</v>
      </c>
      <c r="F3080" s="2" t="s">
        <v>6926</v>
      </c>
      <c r="G3080" s="2" t="s">
        <v>6927</v>
      </c>
      <c r="H3080" s="2" t="s">
        <v>6928</v>
      </c>
      <c r="I3080" s="8" t="s">
        <v>1595</v>
      </c>
    </row>
    <row r="3081" spans="1:9">
      <c r="A3081" s="4" t="e">
        <f t="shared" si="48"/>
        <v>#REF!</v>
      </c>
      <c r="B3081" s="4">
        <v>1803</v>
      </c>
      <c r="C3081" s="6" t="s">
        <v>1297</v>
      </c>
      <c r="D3081" s="2" t="s">
        <v>6609</v>
      </c>
      <c r="E3081" s="2" t="s">
        <v>682</v>
      </c>
      <c r="F3081" s="2" t="s">
        <v>6942</v>
      </c>
      <c r="G3081" s="2" t="s">
        <v>6943</v>
      </c>
      <c r="H3081" s="2" t="s">
        <v>6944</v>
      </c>
      <c r="I3081" s="8"/>
    </row>
    <row r="3082" spans="1:9" ht="25.5">
      <c r="A3082" s="4" t="e">
        <f t="shared" si="48"/>
        <v>#REF!</v>
      </c>
      <c r="B3082" s="4">
        <v>1803</v>
      </c>
      <c r="C3082" s="6" t="s">
        <v>799</v>
      </c>
      <c r="D3082" s="2" t="s">
        <v>5721</v>
      </c>
      <c r="E3082" s="2" t="s">
        <v>6981</v>
      </c>
      <c r="F3082" s="2" t="s">
        <v>6547</v>
      </c>
      <c r="G3082" s="2" t="s">
        <v>6558</v>
      </c>
      <c r="H3082" s="2" t="s">
        <v>6982</v>
      </c>
      <c r="I3082" s="8"/>
    </row>
    <row r="3083" spans="1:9">
      <c r="A3083" s="4" t="e">
        <f t="shared" si="48"/>
        <v>#REF!</v>
      </c>
      <c r="B3083" s="4">
        <v>1803</v>
      </c>
      <c r="C3083" s="6" t="s">
        <v>46</v>
      </c>
      <c r="D3083" s="2" t="s">
        <v>2168</v>
      </c>
      <c r="E3083" s="2" t="s">
        <v>6599</v>
      </c>
      <c r="F3083" s="2" t="s">
        <v>6650</v>
      </c>
      <c r="G3083" s="2" t="s">
        <v>6973</v>
      </c>
      <c r="H3083" s="2" t="s">
        <v>6974</v>
      </c>
      <c r="I3083" s="8"/>
    </row>
    <row r="3084" spans="1:9">
      <c r="A3084" s="4" t="e">
        <f t="shared" si="48"/>
        <v>#REF!</v>
      </c>
      <c r="B3084" s="4">
        <v>1803</v>
      </c>
      <c r="C3084" s="6" t="s">
        <v>1121</v>
      </c>
      <c r="D3084" s="2" t="s">
        <v>616</v>
      </c>
      <c r="E3084" s="2" t="s">
        <v>6950</v>
      </c>
      <c r="F3084" s="2" t="s">
        <v>6724</v>
      </c>
      <c r="G3084" s="2" t="s">
        <v>6951</v>
      </c>
      <c r="H3084" s="2" t="s">
        <v>6952</v>
      </c>
      <c r="I3084" s="8"/>
    </row>
    <row r="3085" spans="1:9">
      <c r="A3085" s="4" t="e">
        <f t="shared" si="48"/>
        <v>#REF!</v>
      </c>
      <c r="B3085" s="4">
        <v>1803</v>
      </c>
      <c r="C3085" s="6" t="s">
        <v>1256</v>
      </c>
      <c r="D3085" s="2" t="s">
        <v>6733</v>
      </c>
      <c r="E3085" s="2" t="s">
        <v>6919</v>
      </c>
      <c r="F3085" s="2" t="s">
        <v>6658</v>
      </c>
      <c r="G3085" s="2" t="s">
        <v>6803</v>
      </c>
      <c r="H3085" s="2" t="s">
        <v>6920</v>
      </c>
      <c r="I3085" s="8"/>
    </row>
    <row r="3086" spans="1:9">
      <c r="A3086" s="4" t="e">
        <f t="shared" si="48"/>
        <v>#REF!</v>
      </c>
      <c r="B3086" s="4">
        <v>1803</v>
      </c>
      <c r="C3086" s="6" t="s">
        <v>51</v>
      </c>
      <c r="D3086" s="2" t="s">
        <v>6975</v>
      </c>
      <c r="E3086" s="2" t="s">
        <v>6564</v>
      </c>
      <c r="F3086" s="2" t="s">
        <v>6976</v>
      </c>
      <c r="G3086" s="2" t="s">
        <v>6977</v>
      </c>
      <c r="H3086" s="2" t="s">
        <v>6978</v>
      </c>
      <c r="I3086" s="8"/>
    </row>
    <row r="3087" spans="1:9" ht="25.5">
      <c r="A3087" s="4" t="e">
        <f t="shared" si="48"/>
        <v>#REF!</v>
      </c>
      <c r="B3087" s="4">
        <v>1803</v>
      </c>
      <c r="C3087" s="6" t="s">
        <v>1125</v>
      </c>
      <c r="D3087" s="2" t="s">
        <v>4291</v>
      </c>
      <c r="E3087" s="2" t="s">
        <v>762</v>
      </c>
      <c r="F3087" s="2" t="s">
        <v>6957</v>
      </c>
      <c r="G3087" s="2" t="s">
        <v>6958</v>
      </c>
      <c r="H3087" s="2" t="s">
        <v>6959</v>
      </c>
      <c r="I3087" s="8"/>
    </row>
    <row r="3088" spans="1:9">
      <c r="A3088" s="4" t="e">
        <f t="shared" si="48"/>
        <v>#REF!</v>
      </c>
      <c r="B3088" s="4">
        <v>1803</v>
      </c>
      <c r="C3088" s="6" t="s">
        <v>948</v>
      </c>
      <c r="D3088" s="2" t="s">
        <v>4086</v>
      </c>
      <c r="E3088" s="2" t="s">
        <v>682</v>
      </c>
      <c r="F3088" s="2" t="s">
        <v>6962</v>
      </c>
      <c r="G3088" s="2" t="s">
        <v>6963</v>
      </c>
      <c r="H3088" s="2" t="s">
        <v>6964</v>
      </c>
      <c r="I3088" s="8"/>
    </row>
    <row r="3089" spans="1:9">
      <c r="A3089" s="4" t="e">
        <f t="shared" si="48"/>
        <v>#REF!</v>
      </c>
      <c r="B3089" s="4">
        <v>1803</v>
      </c>
      <c r="C3089" s="6" t="s">
        <v>788</v>
      </c>
      <c r="D3089" s="2" t="s">
        <v>5731</v>
      </c>
      <c r="E3089" s="2" t="s">
        <v>617</v>
      </c>
      <c r="F3089" s="2" t="s">
        <v>6654</v>
      </c>
      <c r="G3089" s="2" t="s">
        <v>6652</v>
      </c>
      <c r="H3089" s="2" t="s">
        <v>6969</v>
      </c>
      <c r="I3089" s="8"/>
    </row>
    <row r="3090" spans="1:9">
      <c r="A3090" s="4" t="e">
        <f t="shared" si="48"/>
        <v>#REF!</v>
      </c>
      <c r="B3090" s="4">
        <v>1803</v>
      </c>
      <c r="C3090" s="6" t="s">
        <v>557</v>
      </c>
      <c r="D3090" s="2" t="s">
        <v>1233</v>
      </c>
      <c r="E3090" s="2" t="s">
        <v>1082</v>
      </c>
      <c r="F3090" s="2" t="s">
        <v>762</v>
      </c>
      <c r="G3090" s="2" t="s">
        <v>6979</v>
      </c>
      <c r="H3090" s="2" t="s">
        <v>6980</v>
      </c>
      <c r="I3090" s="8"/>
    </row>
    <row r="3091" spans="1:9" ht="38.25">
      <c r="A3091" s="4" t="e">
        <f t="shared" si="48"/>
        <v>#REF!</v>
      </c>
      <c r="B3091" s="4">
        <v>1803</v>
      </c>
      <c r="C3091" s="6" t="s">
        <v>972</v>
      </c>
      <c r="D3091" s="2" t="s">
        <v>6921</v>
      </c>
      <c r="E3091" s="2" t="s">
        <v>617</v>
      </c>
      <c r="F3091" s="2" t="s">
        <v>6159</v>
      </c>
      <c r="G3091" s="2" t="s">
        <v>6922</v>
      </c>
      <c r="H3091" s="2" t="s">
        <v>6923</v>
      </c>
      <c r="I3091" s="8"/>
    </row>
    <row r="3092" spans="1:9" ht="25.5">
      <c r="A3092" s="4" t="e">
        <f t="shared" si="48"/>
        <v>#REF!</v>
      </c>
      <c r="B3092" s="4">
        <v>1804</v>
      </c>
      <c r="C3092" s="6" t="s">
        <v>1989</v>
      </c>
      <c r="D3092" s="2" t="s">
        <v>562</v>
      </c>
      <c r="E3092" s="2" t="s">
        <v>149</v>
      </c>
      <c r="F3092" s="2" t="s">
        <v>6745</v>
      </c>
      <c r="G3092" s="2" t="s">
        <v>6808</v>
      </c>
      <c r="H3092" s="2" t="s">
        <v>7021</v>
      </c>
      <c r="I3092" s="8"/>
    </row>
    <row r="3093" spans="1:9">
      <c r="A3093" s="4" t="e">
        <f t="shared" si="48"/>
        <v>#REF!</v>
      </c>
      <c r="B3093" s="4">
        <v>1804</v>
      </c>
      <c r="C3093" s="6" t="s">
        <v>2634</v>
      </c>
      <c r="D3093" s="2" t="s">
        <v>726</v>
      </c>
      <c r="E3093" s="2" t="s">
        <v>6679</v>
      </c>
      <c r="F3093" s="2" t="s">
        <v>6745</v>
      </c>
      <c r="G3093" s="2" t="s">
        <v>7012</v>
      </c>
      <c r="H3093" s="2" t="s">
        <v>7013</v>
      </c>
      <c r="I3093" s="8"/>
    </row>
    <row r="3094" spans="1:9">
      <c r="A3094" s="4" t="e">
        <f t="shared" si="48"/>
        <v>#REF!</v>
      </c>
      <c r="B3094" s="4">
        <v>1804</v>
      </c>
      <c r="C3094" s="6" t="s">
        <v>1101</v>
      </c>
      <c r="D3094" s="2" t="s">
        <v>3371</v>
      </c>
      <c r="E3094" s="2" t="s">
        <v>6564</v>
      </c>
      <c r="F3094" s="56" t="s">
        <v>6933</v>
      </c>
      <c r="G3094" s="56" t="s">
        <v>7001</v>
      </c>
      <c r="H3094" s="2" t="s">
        <v>7002</v>
      </c>
      <c r="I3094" s="8"/>
    </row>
    <row r="3095" spans="1:9">
      <c r="A3095" s="4" t="e">
        <f t="shared" si="48"/>
        <v>#REF!</v>
      </c>
      <c r="B3095" s="4">
        <v>1804</v>
      </c>
      <c r="C3095" s="6" t="s">
        <v>705</v>
      </c>
      <c r="D3095" s="2" t="s">
        <v>1168</v>
      </c>
      <c r="E3095" s="2" t="s">
        <v>6654</v>
      </c>
      <c r="F3095" s="2" t="s">
        <v>7026</v>
      </c>
      <c r="G3095" s="2" t="s">
        <v>6548</v>
      </c>
      <c r="H3095" s="2" t="s">
        <v>7027</v>
      </c>
      <c r="I3095" s="8"/>
    </row>
    <row r="3096" spans="1:9" ht="25.5">
      <c r="A3096" s="4" t="e">
        <f t="shared" si="48"/>
        <v>#REF!</v>
      </c>
      <c r="B3096" s="4">
        <v>1804</v>
      </c>
      <c r="C3096" s="6" t="s">
        <v>2097</v>
      </c>
      <c r="D3096" s="2" t="s">
        <v>6832</v>
      </c>
      <c r="E3096" s="2" t="s">
        <v>1179</v>
      </c>
      <c r="F3096" s="2" t="s">
        <v>6833</v>
      </c>
      <c r="G3096" s="2" t="s">
        <v>6834</v>
      </c>
      <c r="H3096" s="2" t="s">
        <v>7034</v>
      </c>
      <c r="I3096" s="8"/>
    </row>
    <row r="3097" spans="1:9">
      <c r="A3097" s="4" t="e">
        <f t="shared" si="48"/>
        <v>#REF!</v>
      </c>
      <c r="B3097" s="4">
        <v>1804</v>
      </c>
      <c r="C3097" s="6" t="s">
        <v>1099</v>
      </c>
      <c r="D3097" s="2" t="s">
        <v>2111</v>
      </c>
      <c r="E3097" s="2" t="s">
        <v>149</v>
      </c>
      <c r="F3097" s="2" t="s">
        <v>6639</v>
      </c>
      <c r="G3097" s="2" t="s">
        <v>6995</v>
      </c>
      <c r="H3097" s="2" t="s">
        <v>6996</v>
      </c>
      <c r="I3097" s="8"/>
    </row>
    <row r="3098" spans="1:9" ht="25.5">
      <c r="A3098" s="4" t="e">
        <f t="shared" si="48"/>
        <v>#REF!</v>
      </c>
      <c r="B3098" s="4">
        <v>1804</v>
      </c>
      <c r="C3098" s="6" t="s">
        <v>1172</v>
      </c>
      <c r="D3098" s="2" t="s">
        <v>1669</v>
      </c>
      <c r="E3098" s="2" t="s">
        <v>617</v>
      </c>
      <c r="F3098" s="2" t="s">
        <v>6757</v>
      </c>
      <c r="G3098" s="2" t="s">
        <v>7014</v>
      </c>
      <c r="H3098" s="2" t="s">
        <v>7015</v>
      </c>
      <c r="I3098" s="8" t="s">
        <v>7016</v>
      </c>
    </row>
    <row r="3099" spans="1:9" ht="30">
      <c r="A3099" s="4" t="e">
        <f t="shared" si="48"/>
        <v>#REF!</v>
      </c>
      <c r="B3099" s="4">
        <v>1804</v>
      </c>
      <c r="C3099" s="6" t="s">
        <v>2914</v>
      </c>
      <c r="D3099" s="2" t="s">
        <v>101</v>
      </c>
      <c r="E3099" s="2" t="s">
        <v>149</v>
      </c>
      <c r="F3099" s="2" t="s">
        <v>7031</v>
      </c>
      <c r="G3099" s="2" t="s">
        <v>7032</v>
      </c>
      <c r="H3099" s="2" t="s">
        <v>7033</v>
      </c>
      <c r="I3099" s="8"/>
    </row>
    <row r="3100" spans="1:9">
      <c r="A3100" s="4" t="e">
        <f t="shared" si="48"/>
        <v>#REF!</v>
      </c>
      <c r="B3100" s="4">
        <v>1804</v>
      </c>
      <c r="C3100" s="6" t="s">
        <v>443</v>
      </c>
      <c r="D3100" s="2" t="s">
        <v>35</v>
      </c>
      <c r="E3100" s="2" t="s">
        <v>750</v>
      </c>
      <c r="F3100" s="2" t="s">
        <v>6864</v>
      </c>
      <c r="G3100" s="2" t="s">
        <v>7006</v>
      </c>
      <c r="H3100" s="2" t="s">
        <v>7007</v>
      </c>
      <c r="I3100" s="8"/>
    </row>
    <row r="3101" spans="1:9">
      <c r="A3101" s="4" t="e">
        <f t="shared" si="48"/>
        <v>#REF!</v>
      </c>
      <c r="B3101" s="4">
        <v>1804</v>
      </c>
      <c r="C3101" s="6" t="s">
        <v>470</v>
      </c>
      <c r="D3101" s="2" t="s">
        <v>1081</v>
      </c>
      <c r="E3101" s="2" t="s">
        <v>7028</v>
      </c>
      <c r="F3101" s="2" t="s">
        <v>6651</v>
      </c>
      <c r="G3101" s="2" t="s">
        <v>7029</v>
      </c>
      <c r="H3101" s="2" t="s">
        <v>7030</v>
      </c>
      <c r="I3101" s="8"/>
    </row>
    <row r="3102" spans="1:9">
      <c r="A3102" s="4" t="e">
        <f t="shared" si="48"/>
        <v>#REF!</v>
      </c>
      <c r="B3102" s="4">
        <v>1804</v>
      </c>
      <c r="C3102" s="6" t="s">
        <v>1388</v>
      </c>
      <c r="D3102" s="2" t="s">
        <v>7037</v>
      </c>
      <c r="E3102" s="2" t="s">
        <v>7038</v>
      </c>
      <c r="F3102" s="2" t="s">
        <v>6724</v>
      </c>
      <c r="G3102" s="2" t="s">
        <v>6951</v>
      </c>
      <c r="H3102" s="2" t="s">
        <v>7039</v>
      </c>
      <c r="I3102" s="8"/>
    </row>
    <row r="3103" spans="1:9" ht="25.5">
      <c r="A3103" s="4" t="e">
        <f t="shared" si="48"/>
        <v>#REF!</v>
      </c>
      <c r="B3103" s="4">
        <v>1804</v>
      </c>
      <c r="C3103" s="6" t="s">
        <v>108</v>
      </c>
      <c r="D3103" s="2" t="s">
        <v>654</v>
      </c>
      <c r="E3103" s="2" t="s">
        <v>149</v>
      </c>
      <c r="F3103" s="2" t="s">
        <v>6651</v>
      </c>
      <c r="G3103" s="2" t="s">
        <v>6607</v>
      </c>
      <c r="H3103" s="2" t="s">
        <v>6997</v>
      </c>
      <c r="I3103" s="8"/>
    </row>
    <row r="3104" spans="1:9" ht="25.5">
      <c r="A3104" s="4" t="e">
        <f t="shared" si="48"/>
        <v>#REF!</v>
      </c>
      <c r="B3104" s="4">
        <v>1804</v>
      </c>
      <c r="C3104" s="6" t="s">
        <v>387</v>
      </c>
      <c r="D3104" s="2" t="s">
        <v>4632</v>
      </c>
      <c r="E3104" s="2" t="s">
        <v>7017</v>
      </c>
      <c r="F3104" s="2" t="s">
        <v>7018</v>
      </c>
      <c r="G3104" s="2" t="s">
        <v>7019</v>
      </c>
      <c r="H3104" s="2" t="s">
        <v>7020</v>
      </c>
      <c r="I3104" s="8"/>
    </row>
    <row r="3105" spans="1:9">
      <c r="A3105" s="4" t="e">
        <f t="shared" si="48"/>
        <v>#REF!</v>
      </c>
      <c r="B3105" s="4">
        <v>1804</v>
      </c>
      <c r="C3105" s="6" t="s">
        <v>1733</v>
      </c>
      <c r="D3105" s="2" t="s">
        <v>2335</v>
      </c>
      <c r="E3105" s="2" t="s">
        <v>6723</v>
      </c>
      <c r="F3105" s="2" t="s">
        <v>6730</v>
      </c>
      <c r="G3105" s="2" t="s">
        <v>6845</v>
      </c>
      <c r="H3105" s="2" t="s">
        <v>7040</v>
      </c>
      <c r="I3105" s="8"/>
    </row>
    <row r="3106" spans="1:9">
      <c r="A3106" s="4" t="e">
        <f t="shared" si="48"/>
        <v>#REF!</v>
      </c>
      <c r="B3106" s="4">
        <v>1804</v>
      </c>
      <c r="C3106" s="6" t="s">
        <v>4055</v>
      </c>
      <c r="D3106" s="2" t="s">
        <v>2911</v>
      </c>
      <c r="E3106" s="2" t="s">
        <v>6619</v>
      </c>
      <c r="F3106" s="2" t="s">
        <v>7008</v>
      </c>
      <c r="G3106" s="2" t="s">
        <v>6707</v>
      </c>
      <c r="H3106" s="2" t="s">
        <v>7009</v>
      </c>
      <c r="I3106" s="8"/>
    </row>
    <row r="3107" spans="1:9" ht="25.5">
      <c r="A3107" s="4" t="e">
        <f t="shared" si="48"/>
        <v>#REF!</v>
      </c>
      <c r="B3107" s="4">
        <v>1804</v>
      </c>
      <c r="C3107" s="6" t="s">
        <v>3949</v>
      </c>
      <c r="D3107" s="2" t="s">
        <v>616</v>
      </c>
      <c r="E3107" s="2" t="s">
        <v>1119</v>
      </c>
      <c r="F3107" s="2" t="s">
        <v>6767</v>
      </c>
      <c r="G3107" s="2" t="s">
        <v>6768</v>
      </c>
      <c r="H3107" s="2" t="s">
        <v>6990</v>
      </c>
      <c r="I3107" s="8"/>
    </row>
    <row r="3108" spans="1:9">
      <c r="A3108" s="4" t="e">
        <f t="shared" si="48"/>
        <v>#REF!</v>
      </c>
      <c r="B3108" s="4">
        <v>1804</v>
      </c>
      <c r="C3108" s="6" t="s">
        <v>862</v>
      </c>
      <c r="D3108" s="2" t="s">
        <v>2335</v>
      </c>
      <c r="E3108" s="2" t="s">
        <v>463</v>
      </c>
      <c r="F3108" s="2" t="s">
        <v>7041</v>
      </c>
      <c r="G3108" s="2" t="s">
        <v>7042</v>
      </c>
      <c r="H3108" s="2" t="s">
        <v>7043</v>
      </c>
      <c r="I3108" s="8"/>
    </row>
    <row r="3109" spans="1:9">
      <c r="A3109" s="4" t="e">
        <f t="shared" si="48"/>
        <v>#REF!</v>
      </c>
      <c r="B3109" s="4">
        <v>1804</v>
      </c>
      <c r="C3109" s="6" t="s">
        <v>1357</v>
      </c>
      <c r="D3109" s="2" t="s">
        <v>6220</v>
      </c>
      <c r="E3109" s="2" t="s">
        <v>149</v>
      </c>
      <c r="F3109" s="2" t="s">
        <v>7003</v>
      </c>
      <c r="G3109" s="2" t="s">
        <v>7004</v>
      </c>
      <c r="H3109" s="2" t="s">
        <v>7005</v>
      </c>
      <c r="I3109" s="8"/>
    </row>
    <row r="3110" spans="1:9">
      <c r="A3110" s="4" t="e">
        <f t="shared" si="48"/>
        <v>#REF!</v>
      </c>
      <c r="B3110" s="4">
        <v>1804</v>
      </c>
      <c r="C3110" s="6" t="s">
        <v>394</v>
      </c>
      <c r="D3110" s="2" t="s">
        <v>6991</v>
      </c>
      <c r="E3110" s="2" t="s">
        <v>6992</v>
      </c>
      <c r="F3110" s="2" t="s">
        <v>6993</v>
      </c>
      <c r="G3110" s="2" t="s">
        <v>6994</v>
      </c>
      <c r="H3110" s="2" t="s">
        <v>6910</v>
      </c>
      <c r="I3110" s="8"/>
    </row>
    <row r="3111" spans="1:9" ht="25.5">
      <c r="A3111" s="4" t="e">
        <f t="shared" si="48"/>
        <v>#REF!</v>
      </c>
      <c r="B3111" s="4">
        <v>1804</v>
      </c>
      <c r="C3111" s="6" t="s">
        <v>1121</v>
      </c>
      <c r="D3111" s="2" t="s">
        <v>5313</v>
      </c>
      <c r="E3111" s="2" t="s">
        <v>6723</v>
      </c>
      <c r="F3111" s="2" t="s">
        <v>6873</v>
      </c>
      <c r="G3111" s="2" t="s">
        <v>6721</v>
      </c>
      <c r="H3111" s="2" t="s">
        <v>7010</v>
      </c>
      <c r="I3111" s="8"/>
    </row>
    <row r="3112" spans="1:9">
      <c r="A3112" s="4" t="e">
        <f t="shared" si="48"/>
        <v>#REF!</v>
      </c>
      <c r="B3112" s="4">
        <v>1804</v>
      </c>
      <c r="C3112" s="6" t="s">
        <v>2195</v>
      </c>
      <c r="D3112" s="2" t="s">
        <v>2478</v>
      </c>
      <c r="E3112" s="2" t="s">
        <v>149</v>
      </c>
      <c r="F3112" s="2" t="s">
        <v>7035</v>
      </c>
      <c r="G3112" s="2" t="s">
        <v>6554</v>
      </c>
      <c r="H3112" s="2" t="s">
        <v>7036</v>
      </c>
      <c r="I3112" s="8"/>
    </row>
    <row r="3113" spans="1:9">
      <c r="A3113" s="4" t="e">
        <f t="shared" si="48"/>
        <v>#REF!</v>
      </c>
      <c r="B3113" s="4">
        <v>1804</v>
      </c>
      <c r="C3113" s="6" t="s">
        <v>1256</v>
      </c>
      <c r="D3113" s="2" t="s">
        <v>4857</v>
      </c>
      <c r="E3113" s="2" t="s">
        <v>6585</v>
      </c>
      <c r="F3113" s="2" t="s">
        <v>6998</v>
      </c>
      <c r="G3113" s="2" t="s">
        <v>6999</v>
      </c>
      <c r="H3113" s="2" t="s">
        <v>7000</v>
      </c>
      <c r="I3113" s="8"/>
    </row>
    <row r="3114" spans="1:9">
      <c r="A3114" s="4" t="e">
        <f t="shared" si="48"/>
        <v>#REF!</v>
      </c>
      <c r="B3114" s="4">
        <v>1804</v>
      </c>
      <c r="C3114" s="6" t="s">
        <v>948</v>
      </c>
      <c r="D3114" s="2" t="s">
        <v>5760</v>
      </c>
      <c r="E3114" s="2" t="s">
        <v>6159</v>
      </c>
      <c r="F3114" s="2" t="s">
        <v>6745</v>
      </c>
      <c r="G3114" s="2" t="s">
        <v>6746</v>
      </c>
      <c r="H3114" s="2" t="s">
        <v>7011</v>
      </c>
      <c r="I3114" s="8"/>
    </row>
    <row r="3115" spans="1:9" ht="25.5">
      <c r="A3115" s="4" t="e">
        <f t="shared" si="48"/>
        <v>#REF!</v>
      </c>
      <c r="B3115" s="4">
        <v>1804</v>
      </c>
      <c r="C3115" s="6" t="s">
        <v>161</v>
      </c>
      <c r="D3115" s="2" t="s">
        <v>6991</v>
      </c>
      <c r="E3115" s="2" t="s">
        <v>7022</v>
      </c>
      <c r="F3115" s="2" t="s">
        <v>7023</v>
      </c>
      <c r="G3115" s="2" t="s">
        <v>7024</v>
      </c>
      <c r="H3115" s="2" t="s">
        <v>7025</v>
      </c>
      <c r="I3115" s="8"/>
    </row>
    <row r="3116" spans="1:9" ht="25.5">
      <c r="A3116" s="4" t="e">
        <f t="shared" ref="A3116:A3179" si="49">A3115+1</f>
        <v>#REF!</v>
      </c>
      <c r="B3116" s="4">
        <v>1805</v>
      </c>
      <c r="C3116" s="6" t="s">
        <v>154</v>
      </c>
      <c r="D3116" s="2" t="s">
        <v>873</v>
      </c>
      <c r="E3116" s="2" t="s">
        <v>6870</v>
      </c>
      <c r="F3116" s="2" t="s">
        <v>7078</v>
      </c>
      <c r="G3116" s="2" t="s">
        <v>6985</v>
      </c>
      <c r="H3116" s="2" t="s">
        <v>7079</v>
      </c>
      <c r="I3116" s="8"/>
    </row>
    <row r="3117" spans="1:9">
      <c r="A3117" s="4" t="e">
        <f t="shared" si="49"/>
        <v>#REF!</v>
      </c>
      <c r="B3117" s="4">
        <v>1805</v>
      </c>
      <c r="C3117" s="6" t="s">
        <v>1590</v>
      </c>
      <c r="D3117" s="2" t="s">
        <v>130</v>
      </c>
      <c r="E3117" s="2" t="s">
        <v>6766</v>
      </c>
      <c r="F3117" s="2" t="s">
        <v>6790</v>
      </c>
      <c r="G3117" s="2" t="s">
        <v>7068</v>
      </c>
      <c r="H3117" s="2" t="s">
        <v>7069</v>
      </c>
      <c r="I3117" s="8"/>
    </row>
    <row r="3118" spans="1:9">
      <c r="A3118" s="4" t="e">
        <f t="shared" si="49"/>
        <v>#REF!</v>
      </c>
      <c r="B3118" s="4">
        <v>1805</v>
      </c>
      <c r="C3118" s="6" t="s">
        <v>80</v>
      </c>
      <c r="D3118" s="2" t="s">
        <v>130</v>
      </c>
      <c r="E3118" s="2" t="s">
        <v>582</v>
      </c>
      <c r="F3118" s="2" t="s">
        <v>6905</v>
      </c>
      <c r="G3118" s="2" t="s">
        <v>6906</v>
      </c>
      <c r="H3118" s="2" t="s">
        <v>7087</v>
      </c>
      <c r="I3118" s="8"/>
    </row>
    <row r="3119" spans="1:9">
      <c r="A3119" s="4" t="e">
        <f t="shared" si="49"/>
        <v>#REF!</v>
      </c>
      <c r="B3119" s="4">
        <v>1805</v>
      </c>
      <c r="C3119" s="6" t="s">
        <v>581</v>
      </c>
      <c r="D3119" s="2" t="s">
        <v>654</v>
      </c>
      <c r="E3119" s="2" t="s">
        <v>149</v>
      </c>
      <c r="F3119" s="2" t="s">
        <v>6780</v>
      </c>
      <c r="G3119" s="2" t="s">
        <v>6691</v>
      </c>
      <c r="H3119" s="2" t="s">
        <v>7056</v>
      </c>
      <c r="I3119" s="8"/>
    </row>
    <row r="3120" spans="1:9">
      <c r="A3120" s="4" t="e">
        <f t="shared" si="49"/>
        <v>#REF!</v>
      </c>
      <c r="B3120" s="4">
        <v>1805</v>
      </c>
      <c r="C3120" s="6" t="s">
        <v>2813</v>
      </c>
      <c r="D3120" s="2" t="s">
        <v>6645</v>
      </c>
      <c r="E3120" s="2" t="s">
        <v>7057</v>
      </c>
      <c r="F3120" s="2" t="s">
        <v>7058</v>
      </c>
      <c r="G3120" s="2" t="s">
        <v>6820</v>
      </c>
      <c r="H3120" s="2" t="s">
        <v>7059</v>
      </c>
      <c r="I3120" s="8"/>
    </row>
    <row r="3121" spans="1:9">
      <c r="A3121" s="4" t="e">
        <f t="shared" si="49"/>
        <v>#REF!</v>
      </c>
      <c r="B3121" s="4">
        <v>1805</v>
      </c>
      <c r="C3121" s="6" t="s">
        <v>1099</v>
      </c>
      <c r="D3121" s="2" t="s">
        <v>6716</v>
      </c>
      <c r="E3121" s="2" t="s">
        <v>6564</v>
      </c>
      <c r="F3121" s="2" t="s">
        <v>6642</v>
      </c>
      <c r="G3121" s="2" t="s">
        <v>6886</v>
      </c>
      <c r="H3121" s="2" t="s">
        <v>7047</v>
      </c>
      <c r="I3121" s="8"/>
    </row>
    <row r="3122" spans="1:9">
      <c r="A3122" s="4" t="e">
        <f t="shared" si="49"/>
        <v>#REF!</v>
      </c>
      <c r="B3122" s="4">
        <v>1805</v>
      </c>
      <c r="C3122" s="6" t="s">
        <v>1241</v>
      </c>
      <c r="D3122" s="2" t="s">
        <v>562</v>
      </c>
      <c r="E3122" s="2" t="s">
        <v>7106</v>
      </c>
      <c r="F3122" s="2" t="s">
        <v>6700</v>
      </c>
      <c r="G3122" s="2" t="s">
        <v>6803</v>
      </c>
      <c r="H3122" s="2" t="s">
        <v>7107</v>
      </c>
      <c r="I3122" s="8"/>
    </row>
    <row r="3123" spans="1:9" ht="25.5">
      <c r="A3123" s="4" t="e">
        <f t="shared" si="49"/>
        <v>#REF!</v>
      </c>
      <c r="B3123" s="4">
        <v>1805</v>
      </c>
      <c r="C3123" s="6" t="s">
        <v>619</v>
      </c>
      <c r="D3123" s="2" t="s">
        <v>6991</v>
      </c>
      <c r="E3123" s="2" t="s">
        <v>7108</v>
      </c>
      <c r="F3123" s="2" t="s">
        <v>7023</v>
      </c>
      <c r="G3123" s="2" t="s">
        <v>7024</v>
      </c>
      <c r="H3123" s="2" t="s">
        <v>7109</v>
      </c>
      <c r="I3123" s="8"/>
    </row>
    <row r="3124" spans="1:9" ht="25.5">
      <c r="A3124" s="4" t="e">
        <f t="shared" si="49"/>
        <v>#REF!</v>
      </c>
      <c r="B3124" s="4">
        <v>1805</v>
      </c>
      <c r="C3124" s="6" t="s">
        <v>596</v>
      </c>
      <c r="D3124" s="2" t="s">
        <v>7092</v>
      </c>
      <c r="E3124" s="2" t="s">
        <v>7017</v>
      </c>
      <c r="F3124" s="2" t="s">
        <v>7093</v>
      </c>
      <c r="G3124" s="2" t="s">
        <v>7094</v>
      </c>
      <c r="H3124" s="2" t="s">
        <v>7095</v>
      </c>
      <c r="I3124" s="8"/>
    </row>
    <row r="3125" spans="1:9" ht="25.5">
      <c r="A3125" s="4" t="e">
        <f t="shared" si="49"/>
        <v>#REF!</v>
      </c>
      <c r="B3125" s="4">
        <v>1805</v>
      </c>
      <c r="C3125" s="6" t="s">
        <v>2468</v>
      </c>
      <c r="D3125" s="2" t="s">
        <v>4857</v>
      </c>
      <c r="E3125" s="2" t="s">
        <v>7102</v>
      </c>
      <c r="F3125" s="2" t="s">
        <v>7103</v>
      </c>
      <c r="G3125" s="2" t="s">
        <v>6999</v>
      </c>
      <c r="H3125" s="2" t="s">
        <v>7104</v>
      </c>
      <c r="I3125" s="8"/>
    </row>
    <row r="3126" spans="1:9">
      <c r="A3126" s="4" t="e">
        <f t="shared" si="49"/>
        <v>#REF!</v>
      </c>
      <c r="B3126" s="4">
        <v>1805</v>
      </c>
      <c r="C3126" s="6" t="s">
        <v>1392</v>
      </c>
      <c r="D3126" s="2" t="s">
        <v>2776</v>
      </c>
      <c r="E3126" s="2" t="s">
        <v>6658</v>
      </c>
      <c r="F3126" s="2" t="s">
        <v>6786</v>
      </c>
      <c r="G3126" s="2" t="s">
        <v>7048</v>
      </c>
      <c r="H3126" s="2" t="s">
        <v>7049</v>
      </c>
      <c r="I3126" s="8"/>
    </row>
    <row r="3127" spans="1:9" ht="25.5">
      <c r="A3127" s="4" t="e">
        <f t="shared" si="49"/>
        <v>#REF!</v>
      </c>
      <c r="B3127" s="4">
        <v>1805</v>
      </c>
      <c r="C3127" s="6" t="s">
        <v>608</v>
      </c>
      <c r="D3127" s="2" t="s">
        <v>562</v>
      </c>
      <c r="E3127" s="2" t="s">
        <v>4930</v>
      </c>
      <c r="F3127" s="2" t="s">
        <v>6745</v>
      </c>
      <c r="G3127" s="2" t="s">
        <v>6883</v>
      </c>
      <c r="H3127" s="2" t="s">
        <v>7105</v>
      </c>
      <c r="I3127" s="8"/>
    </row>
    <row r="3128" spans="1:9">
      <c r="A3128" s="4" t="e">
        <f t="shared" si="49"/>
        <v>#REF!</v>
      </c>
      <c r="B3128" s="4">
        <v>1805</v>
      </c>
      <c r="C3128" s="6" t="s">
        <v>795</v>
      </c>
      <c r="D3128" s="2" t="s">
        <v>3529</v>
      </c>
      <c r="E3128" s="2" t="s">
        <v>6654</v>
      </c>
      <c r="F3128" s="2" t="s">
        <v>7110</v>
      </c>
      <c r="G3128" s="2" t="s">
        <v>6668</v>
      </c>
      <c r="H3128" s="2" t="s">
        <v>7111</v>
      </c>
      <c r="I3128" s="8"/>
    </row>
    <row r="3129" spans="1:9">
      <c r="A3129" s="4" t="e">
        <f t="shared" si="49"/>
        <v>#REF!</v>
      </c>
      <c r="B3129" s="4">
        <v>1805</v>
      </c>
      <c r="C3129" s="6" t="s">
        <v>523</v>
      </c>
      <c r="D3129" s="2" t="s">
        <v>77</v>
      </c>
      <c r="E3129" s="2" t="s">
        <v>4930</v>
      </c>
      <c r="F3129" s="2" t="s">
        <v>6700</v>
      </c>
      <c r="G3129" s="2" t="s">
        <v>6701</v>
      </c>
      <c r="H3129" s="2" t="s">
        <v>7060</v>
      </c>
      <c r="I3129" s="8"/>
    </row>
    <row r="3130" spans="1:9">
      <c r="A3130" s="4" t="e">
        <f t="shared" si="49"/>
        <v>#REF!</v>
      </c>
      <c r="B3130" s="4">
        <v>1805</v>
      </c>
      <c r="C3130" s="6" t="s">
        <v>1299</v>
      </c>
      <c r="D3130" s="2" t="s">
        <v>7675</v>
      </c>
      <c r="E3130" s="2" t="s">
        <v>7070</v>
      </c>
      <c r="F3130" s="2" t="s">
        <v>6976</v>
      </c>
      <c r="G3130" s="2" t="s">
        <v>6977</v>
      </c>
      <c r="H3130" s="2" t="s">
        <v>7071</v>
      </c>
      <c r="I3130" s="8"/>
    </row>
    <row r="3131" spans="1:9">
      <c r="A3131" s="4" t="e">
        <f t="shared" si="49"/>
        <v>#REF!</v>
      </c>
      <c r="B3131" s="4">
        <v>1805</v>
      </c>
      <c r="C3131" s="6" t="s">
        <v>651</v>
      </c>
      <c r="D3131" s="2" t="s">
        <v>2111</v>
      </c>
      <c r="E3131" s="2" t="s">
        <v>7022</v>
      </c>
      <c r="F3131" s="2" t="s">
        <v>6639</v>
      </c>
      <c r="G3131" s="2" t="s">
        <v>6826</v>
      </c>
      <c r="H3131" s="2" t="s">
        <v>7061</v>
      </c>
      <c r="I3131" s="8"/>
    </row>
    <row r="3132" spans="1:9">
      <c r="A3132" s="4" t="e">
        <f t="shared" si="49"/>
        <v>#REF!</v>
      </c>
      <c r="B3132" s="4">
        <v>1805</v>
      </c>
      <c r="C3132" s="6" t="s">
        <v>168</v>
      </c>
      <c r="D3132" s="2" t="s">
        <v>7112</v>
      </c>
      <c r="E3132" s="2" t="s">
        <v>6599</v>
      </c>
      <c r="F3132" s="2" t="s">
        <v>7113</v>
      </c>
      <c r="G3132" s="2" t="s">
        <v>7114</v>
      </c>
      <c r="H3132" s="2" t="s">
        <v>7115</v>
      </c>
      <c r="I3132" s="8"/>
    </row>
    <row r="3133" spans="1:9">
      <c r="A3133" s="4" t="e">
        <f t="shared" si="49"/>
        <v>#REF!</v>
      </c>
      <c r="B3133" s="4">
        <v>1805</v>
      </c>
      <c r="C3133" s="6" t="s">
        <v>517</v>
      </c>
      <c r="D3133" s="2" t="s">
        <v>1081</v>
      </c>
      <c r="E3133" s="2" t="s">
        <v>757</v>
      </c>
      <c r="F3133" s="2" t="s">
        <v>6790</v>
      </c>
      <c r="G3133" s="2" t="s">
        <v>7116</v>
      </c>
      <c r="H3133" s="2" t="s">
        <v>7117</v>
      </c>
      <c r="I3133" s="8"/>
    </row>
    <row r="3134" spans="1:9">
      <c r="A3134" s="4" t="e">
        <f t="shared" si="49"/>
        <v>#REF!</v>
      </c>
      <c r="B3134" s="4">
        <v>1805</v>
      </c>
      <c r="C3134" s="6" t="s">
        <v>200</v>
      </c>
      <c r="D3134" s="2" t="s">
        <v>7062</v>
      </c>
      <c r="E3134" s="2" t="s">
        <v>155</v>
      </c>
      <c r="F3134" s="2" t="s">
        <v>7063</v>
      </c>
      <c r="G3134" s="2" t="s">
        <v>7064</v>
      </c>
      <c r="H3134" s="2" t="s">
        <v>7065</v>
      </c>
      <c r="I3134" s="8"/>
    </row>
    <row r="3135" spans="1:9" ht="25.5">
      <c r="A3135" s="4" t="e">
        <f t="shared" si="49"/>
        <v>#REF!</v>
      </c>
      <c r="B3135" s="4">
        <v>1805</v>
      </c>
      <c r="C3135" s="6" t="s">
        <v>656</v>
      </c>
      <c r="D3135" s="2" t="s">
        <v>3371</v>
      </c>
      <c r="E3135" s="2" t="s">
        <v>6797</v>
      </c>
      <c r="F3135" s="56" t="s">
        <v>6933</v>
      </c>
      <c r="G3135" s="56" t="s">
        <v>7066</v>
      </c>
      <c r="H3135" s="2" t="s">
        <v>7067</v>
      </c>
      <c r="I3135" s="8"/>
    </row>
    <row r="3136" spans="1:9">
      <c r="A3136" s="4" t="e">
        <f t="shared" si="49"/>
        <v>#REF!</v>
      </c>
      <c r="B3136" s="4">
        <v>1805</v>
      </c>
      <c r="C3136" s="6" t="s">
        <v>2130</v>
      </c>
      <c r="D3136" s="2" t="s">
        <v>562</v>
      </c>
      <c r="E3136" s="2" t="s">
        <v>149</v>
      </c>
      <c r="F3136" s="2" t="s">
        <v>6735</v>
      </c>
      <c r="G3136" s="2" t="s">
        <v>6736</v>
      </c>
      <c r="H3136" s="2" t="s">
        <v>7072</v>
      </c>
      <c r="I3136" s="8"/>
    </row>
    <row r="3137" spans="1:9">
      <c r="A3137" s="4" t="e">
        <f t="shared" si="49"/>
        <v>#REF!</v>
      </c>
      <c r="B3137" s="4">
        <v>1805</v>
      </c>
      <c r="C3137" s="6" t="s">
        <v>2130</v>
      </c>
      <c r="D3137" s="2" t="s">
        <v>3708</v>
      </c>
      <c r="E3137" s="2" t="s">
        <v>6855</v>
      </c>
      <c r="F3137" s="2" t="s">
        <v>7073</v>
      </c>
      <c r="G3137" s="2" t="s">
        <v>7074</v>
      </c>
      <c r="H3137" s="2" t="s">
        <v>7075</v>
      </c>
      <c r="I3137" s="8"/>
    </row>
    <row r="3138" spans="1:9">
      <c r="A3138" s="4" t="e">
        <f t="shared" si="49"/>
        <v>#REF!</v>
      </c>
      <c r="B3138" s="4">
        <v>1805</v>
      </c>
      <c r="C3138" s="6" t="s">
        <v>3949</v>
      </c>
      <c r="D3138" s="2" t="s">
        <v>1081</v>
      </c>
      <c r="E3138" s="2" t="s">
        <v>7044</v>
      </c>
      <c r="F3138" s="2" t="s">
        <v>6790</v>
      </c>
      <c r="G3138" s="2" t="s">
        <v>7045</v>
      </c>
      <c r="H3138" s="2" t="s">
        <v>7046</v>
      </c>
      <c r="I3138" s="8"/>
    </row>
    <row r="3139" spans="1:9" ht="25.5">
      <c r="A3139" s="4" t="e">
        <f t="shared" si="49"/>
        <v>#REF!</v>
      </c>
      <c r="B3139" s="4">
        <v>1805</v>
      </c>
      <c r="C3139" s="6" t="s">
        <v>785</v>
      </c>
      <c r="D3139" s="2" t="s">
        <v>7096</v>
      </c>
      <c r="E3139" s="2" t="s">
        <v>149</v>
      </c>
      <c r="F3139" s="2" t="s">
        <v>6703</v>
      </c>
      <c r="G3139" s="2" t="s">
        <v>7097</v>
      </c>
      <c r="H3139" s="2" t="s">
        <v>7098</v>
      </c>
      <c r="I3139" s="8"/>
    </row>
    <row r="3140" spans="1:9" ht="25.5">
      <c r="A3140" s="4" t="e">
        <f t="shared" si="49"/>
        <v>#REF!</v>
      </c>
      <c r="B3140" s="4">
        <v>1805</v>
      </c>
      <c r="C3140" s="6" t="s">
        <v>86</v>
      </c>
      <c r="D3140" s="2" t="s">
        <v>117</v>
      </c>
      <c r="E3140" s="2" t="s">
        <v>7088</v>
      </c>
      <c r="F3140" s="2" t="s">
        <v>6703</v>
      </c>
      <c r="G3140" s="2" t="s">
        <v>6621</v>
      </c>
      <c r="H3140" s="2" t="s">
        <v>7089</v>
      </c>
      <c r="I3140" s="8"/>
    </row>
    <row r="3141" spans="1:9">
      <c r="A3141" s="4" t="e">
        <f t="shared" si="49"/>
        <v>#REF!</v>
      </c>
      <c r="B3141" s="4">
        <v>1805</v>
      </c>
      <c r="C3141" s="6" t="s">
        <v>7090</v>
      </c>
      <c r="D3141" s="2" t="s">
        <v>2111</v>
      </c>
      <c r="E3141" s="2" t="s">
        <v>473</v>
      </c>
      <c r="F3141" s="2" t="s">
        <v>6903</v>
      </c>
      <c r="G3141" s="2" t="s">
        <v>6761</v>
      </c>
      <c r="H3141" s="2" t="s">
        <v>7091</v>
      </c>
      <c r="I3141" s="8"/>
    </row>
    <row r="3142" spans="1:9" ht="25.5">
      <c r="A3142" s="4" t="e">
        <f t="shared" si="49"/>
        <v>#REF!</v>
      </c>
      <c r="B3142" s="4">
        <v>1805</v>
      </c>
      <c r="C3142" s="6" t="s">
        <v>1583</v>
      </c>
      <c r="D3142" s="2" t="s">
        <v>6921</v>
      </c>
      <c r="E3142" s="2" t="s">
        <v>7050</v>
      </c>
      <c r="F3142" s="2" t="s">
        <v>7051</v>
      </c>
      <c r="G3142" s="2" t="s">
        <v>7052</v>
      </c>
      <c r="H3142" s="2" t="s">
        <v>7053</v>
      </c>
      <c r="I3142" s="8"/>
    </row>
    <row r="3143" spans="1:9">
      <c r="A3143" s="4" t="e">
        <f t="shared" si="49"/>
        <v>#REF!</v>
      </c>
      <c r="B3143" s="4">
        <v>1805</v>
      </c>
      <c r="C3143" s="6" t="s">
        <v>2076</v>
      </c>
      <c r="D3143" s="2" t="s">
        <v>101</v>
      </c>
      <c r="E3143" s="2" t="s">
        <v>7076</v>
      </c>
      <c r="F3143" s="2" t="s">
        <v>6703</v>
      </c>
      <c r="G3143" s="2" t="s">
        <v>6900</v>
      </c>
      <c r="H3143" s="2" t="s">
        <v>7077</v>
      </c>
      <c r="I3143" s="8"/>
    </row>
    <row r="3144" spans="1:9">
      <c r="A3144" s="4" t="e">
        <f t="shared" si="49"/>
        <v>#REF!</v>
      </c>
      <c r="B3144" s="4">
        <v>1805</v>
      </c>
      <c r="C3144" s="6" t="s">
        <v>1395</v>
      </c>
      <c r="D3144" s="2" t="s">
        <v>26</v>
      </c>
      <c r="E3144" s="2" t="s">
        <v>7054</v>
      </c>
      <c r="F3144" s="2" t="s">
        <v>6724</v>
      </c>
      <c r="G3144" s="2" t="s">
        <v>6577</v>
      </c>
      <c r="H3144" s="2" t="s">
        <v>7055</v>
      </c>
      <c r="I3144" s="8"/>
    </row>
    <row r="3145" spans="1:9" ht="38.25">
      <c r="A3145" s="4" t="e">
        <f t="shared" si="49"/>
        <v>#REF!</v>
      </c>
      <c r="B3145" s="4">
        <v>1805</v>
      </c>
      <c r="C3145" s="6" t="s">
        <v>958</v>
      </c>
      <c r="D3145" s="2" t="s">
        <v>3371</v>
      </c>
      <c r="E3145" s="2" t="s">
        <v>7099</v>
      </c>
      <c r="F3145" s="42" t="s">
        <v>7100</v>
      </c>
      <c r="G3145" s="42" t="s">
        <v>6861</v>
      </c>
      <c r="H3145" s="2" t="s">
        <v>7101</v>
      </c>
      <c r="I3145" s="8" t="s">
        <v>15603</v>
      </c>
    </row>
    <row r="3146" spans="1:9" ht="38.25">
      <c r="A3146" s="4" t="e">
        <f t="shared" si="49"/>
        <v>#REF!</v>
      </c>
      <c r="B3146" s="4">
        <v>1805</v>
      </c>
      <c r="C3146" s="6" t="s">
        <v>1121</v>
      </c>
      <c r="D3146" s="2" t="s">
        <v>2335</v>
      </c>
      <c r="E3146" s="2" t="s">
        <v>7080</v>
      </c>
      <c r="F3146" s="2" t="s">
        <v>7081</v>
      </c>
      <c r="G3146" s="2" t="s">
        <v>7082</v>
      </c>
      <c r="H3146" s="2" t="s">
        <v>7083</v>
      </c>
      <c r="I3146" s="8"/>
    </row>
    <row r="3147" spans="1:9">
      <c r="A3147" s="4" t="e">
        <f t="shared" si="49"/>
        <v>#REF!</v>
      </c>
      <c r="B3147" s="4">
        <v>1805</v>
      </c>
      <c r="C3147" s="6" t="s">
        <v>1068</v>
      </c>
      <c r="D3147" s="2" t="s">
        <v>117</v>
      </c>
      <c r="E3147" s="2" t="s">
        <v>6623</v>
      </c>
      <c r="F3147" s="2" t="s">
        <v>7084</v>
      </c>
      <c r="G3147" s="2" t="s">
        <v>7085</v>
      </c>
      <c r="H3147" s="2" t="s">
        <v>7086</v>
      </c>
      <c r="I3147" s="8"/>
    </row>
    <row r="3148" spans="1:9">
      <c r="A3148" s="4" t="e">
        <f t="shared" si="49"/>
        <v>#REF!</v>
      </c>
      <c r="B3148" s="4">
        <v>1806</v>
      </c>
      <c r="C3148" s="6" t="s">
        <v>7</v>
      </c>
      <c r="D3148" s="2" t="s">
        <v>2111</v>
      </c>
      <c r="E3148" s="2" t="s">
        <v>6773</v>
      </c>
      <c r="F3148" s="2" t="s">
        <v>7138</v>
      </c>
      <c r="G3148" s="2" t="s">
        <v>7139</v>
      </c>
      <c r="H3148" s="2" t="s">
        <v>7140</v>
      </c>
      <c r="I3148" s="8"/>
    </row>
    <row r="3149" spans="1:9">
      <c r="A3149" s="4" t="e">
        <f t="shared" si="49"/>
        <v>#REF!</v>
      </c>
      <c r="B3149" s="4">
        <v>1806</v>
      </c>
      <c r="C3149" s="6" t="s">
        <v>499</v>
      </c>
      <c r="D3149" s="2" t="s">
        <v>2264</v>
      </c>
      <c r="E3149" s="2" t="s">
        <v>7143</v>
      </c>
      <c r="F3149" s="2" t="s">
        <v>7144</v>
      </c>
      <c r="G3149" s="8" t="s">
        <v>7141</v>
      </c>
      <c r="H3149" s="2" t="s">
        <v>7142</v>
      </c>
      <c r="I3149" s="29"/>
    </row>
    <row r="3150" spans="1:9" ht="25.5">
      <c r="A3150" s="4" t="e">
        <f t="shared" si="49"/>
        <v>#REF!</v>
      </c>
      <c r="B3150" s="4">
        <v>1806</v>
      </c>
      <c r="C3150" s="6" t="s">
        <v>416</v>
      </c>
      <c r="D3150" s="2" t="s">
        <v>7155</v>
      </c>
      <c r="E3150" s="2" t="s">
        <v>6646</v>
      </c>
      <c r="F3150" s="2" t="s">
        <v>7156</v>
      </c>
      <c r="G3150" s="2" t="s">
        <v>6680</v>
      </c>
      <c r="H3150" s="2" t="s">
        <v>7157</v>
      </c>
      <c r="I3150" s="8"/>
    </row>
    <row r="3151" spans="1:9">
      <c r="A3151" s="4" t="e">
        <f t="shared" si="49"/>
        <v>#REF!</v>
      </c>
      <c r="B3151" s="4">
        <v>1806</v>
      </c>
      <c r="C3151" s="6" t="s">
        <v>100</v>
      </c>
      <c r="D3151" s="2" t="s">
        <v>7118</v>
      </c>
      <c r="E3151" s="2" t="s">
        <v>6855</v>
      </c>
      <c r="F3151" s="2" t="s">
        <v>7119</v>
      </c>
      <c r="G3151" s="2" t="s">
        <v>7120</v>
      </c>
      <c r="H3151" s="2" t="s">
        <v>7121</v>
      </c>
      <c r="I3151" s="8"/>
    </row>
    <row r="3152" spans="1:9">
      <c r="A3152" s="4" t="e">
        <f t="shared" si="49"/>
        <v>#REF!</v>
      </c>
      <c r="B3152" s="4">
        <v>1806</v>
      </c>
      <c r="C3152" s="6" t="s">
        <v>711</v>
      </c>
      <c r="D3152" s="2" t="s">
        <v>726</v>
      </c>
      <c r="E3152" s="2" t="s">
        <v>6723</v>
      </c>
      <c r="F3152" s="2" t="s">
        <v>6745</v>
      </c>
      <c r="G3152" s="2" t="s">
        <v>7180</v>
      </c>
      <c r="H3152" s="2" t="s">
        <v>7181</v>
      </c>
      <c r="I3152" s="8"/>
    </row>
    <row r="3153" spans="1:9" ht="25.5">
      <c r="A3153" s="4" t="e">
        <f t="shared" si="49"/>
        <v>#REF!</v>
      </c>
      <c r="B3153" s="4">
        <v>1806</v>
      </c>
      <c r="C3153" s="6" t="s">
        <v>1187</v>
      </c>
      <c r="D3153" s="2" t="s">
        <v>130</v>
      </c>
      <c r="E3153" s="2" t="s">
        <v>7152</v>
      </c>
      <c r="F3153" s="2" t="s">
        <v>6987</v>
      </c>
      <c r="G3153" s="2" t="s">
        <v>6988</v>
      </c>
      <c r="H3153" s="2" t="s">
        <v>7153</v>
      </c>
      <c r="I3153" s="8"/>
    </row>
    <row r="3154" spans="1:9">
      <c r="A3154" s="4" t="e">
        <f t="shared" si="49"/>
        <v>#REF!</v>
      </c>
      <c r="B3154" s="4">
        <v>1806</v>
      </c>
      <c r="C3154" s="6" t="s">
        <v>1408</v>
      </c>
      <c r="D3154" s="2" t="s">
        <v>6991</v>
      </c>
      <c r="E3154" s="2" t="s">
        <v>149</v>
      </c>
      <c r="F3154" s="2" t="s">
        <v>6993</v>
      </c>
      <c r="G3154" s="2" t="s">
        <v>6994</v>
      </c>
      <c r="H3154" s="2" t="s">
        <v>7154</v>
      </c>
      <c r="I3154" s="8"/>
    </row>
    <row r="3155" spans="1:9" ht="25.5">
      <c r="A3155" s="4" t="e">
        <f t="shared" si="49"/>
        <v>#REF!</v>
      </c>
      <c r="B3155" s="4">
        <v>1806</v>
      </c>
      <c r="C3155" s="6" t="s">
        <v>80</v>
      </c>
      <c r="D3155" s="2" t="s">
        <v>5434</v>
      </c>
      <c r="E3155" s="2" t="s">
        <v>6885</v>
      </c>
      <c r="F3155" s="2" t="s">
        <v>7161</v>
      </c>
      <c r="G3155" s="2" t="s">
        <v>7162</v>
      </c>
      <c r="H3155" s="2" t="s">
        <v>7163</v>
      </c>
      <c r="I3155" s="8"/>
    </row>
    <row r="3156" spans="1:9">
      <c r="A3156" s="4" t="e">
        <f t="shared" si="49"/>
        <v>#REF!</v>
      </c>
      <c r="B3156" s="4">
        <v>1806</v>
      </c>
      <c r="C3156" s="6" t="s">
        <v>7136</v>
      </c>
      <c r="D3156" s="2" t="s">
        <v>5731</v>
      </c>
      <c r="E3156" s="2" t="s">
        <v>6654</v>
      </c>
      <c r="F3156" s="2" t="s">
        <v>6651</v>
      </c>
      <c r="G3156" s="2" t="s">
        <v>6652</v>
      </c>
      <c r="H3156" s="2" t="s">
        <v>7137</v>
      </c>
      <c r="I3156" s="8"/>
    </row>
    <row r="3157" spans="1:9">
      <c r="A3157" s="4" t="e">
        <f t="shared" si="49"/>
        <v>#REF!</v>
      </c>
      <c r="B3157" s="4">
        <v>1806</v>
      </c>
      <c r="C3157" s="6" t="s">
        <v>590</v>
      </c>
      <c r="D3157" s="2" t="s">
        <v>5721</v>
      </c>
      <c r="E3157" s="2" t="s">
        <v>7158</v>
      </c>
      <c r="F3157" s="2" t="s">
        <v>6703</v>
      </c>
      <c r="G3157" s="2" t="s">
        <v>6775</v>
      </c>
      <c r="H3157" s="2" t="s">
        <v>7170</v>
      </c>
      <c r="I3157" s="8"/>
    </row>
    <row r="3158" spans="1:9">
      <c r="A3158" s="4" t="e">
        <f t="shared" si="49"/>
        <v>#REF!</v>
      </c>
      <c r="B3158" s="4">
        <v>1806</v>
      </c>
      <c r="C3158" s="6" t="s">
        <v>2176</v>
      </c>
      <c r="D3158" s="2" t="s">
        <v>7037</v>
      </c>
      <c r="E3158" s="2" t="s">
        <v>7158</v>
      </c>
      <c r="F3158" s="2" t="s">
        <v>6724</v>
      </c>
      <c r="G3158" s="2" t="s">
        <v>6951</v>
      </c>
      <c r="H3158" s="2" t="s">
        <v>7159</v>
      </c>
      <c r="I3158" s="8"/>
    </row>
    <row r="3159" spans="1:9">
      <c r="A3159" s="4" t="e">
        <f t="shared" si="49"/>
        <v>#REF!</v>
      </c>
      <c r="B3159" s="4">
        <v>1806</v>
      </c>
      <c r="C3159" s="6" t="s">
        <v>619</v>
      </c>
      <c r="D3159" s="2" t="s">
        <v>2111</v>
      </c>
      <c r="E3159" s="2" t="s">
        <v>7184</v>
      </c>
      <c r="F3159" s="2" t="s">
        <v>7185</v>
      </c>
      <c r="G3159" s="2" t="s">
        <v>7186</v>
      </c>
      <c r="H3159" s="2" t="s">
        <v>7187</v>
      </c>
      <c r="I3159" s="8"/>
    </row>
    <row r="3160" spans="1:9">
      <c r="A3160" s="4" t="e">
        <f t="shared" si="49"/>
        <v>#REF!</v>
      </c>
      <c r="B3160" s="4">
        <v>1806</v>
      </c>
      <c r="C3160" s="6" t="s">
        <v>2646</v>
      </c>
      <c r="D3160" s="2" t="s">
        <v>2335</v>
      </c>
      <c r="E3160" s="2" t="s">
        <v>7188</v>
      </c>
      <c r="F3160" s="2" t="s">
        <v>6730</v>
      </c>
      <c r="G3160" s="2" t="s">
        <v>6845</v>
      </c>
      <c r="H3160" s="2" t="s">
        <v>7189</v>
      </c>
      <c r="I3160" s="8"/>
    </row>
    <row r="3161" spans="1:9" ht="25.5">
      <c r="A3161" s="4" t="e">
        <f t="shared" si="49"/>
        <v>#REF!</v>
      </c>
      <c r="B3161" s="4">
        <v>1806</v>
      </c>
      <c r="C3161" s="6" t="s">
        <v>734</v>
      </c>
      <c r="D3161" s="2" t="s">
        <v>7133</v>
      </c>
      <c r="E3161" s="2" t="s">
        <v>7017</v>
      </c>
      <c r="F3161" s="2" t="s">
        <v>7134</v>
      </c>
      <c r="G3161" s="2" t="s">
        <v>7006</v>
      </c>
      <c r="H3161" s="2" t="s">
        <v>7135</v>
      </c>
      <c r="I3161" s="8"/>
    </row>
    <row r="3162" spans="1:9">
      <c r="A3162" s="4" t="e">
        <f t="shared" si="49"/>
        <v>#REF!</v>
      </c>
      <c r="B3162" s="4">
        <v>1806</v>
      </c>
      <c r="C3162" s="6" t="s">
        <v>136</v>
      </c>
      <c r="D3162" s="2" t="s">
        <v>756</v>
      </c>
      <c r="E3162" s="2" t="s">
        <v>2092</v>
      </c>
      <c r="F3162" s="2" t="s">
        <v>6642</v>
      </c>
      <c r="G3162" s="2" t="s">
        <v>6738</v>
      </c>
      <c r="H3162" s="2" t="s">
        <v>7129</v>
      </c>
      <c r="I3162" s="8"/>
    </row>
    <row r="3163" spans="1:9" ht="25.5">
      <c r="A3163" s="4" t="e">
        <f t="shared" si="49"/>
        <v>#REF!</v>
      </c>
      <c r="B3163" s="4">
        <v>1806</v>
      </c>
      <c r="C3163" s="6" t="s">
        <v>55</v>
      </c>
      <c r="D3163" s="2" t="s">
        <v>4632</v>
      </c>
      <c r="E3163" s="2" t="s">
        <v>7130</v>
      </c>
      <c r="F3163" s="2" t="s">
        <v>6724</v>
      </c>
      <c r="G3163" s="2" t="s">
        <v>7131</v>
      </c>
      <c r="H3163" s="2" t="s">
        <v>7132</v>
      </c>
      <c r="I3163" s="8"/>
    </row>
    <row r="3164" spans="1:9">
      <c r="A3164" s="4" t="e">
        <f t="shared" si="49"/>
        <v>#REF!</v>
      </c>
      <c r="B3164" s="4">
        <v>1806</v>
      </c>
      <c r="C3164" s="6" t="s">
        <v>781</v>
      </c>
      <c r="D3164" s="2" t="s">
        <v>6733</v>
      </c>
      <c r="E3164" s="2" t="s">
        <v>6723</v>
      </c>
      <c r="F3164" s="2" t="s">
        <v>6745</v>
      </c>
      <c r="G3164" s="2" t="s">
        <v>6808</v>
      </c>
      <c r="H3164" s="2" t="s">
        <v>6912</v>
      </c>
      <c r="I3164" s="8"/>
    </row>
    <row r="3165" spans="1:9">
      <c r="A3165" s="4" t="e">
        <f t="shared" si="49"/>
        <v>#REF!</v>
      </c>
      <c r="B3165" s="4">
        <v>1806</v>
      </c>
      <c r="C3165" s="6" t="s">
        <v>1323</v>
      </c>
      <c r="D3165" s="2" t="s">
        <v>2111</v>
      </c>
      <c r="E3165" s="2" t="s">
        <v>7172</v>
      </c>
      <c r="F3165" s="2" t="s">
        <v>6639</v>
      </c>
      <c r="G3165" s="2" t="s">
        <v>6748</v>
      </c>
      <c r="H3165" s="2" t="s">
        <v>7173</v>
      </c>
      <c r="I3165" s="8"/>
    </row>
    <row r="3166" spans="1:9">
      <c r="A3166" s="4" t="e">
        <f t="shared" si="49"/>
        <v>#REF!</v>
      </c>
      <c r="B3166" s="4">
        <v>1806</v>
      </c>
      <c r="C3166" s="6" t="s">
        <v>2326</v>
      </c>
      <c r="D3166" s="2" t="s">
        <v>4632</v>
      </c>
      <c r="E3166" s="2" t="s">
        <v>1522</v>
      </c>
      <c r="F3166" s="2" t="s">
        <v>7018</v>
      </c>
      <c r="G3166" s="2" t="s">
        <v>7182</v>
      </c>
      <c r="H3166" s="28" t="s">
        <v>7183</v>
      </c>
      <c r="I3166" s="31"/>
    </row>
    <row r="3167" spans="1:9">
      <c r="A3167" s="4" t="e">
        <f t="shared" si="49"/>
        <v>#REF!</v>
      </c>
      <c r="B3167" s="4">
        <v>1806</v>
      </c>
      <c r="C3167" s="6" t="s">
        <v>34</v>
      </c>
      <c r="D3167" s="2" t="s">
        <v>3529</v>
      </c>
      <c r="E3167" s="2" t="s">
        <v>6734</v>
      </c>
      <c r="F3167" s="2" t="s">
        <v>6639</v>
      </c>
      <c r="G3167" s="2" t="s">
        <v>6867</v>
      </c>
      <c r="H3167" s="28" t="s">
        <v>7145</v>
      </c>
      <c r="I3167" s="31"/>
    </row>
    <row r="3168" spans="1:9">
      <c r="A3168" s="4" t="e">
        <f t="shared" si="49"/>
        <v>#REF!</v>
      </c>
      <c r="B3168" s="4">
        <v>1806</v>
      </c>
      <c r="C3168" s="6" t="s">
        <v>553</v>
      </c>
      <c r="D3168" s="2" t="s">
        <v>117</v>
      </c>
      <c r="E3168" s="2" t="s">
        <v>7165</v>
      </c>
      <c r="F3168" s="2" t="s">
        <v>7084</v>
      </c>
      <c r="G3168" s="2" t="s">
        <v>7085</v>
      </c>
      <c r="H3168" s="2" t="s">
        <v>7171</v>
      </c>
      <c r="I3168" s="8"/>
    </row>
    <row r="3169" spans="1:9">
      <c r="A3169" s="4" t="e">
        <f t="shared" si="49"/>
        <v>#REF!</v>
      </c>
      <c r="B3169" s="4">
        <v>1806</v>
      </c>
      <c r="C3169" s="6" t="s">
        <v>1266</v>
      </c>
      <c r="D3169" s="2" t="s">
        <v>4183</v>
      </c>
      <c r="E3169" s="2" t="s">
        <v>3</v>
      </c>
      <c r="F3169" s="2" t="s">
        <v>7044</v>
      </c>
      <c r="G3169" s="8" t="s">
        <v>7141</v>
      </c>
      <c r="H3169" s="2" t="s">
        <v>7142</v>
      </c>
      <c r="I3169" s="29"/>
    </row>
    <row r="3170" spans="1:9" ht="25.5">
      <c r="A3170" s="4" t="e">
        <f t="shared" si="49"/>
        <v>#REF!</v>
      </c>
      <c r="B3170" s="4">
        <v>1806</v>
      </c>
      <c r="C3170" s="6" t="s">
        <v>1026</v>
      </c>
      <c r="D3170" s="2" t="s">
        <v>2911</v>
      </c>
      <c r="E3170" s="2" t="s">
        <v>149</v>
      </c>
      <c r="F3170" s="2" t="s">
        <v>7146</v>
      </c>
      <c r="G3170" s="2" t="s">
        <v>7147</v>
      </c>
      <c r="H3170" s="2" t="s">
        <v>7148</v>
      </c>
      <c r="I3170" s="8"/>
    </row>
    <row r="3171" spans="1:9" ht="38.25">
      <c r="A3171" s="4" t="e">
        <f t="shared" si="49"/>
        <v>#REF!</v>
      </c>
      <c r="B3171" s="4">
        <v>1806</v>
      </c>
      <c r="C3171" s="6" t="s">
        <v>1886</v>
      </c>
      <c r="D3171" s="2" t="s">
        <v>2111</v>
      </c>
      <c r="E3171" s="2" t="s">
        <v>7122</v>
      </c>
      <c r="F3171" s="2" t="s">
        <v>7123</v>
      </c>
      <c r="G3171" s="2" t="s">
        <v>7124</v>
      </c>
      <c r="H3171" s="2" t="s">
        <v>7125</v>
      </c>
      <c r="I3171" s="8"/>
    </row>
    <row r="3172" spans="1:9">
      <c r="A3172" s="4" t="e">
        <f t="shared" si="49"/>
        <v>#REF!</v>
      </c>
      <c r="B3172" s="4">
        <v>1806</v>
      </c>
      <c r="C3172" s="6" t="s">
        <v>785</v>
      </c>
      <c r="D3172" s="2" t="s">
        <v>101</v>
      </c>
      <c r="E3172" s="2" t="s">
        <v>149</v>
      </c>
      <c r="F3172" s="2" t="s">
        <v>7175</v>
      </c>
      <c r="G3172" s="2" t="s">
        <v>6960</v>
      </c>
      <c r="H3172" s="2" t="s">
        <v>7176</v>
      </c>
      <c r="I3172" s="8"/>
    </row>
    <row r="3173" spans="1:9" ht="25.5">
      <c r="A3173" s="4" t="e">
        <f t="shared" si="49"/>
        <v>#REF!</v>
      </c>
      <c r="B3173" s="4">
        <v>1806</v>
      </c>
      <c r="C3173" s="6" t="s">
        <v>785</v>
      </c>
      <c r="D3173" s="2" t="s">
        <v>7092</v>
      </c>
      <c r="E3173" s="2" t="s">
        <v>6799</v>
      </c>
      <c r="F3173" s="2" t="s">
        <v>7093</v>
      </c>
      <c r="G3173" s="2" t="s">
        <v>7094</v>
      </c>
      <c r="H3173" s="2" t="s">
        <v>7174</v>
      </c>
      <c r="I3173" s="8"/>
    </row>
    <row r="3174" spans="1:9">
      <c r="A3174" s="4" t="e">
        <f t="shared" si="49"/>
        <v>#REF!</v>
      </c>
      <c r="B3174" s="4">
        <v>1806</v>
      </c>
      <c r="C3174" s="6" t="s">
        <v>696</v>
      </c>
      <c r="D3174" s="2" t="s">
        <v>77</v>
      </c>
      <c r="E3174" s="2" t="s">
        <v>6599</v>
      </c>
      <c r="F3174" s="2" t="s">
        <v>6700</v>
      </c>
      <c r="G3174" s="2" t="s">
        <v>6701</v>
      </c>
      <c r="H3174" s="2" t="s">
        <v>7164</v>
      </c>
      <c r="I3174" s="8"/>
    </row>
    <row r="3175" spans="1:9" ht="25.5">
      <c r="A3175" s="4" t="e">
        <f t="shared" si="49"/>
        <v>#REF!</v>
      </c>
      <c r="B3175" s="4">
        <v>1806</v>
      </c>
      <c r="C3175" s="6" t="s">
        <v>384</v>
      </c>
      <c r="D3175" s="2" t="s">
        <v>2168</v>
      </c>
      <c r="E3175" s="2" t="s">
        <v>6646</v>
      </c>
      <c r="F3175" s="2" t="s">
        <v>6745</v>
      </c>
      <c r="G3175" s="2" t="s">
        <v>6960</v>
      </c>
      <c r="H3175" s="2" t="s">
        <v>7169</v>
      </c>
      <c r="I3175" s="8"/>
    </row>
    <row r="3176" spans="1:9">
      <c r="A3176" s="4" t="e">
        <f t="shared" si="49"/>
        <v>#REF!</v>
      </c>
      <c r="B3176" s="4">
        <v>1806</v>
      </c>
      <c r="C3176" s="6" t="s">
        <v>1121</v>
      </c>
      <c r="D3176" s="2" t="s">
        <v>35</v>
      </c>
      <c r="E3176" s="2" t="s">
        <v>1158</v>
      </c>
      <c r="F3176" s="2" t="s">
        <v>6864</v>
      </c>
      <c r="G3176" s="2" t="s">
        <v>6865</v>
      </c>
      <c r="H3176" s="2" t="s">
        <v>7160</v>
      </c>
      <c r="I3176" s="8"/>
    </row>
    <row r="3177" spans="1:9">
      <c r="A3177" s="4" t="e">
        <f t="shared" si="49"/>
        <v>#REF!</v>
      </c>
      <c r="B3177" s="4">
        <v>1806</v>
      </c>
      <c r="C3177" s="6" t="s">
        <v>1256</v>
      </c>
      <c r="D3177" s="2" t="s">
        <v>7126</v>
      </c>
      <c r="E3177" s="2" t="s">
        <v>473</v>
      </c>
      <c r="F3177" s="2" t="s">
        <v>6662</v>
      </c>
      <c r="G3177" s="2" t="s">
        <v>7127</v>
      </c>
      <c r="H3177" s="2" t="s">
        <v>7128</v>
      </c>
      <c r="I3177" s="8"/>
    </row>
    <row r="3178" spans="1:9">
      <c r="A3178" s="4" t="e">
        <f t="shared" si="49"/>
        <v>#REF!</v>
      </c>
      <c r="B3178" s="4">
        <v>1806</v>
      </c>
      <c r="C3178" s="6" t="s">
        <v>318</v>
      </c>
      <c r="D3178" s="2" t="s">
        <v>7149</v>
      </c>
      <c r="E3178" s="2" t="s">
        <v>6679</v>
      </c>
      <c r="F3178" s="2" t="s">
        <v>6651</v>
      </c>
      <c r="G3178" s="2" t="s">
        <v>6548</v>
      </c>
      <c r="H3178" s="2" t="s">
        <v>7150</v>
      </c>
      <c r="I3178" s="8"/>
    </row>
    <row r="3179" spans="1:9" ht="38.25">
      <c r="A3179" s="4" t="e">
        <f t="shared" si="49"/>
        <v>#REF!</v>
      </c>
      <c r="B3179" s="4">
        <v>1806</v>
      </c>
      <c r="C3179" s="6" t="s">
        <v>76</v>
      </c>
      <c r="D3179" s="2" t="s">
        <v>3371</v>
      </c>
      <c r="E3179" s="2" t="s">
        <v>4083</v>
      </c>
      <c r="F3179" s="2" t="s">
        <v>6703</v>
      </c>
      <c r="G3179" s="2" t="s">
        <v>6934</v>
      </c>
      <c r="H3179" s="2" t="s">
        <v>7151</v>
      </c>
      <c r="I3179" s="8"/>
    </row>
    <row r="3180" spans="1:9">
      <c r="A3180" s="4" t="e">
        <f t="shared" ref="A3180:A3243" si="50">A3179+1</f>
        <v>#REF!</v>
      </c>
      <c r="B3180" s="4">
        <v>1806</v>
      </c>
      <c r="C3180" s="6" t="s">
        <v>788</v>
      </c>
      <c r="D3180" s="2" t="s">
        <v>616</v>
      </c>
      <c r="E3180" s="2" t="s">
        <v>6599</v>
      </c>
      <c r="F3180" s="2" t="s">
        <v>7177</v>
      </c>
      <c r="G3180" s="2" t="s">
        <v>7178</v>
      </c>
      <c r="H3180" s="2" t="s">
        <v>7179</v>
      </c>
      <c r="I3180" s="8"/>
    </row>
    <row r="3181" spans="1:9">
      <c r="A3181" s="4" t="e">
        <f t="shared" si="50"/>
        <v>#REF!</v>
      </c>
      <c r="B3181" s="4">
        <v>1806</v>
      </c>
      <c r="C3181" s="6" t="s">
        <v>938</v>
      </c>
      <c r="D3181" s="2" t="s">
        <v>5963</v>
      </c>
      <c r="E3181" s="2" t="s">
        <v>7165</v>
      </c>
      <c r="F3181" s="2" t="s">
        <v>7166</v>
      </c>
      <c r="G3181" s="2" t="s">
        <v>7167</v>
      </c>
      <c r="H3181" s="2" t="s">
        <v>7168</v>
      </c>
      <c r="I3181" s="8"/>
    </row>
    <row r="3182" spans="1:9" ht="25.5">
      <c r="A3182" s="4" t="e">
        <f t="shared" si="50"/>
        <v>#REF!</v>
      </c>
      <c r="B3182" s="4">
        <v>1807</v>
      </c>
      <c r="C3182" s="6" t="s">
        <v>9051</v>
      </c>
      <c r="D3182" s="2" t="s">
        <v>2335</v>
      </c>
      <c r="E3182" s="2" t="s">
        <v>7196</v>
      </c>
      <c r="F3182" s="2" t="s">
        <v>7041</v>
      </c>
      <c r="G3182" s="2" t="s">
        <v>7042</v>
      </c>
      <c r="H3182" s="2" t="s">
        <v>7197</v>
      </c>
      <c r="I3182" s="8"/>
    </row>
    <row r="3183" spans="1:9" ht="25.5">
      <c r="A3183" s="4" t="e">
        <f t="shared" si="50"/>
        <v>#REF!</v>
      </c>
      <c r="B3183" s="4">
        <v>1807</v>
      </c>
      <c r="C3183" s="6" t="s">
        <v>38</v>
      </c>
      <c r="D3183" s="2" t="s">
        <v>654</v>
      </c>
      <c r="E3183" s="2" t="s">
        <v>121</v>
      </c>
      <c r="F3183" s="2" t="s">
        <v>6780</v>
      </c>
      <c r="G3183" s="2" t="s">
        <v>6691</v>
      </c>
      <c r="H3183" s="2" t="s">
        <v>7210</v>
      </c>
      <c r="I3183" s="8"/>
    </row>
    <row r="3184" spans="1:9">
      <c r="A3184" s="4" t="e">
        <f t="shared" si="50"/>
        <v>#REF!</v>
      </c>
      <c r="B3184" s="4">
        <v>1807</v>
      </c>
      <c r="C3184" s="6" t="s">
        <v>1238</v>
      </c>
      <c r="D3184" s="2" t="s">
        <v>4827</v>
      </c>
      <c r="E3184" s="2" t="s">
        <v>6599</v>
      </c>
      <c r="F3184" s="56" t="s">
        <v>6933</v>
      </c>
      <c r="G3184" s="56" t="s">
        <v>6934</v>
      </c>
      <c r="H3184" s="2" t="s">
        <v>7226</v>
      </c>
      <c r="I3184" s="8"/>
    </row>
    <row r="3185" spans="1:9">
      <c r="A3185" s="4" t="e">
        <f t="shared" si="50"/>
        <v>#REF!</v>
      </c>
      <c r="B3185" s="4">
        <v>1807</v>
      </c>
      <c r="C3185" s="6" t="s">
        <v>628</v>
      </c>
      <c r="D3185" s="2" t="s">
        <v>101</v>
      </c>
      <c r="E3185" s="2" t="s">
        <v>7146</v>
      </c>
      <c r="F3185" s="2" t="s">
        <v>6703</v>
      </c>
      <c r="G3185" s="2" t="s">
        <v>7233</v>
      </c>
      <c r="H3185" s="2" t="s">
        <v>7234</v>
      </c>
      <c r="I3185" s="8"/>
    </row>
    <row r="3186" spans="1:9" ht="25.5">
      <c r="A3186" s="4" t="e">
        <f t="shared" si="50"/>
        <v>#REF!</v>
      </c>
      <c r="B3186" s="4">
        <v>1807</v>
      </c>
      <c r="C3186" s="6" t="s">
        <v>1187</v>
      </c>
      <c r="D3186" s="2" t="s">
        <v>3655</v>
      </c>
      <c r="E3186" s="2" t="s">
        <v>6773</v>
      </c>
      <c r="F3186" s="2" t="s">
        <v>6875</v>
      </c>
      <c r="G3186" s="2" t="s">
        <v>7211</v>
      </c>
      <c r="H3186" s="2" t="s">
        <v>7212</v>
      </c>
      <c r="I3186" s="8"/>
    </row>
    <row r="3187" spans="1:9">
      <c r="A3187" s="4" t="e">
        <f t="shared" si="50"/>
        <v>#REF!</v>
      </c>
      <c r="B3187" s="4">
        <v>1807</v>
      </c>
      <c r="C3187" s="6" t="s">
        <v>1250</v>
      </c>
      <c r="D3187" s="2" t="s">
        <v>130</v>
      </c>
      <c r="E3187" s="2" t="s">
        <v>6810</v>
      </c>
      <c r="F3187" s="2" t="s">
        <v>6905</v>
      </c>
      <c r="G3187" s="2" t="s">
        <v>6906</v>
      </c>
      <c r="H3187" s="2" t="s">
        <v>7111</v>
      </c>
      <c r="I3187" s="8"/>
    </row>
    <row r="3188" spans="1:9">
      <c r="A3188" s="4" t="e">
        <f t="shared" si="50"/>
        <v>#REF!</v>
      </c>
      <c r="B3188" s="4">
        <v>1807</v>
      </c>
      <c r="C3188" s="6" t="s">
        <v>1004</v>
      </c>
      <c r="D3188" s="2" t="s">
        <v>5074</v>
      </c>
      <c r="E3188" s="2" t="s">
        <v>3231</v>
      </c>
      <c r="F3188" s="2" t="s">
        <v>6833</v>
      </c>
      <c r="G3188" s="2" t="s">
        <v>6834</v>
      </c>
      <c r="H3188" s="2" t="s">
        <v>7191</v>
      </c>
      <c r="I3188" s="8"/>
    </row>
    <row r="3189" spans="1:9">
      <c r="A3189" s="4" t="e">
        <f t="shared" si="50"/>
        <v>#REF!</v>
      </c>
      <c r="B3189" s="4">
        <v>1807</v>
      </c>
      <c r="C3189" s="6" t="s">
        <v>1402</v>
      </c>
      <c r="D3189" s="2" t="s">
        <v>6991</v>
      </c>
      <c r="E3189" s="2" t="s">
        <v>7198</v>
      </c>
      <c r="F3189" s="2" t="s">
        <v>7023</v>
      </c>
      <c r="G3189" s="2" t="s">
        <v>7199</v>
      </c>
      <c r="H3189" s="2" t="s">
        <v>7200</v>
      </c>
      <c r="I3189" s="8"/>
    </row>
    <row r="3190" spans="1:9">
      <c r="A3190" s="4" t="e">
        <f t="shared" si="50"/>
        <v>#REF!</v>
      </c>
      <c r="B3190" s="4">
        <v>1807</v>
      </c>
      <c r="C3190" s="6" t="s">
        <v>472</v>
      </c>
      <c r="D3190" s="2" t="s">
        <v>7227</v>
      </c>
      <c r="E3190" s="2" t="s">
        <v>7158</v>
      </c>
      <c r="F3190" s="2" t="s">
        <v>6937</v>
      </c>
      <c r="G3190" s="2" t="s">
        <v>7228</v>
      </c>
      <c r="H3190" s="2" t="s">
        <v>7229</v>
      </c>
      <c r="I3190" s="8"/>
    </row>
    <row r="3191" spans="1:9">
      <c r="A3191" s="4" t="e">
        <f t="shared" si="50"/>
        <v>#REF!</v>
      </c>
      <c r="B3191" s="4">
        <v>1807</v>
      </c>
      <c r="C3191" s="6" t="s">
        <v>144</v>
      </c>
      <c r="D3191" s="2" t="s">
        <v>130</v>
      </c>
      <c r="E3191" s="2" t="s">
        <v>6599</v>
      </c>
      <c r="F3191" s="2" t="s">
        <v>7201</v>
      </c>
      <c r="G3191" s="2" t="s">
        <v>7202</v>
      </c>
      <c r="H3191" s="2" t="s">
        <v>7203</v>
      </c>
      <c r="I3191" s="8"/>
    </row>
    <row r="3192" spans="1:9">
      <c r="A3192" s="4" t="e">
        <f t="shared" si="50"/>
        <v>#REF!</v>
      </c>
      <c r="B3192" s="4">
        <v>1807</v>
      </c>
      <c r="C3192" s="6" t="s">
        <v>983</v>
      </c>
      <c r="D3192" s="2" t="s">
        <v>7118</v>
      </c>
      <c r="E3192" s="2" t="s">
        <v>1154</v>
      </c>
      <c r="F3192" s="2" t="s">
        <v>6639</v>
      </c>
      <c r="G3192" s="2" t="s">
        <v>7213</v>
      </c>
      <c r="H3192" s="2" t="s">
        <v>7214</v>
      </c>
      <c r="I3192" s="8"/>
    </row>
    <row r="3193" spans="1:9" ht="25.5">
      <c r="A3193" s="4" t="e">
        <f t="shared" si="50"/>
        <v>#REF!</v>
      </c>
      <c r="B3193" s="4">
        <v>1807</v>
      </c>
      <c r="C3193" s="6" t="s">
        <v>1661</v>
      </c>
      <c r="D3193" s="2" t="s">
        <v>562</v>
      </c>
      <c r="E3193" s="2" t="s">
        <v>7235</v>
      </c>
      <c r="F3193" s="2" t="s">
        <v>6735</v>
      </c>
      <c r="G3193" s="2" t="s">
        <v>6736</v>
      </c>
      <c r="H3193" s="2" t="s">
        <v>7236</v>
      </c>
      <c r="I3193" s="8"/>
    </row>
    <row r="3194" spans="1:9">
      <c r="A3194" s="4" t="e">
        <f t="shared" si="50"/>
        <v>#REF!</v>
      </c>
      <c r="B3194" s="4">
        <v>1807</v>
      </c>
      <c r="C3194" s="6" t="s">
        <v>672</v>
      </c>
      <c r="D3194" s="2" t="s">
        <v>2111</v>
      </c>
      <c r="E3194" s="2" t="s">
        <v>6564</v>
      </c>
      <c r="F3194" s="2" t="s">
        <v>7138</v>
      </c>
      <c r="G3194" s="2" t="s">
        <v>7230</v>
      </c>
      <c r="H3194" s="2" t="s">
        <v>7231</v>
      </c>
      <c r="I3194" s="8"/>
    </row>
    <row r="3195" spans="1:9" ht="25.5">
      <c r="A3195" s="4" t="e">
        <f t="shared" si="50"/>
        <v>#REF!</v>
      </c>
      <c r="B3195" s="4">
        <v>1807</v>
      </c>
      <c r="C3195" s="6" t="s">
        <v>136</v>
      </c>
      <c r="D3195" s="2" t="s">
        <v>2776</v>
      </c>
      <c r="E3195" s="2" t="s">
        <v>149</v>
      </c>
      <c r="F3195" s="2" t="s">
        <v>6786</v>
      </c>
      <c r="G3195" s="2" t="s">
        <v>7048</v>
      </c>
      <c r="H3195" s="2" t="s">
        <v>7195</v>
      </c>
      <c r="I3195" s="8"/>
    </row>
    <row r="3196" spans="1:9" ht="25.5">
      <c r="A3196" s="4" t="e">
        <f t="shared" si="50"/>
        <v>#REF!</v>
      </c>
      <c r="B3196" s="4">
        <v>1807</v>
      </c>
      <c r="C3196" s="6" t="s">
        <v>470</v>
      </c>
      <c r="D3196" s="2" t="s">
        <v>5434</v>
      </c>
      <c r="E3196" s="2" t="s">
        <v>4965</v>
      </c>
      <c r="F3196" s="2" t="s">
        <v>7221</v>
      </c>
      <c r="G3196" s="2" t="s">
        <v>7162</v>
      </c>
      <c r="H3196" s="2" t="s">
        <v>7222</v>
      </c>
      <c r="I3196" s="8"/>
    </row>
    <row r="3197" spans="1:9">
      <c r="A3197" s="4" t="e">
        <f t="shared" si="50"/>
        <v>#REF!</v>
      </c>
      <c r="B3197" s="4">
        <v>1807</v>
      </c>
      <c r="C3197" s="6" t="s">
        <v>470</v>
      </c>
      <c r="D3197" s="2" t="s">
        <v>26</v>
      </c>
      <c r="E3197" s="2" t="s">
        <v>6766</v>
      </c>
      <c r="F3197" s="2" t="s">
        <v>6724</v>
      </c>
      <c r="G3197" s="2" t="s">
        <v>6577</v>
      </c>
      <c r="H3197" s="2" t="s">
        <v>7223</v>
      </c>
      <c r="I3197" s="8"/>
    </row>
    <row r="3198" spans="1:9">
      <c r="A3198" s="4" t="e">
        <f t="shared" si="50"/>
        <v>#REF!</v>
      </c>
      <c r="B3198" s="4">
        <v>1807</v>
      </c>
      <c r="C3198" s="6" t="s">
        <v>2352</v>
      </c>
      <c r="D3198" s="2" t="s">
        <v>873</v>
      </c>
      <c r="E3198" s="2" t="s">
        <v>682</v>
      </c>
      <c r="F3198" s="2" t="s">
        <v>7078</v>
      </c>
      <c r="G3198" s="2" t="s">
        <v>6985</v>
      </c>
      <c r="H3198" s="2" t="s">
        <v>7208</v>
      </c>
      <c r="I3198" s="8"/>
    </row>
    <row r="3199" spans="1:9">
      <c r="A3199" s="4" t="e">
        <f t="shared" si="50"/>
        <v>#REF!</v>
      </c>
      <c r="B3199" s="4">
        <v>1807</v>
      </c>
      <c r="C3199" s="6" t="s">
        <v>1635</v>
      </c>
      <c r="D3199" s="2" t="s">
        <v>6716</v>
      </c>
      <c r="E3199" s="2" t="s">
        <v>6815</v>
      </c>
      <c r="F3199" s="2" t="s">
        <v>6639</v>
      </c>
      <c r="G3199" s="2" t="s">
        <v>6886</v>
      </c>
      <c r="H3199" s="2" t="s">
        <v>7204</v>
      </c>
      <c r="I3199" s="8"/>
    </row>
    <row r="3200" spans="1:9">
      <c r="A3200" s="4" t="e">
        <f t="shared" si="50"/>
        <v>#REF!</v>
      </c>
      <c r="B3200" s="4">
        <v>1807</v>
      </c>
      <c r="C3200" s="6" t="s">
        <v>586</v>
      </c>
      <c r="D3200" s="2" t="s">
        <v>6645</v>
      </c>
      <c r="E3200" s="2" t="s">
        <v>6679</v>
      </c>
      <c r="F3200" s="2" t="s">
        <v>7058</v>
      </c>
      <c r="G3200" s="2" t="s">
        <v>6820</v>
      </c>
      <c r="H3200" s="2" t="s">
        <v>7205</v>
      </c>
      <c r="I3200" s="8" t="s">
        <v>1595</v>
      </c>
    </row>
    <row r="3201" spans="1:9">
      <c r="A3201" s="4" t="e">
        <f t="shared" si="50"/>
        <v>#REF!</v>
      </c>
      <c r="B3201" s="4">
        <v>1807</v>
      </c>
      <c r="C3201" s="6" t="s">
        <v>586</v>
      </c>
      <c r="D3201" s="2" t="s">
        <v>6645</v>
      </c>
      <c r="E3201" s="2" t="s">
        <v>7206</v>
      </c>
      <c r="F3201" s="2" t="s">
        <v>7058</v>
      </c>
      <c r="G3201" s="2" t="s">
        <v>6820</v>
      </c>
      <c r="H3201" s="2" t="s">
        <v>7207</v>
      </c>
      <c r="I3201" s="8" t="s">
        <v>1595</v>
      </c>
    </row>
    <row r="3202" spans="1:9">
      <c r="A3202" s="4" t="e">
        <f t="shared" si="50"/>
        <v>#REF!</v>
      </c>
      <c r="B3202" s="4">
        <v>1807</v>
      </c>
      <c r="C3202" s="6" t="s">
        <v>1495</v>
      </c>
      <c r="D3202" s="2" t="s">
        <v>5313</v>
      </c>
      <c r="E3202" s="2" t="s">
        <v>682</v>
      </c>
      <c r="F3202" s="2" t="s">
        <v>6873</v>
      </c>
      <c r="G3202" s="2" t="s">
        <v>6721</v>
      </c>
      <c r="H3202" s="2" t="s">
        <v>7209</v>
      </c>
      <c r="I3202" s="8"/>
    </row>
    <row r="3203" spans="1:9">
      <c r="A3203" s="4" t="e">
        <f t="shared" si="50"/>
        <v>#REF!</v>
      </c>
      <c r="B3203" s="4">
        <v>1807</v>
      </c>
      <c r="C3203" s="6" t="s">
        <v>768</v>
      </c>
      <c r="D3203" s="2" t="s">
        <v>130</v>
      </c>
      <c r="E3203" s="2" t="s">
        <v>149</v>
      </c>
      <c r="F3203" s="2" t="s">
        <v>6790</v>
      </c>
      <c r="G3203" s="2" t="s">
        <v>7068</v>
      </c>
      <c r="H3203" s="2" t="s">
        <v>7217</v>
      </c>
      <c r="I3203" s="8"/>
    </row>
    <row r="3204" spans="1:9">
      <c r="A3204" s="4" t="e">
        <f t="shared" si="50"/>
        <v>#REF!</v>
      </c>
      <c r="B3204" s="4">
        <v>1807</v>
      </c>
      <c r="C3204" s="6" t="s">
        <v>1235</v>
      </c>
      <c r="D3204" s="2" t="s">
        <v>7218</v>
      </c>
      <c r="E3204" s="2" t="s">
        <v>149</v>
      </c>
      <c r="F3204" s="2" t="s">
        <v>6662</v>
      </c>
      <c r="G3204" s="2" t="s">
        <v>7074</v>
      </c>
      <c r="H3204" s="2" t="s">
        <v>7219</v>
      </c>
      <c r="I3204" s="8"/>
    </row>
    <row r="3205" spans="1:9">
      <c r="A3205" s="4" t="e">
        <f t="shared" si="50"/>
        <v>#REF!</v>
      </c>
      <c r="B3205" s="4">
        <v>1807</v>
      </c>
      <c r="C3205" s="6" t="s">
        <v>123</v>
      </c>
      <c r="D3205" s="2" t="s">
        <v>654</v>
      </c>
      <c r="E3205" s="2" t="s">
        <v>6546</v>
      </c>
      <c r="F3205" s="2" t="s">
        <v>6651</v>
      </c>
      <c r="G3205" s="2" t="s">
        <v>6607</v>
      </c>
      <c r="H3205" s="2" t="s">
        <v>7224</v>
      </c>
      <c r="I3205" s="8"/>
    </row>
    <row r="3206" spans="1:9" ht="38.25">
      <c r="A3206" s="4" t="e">
        <f t="shared" si="50"/>
        <v>#REF!</v>
      </c>
      <c r="B3206" s="4">
        <v>1807</v>
      </c>
      <c r="C3206" s="6" t="s">
        <v>2234</v>
      </c>
      <c r="D3206" s="2" t="s">
        <v>2111</v>
      </c>
      <c r="E3206" s="2" t="s">
        <v>1154</v>
      </c>
      <c r="F3206" s="2" t="s">
        <v>7123</v>
      </c>
      <c r="G3206" s="2" t="s">
        <v>6971</v>
      </c>
      <c r="H3206" s="2" t="s">
        <v>7220</v>
      </c>
      <c r="I3206" s="8"/>
    </row>
    <row r="3207" spans="1:9">
      <c r="A3207" s="4" t="e">
        <f t="shared" si="50"/>
        <v>#REF!</v>
      </c>
      <c r="B3207" s="4">
        <v>1807</v>
      </c>
      <c r="C3207" s="6" t="s">
        <v>1886</v>
      </c>
      <c r="D3207" s="2" t="s">
        <v>77</v>
      </c>
      <c r="E3207" s="2" t="s">
        <v>6564</v>
      </c>
      <c r="F3207" s="2" t="s">
        <v>7018</v>
      </c>
      <c r="G3207" s="2" t="s">
        <v>7193</v>
      </c>
      <c r="H3207" s="2" t="s">
        <v>7194</v>
      </c>
      <c r="I3207" s="8"/>
    </row>
    <row r="3208" spans="1:9" ht="25.5">
      <c r="A3208" s="4" t="e">
        <f t="shared" si="50"/>
        <v>#REF!</v>
      </c>
      <c r="B3208" s="4">
        <v>1807</v>
      </c>
      <c r="C3208" s="6" t="s">
        <v>1886</v>
      </c>
      <c r="D3208" s="2" t="s">
        <v>4857</v>
      </c>
      <c r="E3208" s="2" t="s">
        <v>6654</v>
      </c>
      <c r="F3208" s="2" t="s">
        <v>7103</v>
      </c>
      <c r="G3208" s="2" t="s">
        <v>6999</v>
      </c>
      <c r="H3208" s="2" t="s">
        <v>7192</v>
      </c>
      <c r="I3208" s="8"/>
    </row>
    <row r="3209" spans="1:9">
      <c r="A3209" s="4" t="e">
        <f t="shared" si="50"/>
        <v>#REF!</v>
      </c>
      <c r="B3209" s="4">
        <v>1807</v>
      </c>
      <c r="C3209" s="6" t="s">
        <v>565</v>
      </c>
      <c r="D3209" s="2" t="s">
        <v>1081</v>
      </c>
      <c r="E3209" s="2" t="s">
        <v>7232</v>
      </c>
      <c r="F3209" s="2" t="s">
        <v>6651</v>
      </c>
      <c r="G3209" s="2" t="s">
        <v>6927</v>
      </c>
      <c r="H3209" s="2" t="s">
        <v>6980</v>
      </c>
      <c r="I3209" s="8"/>
    </row>
    <row r="3210" spans="1:9">
      <c r="A3210" s="4" t="e">
        <f t="shared" si="50"/>
        <v>#REF!</v>
      </c>
      <c r="B3210" s="4">
        <v>1807</v>
      </c>
      <c r="C3210" s="6" t="s">
        <v>396</v>
      </c>
      <c r="D3210" s="2" t="s">
        <v>1168</v>
      </c>
      <c r="E3210" s="2" t="s">
        <v>6560</v>
      </c>
      <c r="F3210" s="2" t="s">
        <v>7026</v>
      </c>
      <c r="G3210" s="2" t="s">
        <v>6548</v>
      </c>
      <c r="H3210" s="2" t="s">
        <v>7190</v>
      </c>
      <c r="I3210" s="8"/>
    </row>
    <row r="3211" spans="1:9" ht="25.5">
      <c r="A3211" s="4" t="e">
        <f t="shared" si="50"/>
        <v>#REF!</v>
      </c>
      <c r="B3211" s="4">
        <v>1807</v>
      </c>
      <c r="C3211" s="6" t="s">
        <v>2917</v>
      </c>
      <c r="D3211" s="2" t="s">
        <v>77</v>
      </c>
      <c r="E3211" s="2" t="s">
        <v>6773</v>
      </c>
      <c r="F3211" s="2" t="s">
        <v>6700</v>
      </c>
      <c r="G3211" s="2" t="s">
        <v>6701</v>
      </c>
      <c r="H3211" s="2" t="s">
        <v>7225</v>
      </c>
      <c r="I3211" s="8"/>
    </row>
    <row r="3212" spans="1:9" ht="25.5">
      <c r="A3212" s="4" t="e">
        <f t="shared" si="50"/>
        <v>#REF!</v>
      </c>
      <c r="B3212" s="4">
        <v>1807</v>
      </c>
      <c r="C3212" s="6" t="s">
        <v>938</v>
      </c>
      <c r="D3212" s="2" t="s">
        <v>2911</v>
      </c>
      <c r="E3212" s="2" t="s">
        <v>7215</v>
      </c>
      <c r="F3212" s="2" t="s">
        <v>7008</v>
      </c>
      <c r="G3212" s="2" t="s">
        <v>6707</v>
      </c>
      <c r="H3212" s="2" t="s">
        <v>7216</v>
      </c>
      <c r="I3212" s="8"/>
    </row>
    <row r="3213" spans="1:9" ht="25.5">
      <c r="A3213" s="4" t="e">
        <f t="shared" si="50"/>
        <v>#REF!</v>
      </c>
      <c r="B3213" s="4">
        <v>1808</v>
      </c>
      <c r="C3213" s="6" t="s">
        <v>4578</v>
      </c>
      <c r="D3213" s="2" t="s">
        <v>2478</v>
      </c>
      <c r="E3213" s="2" t="s">
        <v>7241</v>
      </c>
      <c r="F3213" s="2" t="s">
        <v>7035</v>
      </c>
      <c r="G3213" s="2" t="s">
        <v>7242</v>
      </c>
      <c r="H3213" s="2" t="s">
        <v>7243</v>
      </c>
      <c r="I3213" s="8"/>
    </row>
    <row r="3214" spans="1:9" ht="25.5">
      <c r="A3214" s="4" t="e">
        <f t="shared" si="50"/>
        <v>#REF!</v>
      </c>
      <c r="B3214" s="4">
        <v>1808</v>
      </c>
      <c r="C3214" s="6" t="s">
        <v>1415</v>
      </c>
      <c r="D3214" s="2" t="s">
        <v>5731</v>
      </c>
      <c r="E3214" s="2" t="s">
        <v>7146</v>
      </c>
      <c r="F3214" s="2" t="s">
        <v>6651</v>
      </c>
      <c r="G3214" s="2" t="s">
        <v>6652</v>
      </c>
      <c r="H3214" s="2" t="s">
        <v>7275</v>
      </c>
      <c r="I3214" s="8"/>
    </row>
    <row r="3215" spans="1:9" ht="38.25">
      <c r="A3215" s="4" t="e">
        <f t="shared" si="50"/>
        <v>#REF!</v>
      </c>
      <c r="B3215" s="4">
        <v>1808</v>
      </c>
      <c r="C3215" s="6" t="s">
        <v>849</v>
      </c>
      <c r="D3215" s="2" t="s">
        <v>4857</v>
      </c>
      <c r="E3215" s="2" t="s">
        <v>7284</v>
      </c>
      <c r="F3215" s="2" t="s">
        <v>7285</v>
      </c>
      <c r="G3215" s="2" t="s">
        <v>6999</v>
      </c>
      <c r="H3215" s="2" t="s">
        <v>7286</v>
      </c>
      <c r="I3215" s="8"/>
    </row>
    <row r="3216" spans="1:9">
      <c r="A3216" s="4" t="e">
        <f t="shared" si="50"/>
        <v>#REF!</v>
      </c>
      <c r="B3216" s="4">
        <v>1808</v>
      </c>
      <c r="C3216" s="6" t="s">
        <v>3087</v>
      </c>
      <c r="D3216" s="2" t="s">
        <v>6220</v>
      </c>
      <c r="E3216" s="2" t="s">
        <v>6599</v>
      </c>
      <c r="F3216" s="2" t="s">
        <v>6745</v>
      </c>
      <c r="G3216" s="2" t="s">
        <v>7004</v>
      </c>
      <c r="H3216" s="2" t="s">
        <v>7261</v>
      </c>
      <c r="I3216" s="8"/>
    </row>
    <row r="3217" spans="1:9">
      <c r="A3217" s="4" t="e">
        <f t="shared" si="50"/>
        <v>#REF!</v>
      </c>
      <c r="B3217" s="4">
        <v>1808</v>
      </c>
      <c r="C3217" s="6" t="s">
        <v>1655</v>
      </c>
      <c r="D3217" s="2" t="s">
        <v>1168</v>
      </c>
      <c r="E3217" s="2" t="s">
        <v>6654</v>
      </c>
      <c r="F3217" s="2" t="s">
        <v>7119</v>
      </c>
      <c r="G3217" s="2" t="s">
        <v>7278</v>
      </c>
      <c r="H3217" s="2" t="s">
        <v>7279</v>
      </c>
      <c r="I3217" s="8"/>
    </row>
    <row r="3218" spans="1:9">
      <c r="A3218" s="4" t="e">
        <f t="shared" si="50"/>
        <v>#REF!</v>
      </c>
      <c r="B3218" s="4">
        <v>1808</v>
      </c>
      <c r="C3218" s="6" t="s">
        <v>1099</v>
      </c>
      <c r="D3218" s="2" t="s">
        <v>1168</v>
      </c>
      <c r="E3218" s="2" t="s">
        <v>6599</v>
      </c>
      <c r="F3218" s="2" t="s">
        <v>6662</v>
      </c>
      <c r="G3218" s="2" t="s">
        <v>7127</v>
      </c>
      <c r="H3218" s="2" t="s">
        <v>7237</v>
      </c>
      <c r="I3218" s="8"/>
    </row>
    <row r="3219" spans="1:9">
      <c r="A3219" s="4" t="e">
        <f t="shared" si="50"/>
        <v>#REF!</v>
      </c>
      <c r="B3219" s="4">
        <v>1808</v>
      </c>
      <c r="C3219" s="6" t="s">
        <v>1099</v>
      </c>
      <c r="D3219" s="2" t="s">
        <v>4827</v>
      </c>
      <c r="E3219" s="2" t="s">
        <v>7108</v>
      </c>
      <c r="F3219" s="42" t="s">
        <v>6600</v>
      </c>
      <c r="G3219" s="42" t="s">
        <v>7238</v>
      </c>
      <c r="H3219" s="2" t="s">
        <v>7239</v>
      </c>
      <c r="I3219" s="8"/>
    </row>
    <row r="3220" spans="1:9">
      <c r="A3220" s="4" t="e">
        <f t="shared" si="50"/>
        <v>#REF!</v>
      </c>
      <c r="B3220" s="4">
        <v>1808</v>
      </c>
      <c r="C3220" s="6" t="s">
        <v>2176</v>
      </c>
      <c r="D3220" s="2" t="s">
        <v>6991</v>
      </c>
      <c r="E3220" s="2" t="s">
        <v>682</v>
      </c>
      <c r="F3220" s="2" t="s">
        <v>6993</v>
      </c>
      <c r="G3220" s="2" t="s">
        <v>6994</v>
      </c>
      <c r="H3220" s="2" t="s">
        <v>7262</v>
      </c>
      <c r="I3220" s="8"/>
    </row>
    <row r="3221" spans="1:9">
      <c r="A3221" s="4" t="e">
        <f t="shared" si="50"/>
        <v>#REF!</v>
      </c>
      <c r="B3221" s="4">
        <v>1808</v>
      </c>
      <c r="C3221" s="6" t="s">
        <v>896</v>
      </c>
      <c r="D3221" s="2" t="s">
        <v>7266</v>
      </c>
      <c r="E3221" s="2" t="s">
        <v>7267</v>
      </c>
      <c r="F3221" s="2" t="s">
        <v>6703</v>
      </c>
      <c r="G3221" s="2" t="s">
        <v>7268</v>
      </c>
      <c r="H3221" s="2" t="s">
        <v>7269</v>
      </c>
      <c r="I3221" s="8"/>
    </row>
    <row r="3222" spans="1:9">
      <c r="A3222" s="4" t="e">
        <f t="shared" si="50"/>
        <v>#REF!</v>
      </c>
      <c r="B3222" s="4">
        <v>1808</v>
      </c>
      <c r="C3222" s="6" t="s">
        <v>990</v>
      </c>
      <c r="D3222" s="2" t="s">
        <v>562</v>
      </c>
      <c r="E3222" s="2" t="s">
        <v>1154</v>
      </c>
      <c r="F3222" s="2" t="s">
        <v>6745</v>
      </c>
      <c r="G3222" s="2" t="s">
        <v>7276</v>
      </c>
      <c r="H3222" s="2" t="s">
        <v>7277</v>
      </c>
      <c r="I3222" s="8"/>
    </row>
    <row r="3223" spans="1:9" ht="25.5">
      <c r="A3223" s="4" t="e">
        <f t="shared" si="50"/>
        <v>#REF!</v>
      </c>
      <c r="B3223" s="4">
        <v>1808</v>
      </c>
      <c r="C3223" s="6" t="s">
        <v>721</v>
      </c>
      <c r="D3223" s="2" t="s">
        <v>7133</v>
      </c>
      <c r="E3223" s="2" t="s">
        <v>149</v>
      </c>
      <c r="F3223" s="2" t="s">
        <v>7134</v>
      </c>
      <c r="G3223" s="2" t="s">
        <v>6865</v>
      </c>
      <c r="H3223" s="2" t="s">
        <v>7240</v>
      </c>
      <c r="I3223" s="8"/>
    </row>
    <row r="3224" spans="1:9">
      <c r="A3224" s="4" t="e">
        <f t="shared" si="50"/>
        <v>#REF!</v>
      </c>
      <c r="B3224" s="4">
        <v>1808</v>
      </c>
      <c r="C3224" s="6" t="s">
        <v>619</v>
      </c>
      <c r="D3224" s="2" t="s">
        <v>616</v>
      </c>
      <c r="E3224" s="2" t="s">
        <v>7287</v>
      </c>
      <c r="F3224" s="2" t="s">
        <v>7177</v>
      </c>
      <c r="G3224" s="2" t="s">
        <v>6768</v>
      </c>
      <c r="H3224" s="2" t="s">
        <v>7288</v>
      </c>
      <c r="I3224" s="8"/>
    </row>
    <row r="3225" spans="1:9" ht="25.5">
      <c r="A3225" s="4" t="e">
        <f t="shared" si="50"/>
        <v>#REF!</v>
      </c>
      <c r="B3225" s="4">
        <v>1808</v>
      </c>
      <c r="C3225" s="6" t="s">
        <v>619</v>
      </c>
      <c r="D3225" s="2" t="s">
        <v>4827</v>
      </c>
      <c r="E3225" s="2" t="s">
        <v>7289</v>
      </c>
      <c r="F3225" s="56" t="s">
        <v>6933</v>
      </c>
      <c r="G3225" s="56" t="s">
        <v>6934</v>
      </c>
      <c r="H3225" s="2" t="s">
        <v>7290</v>
      </c>
      <c r="I3225" s="8"/>
    </row>
    <row r="3226" spans="1:9">
      <c r="A3226" s="4" t="e">
        <f t="shared" si="50"/>
        <v>#REF!</v>
      </c>
      <c r="B3226" s="4">
        <v>1808</v>
      </c>
      <c r="C3226" s="6" t="s">
        <v>2646</v>
      </c>
      <c r="D3226" s="2" t="s">
        <v>101</v>
      </c>
      <c r="E3226" s="2" t="s">
        <v>874</v>
      </c>
      <c r="F3226" s="2" t="s">
        <v>7295</v>
      </c>
      <c r="G3226" s="2" t="s">
        <v>6676</v>
      </c>
      <c r="H3226" s="2" t="s">
        <v>7296</v>
      </c>
      <c r="I3226" s="8"/>
    </row>
    <row r="3227" spans="1:9">
      <c r="A3227" s="4" t="e">
        <f t="shared" si="50"/>
        <v>#REF!</v>
      </c>
      <c r="B3227" s="4">
        <v>1808</v>
      </c>
      <c r="C3227" s="6" t="s">
        <v>443</v>
      </c>
      <c r="D3227" s="2" t="s">
        <v>1081</v>
      </c>
      <c r="E3227" s="2" t="s">
        <v>762</v>
      </c>
      <c r="F3227" s="2" t="s">
        <v>6790</v>
      </c>
      <c r="G3227" s="2" t="s">
        <v>7116</v>
      </c>
      <c r="H3227" s="2" t="s">
        <v>7255</v>
      </c>
      <c r="I3227" s="8"/>
    </row>
    <row r="3228" spans="1:9">
      <c r="A3228" s="4" t="e">
        <f t="shared" si="50"/>
        <v>#REF!</v>
      </c>
      <c r="B3228" s="4">
        <v>1808</v>
      </c>
      <c r="C3228" s="6" t="s">
        <v>739</v>
      </c>
      <c r="D3228" s="2" t="s">
        <v>7096</v>
      </c>
      <c r="E3228" s="2" t="s">
        <v>7245</v>
      </c>
      <c r="F3228" s="2" t="s">
        <v>6703</v>
      </c>
      <c r="G3228" s="2" t="s">
        <v>7097</v>
      </c>
      <c r="H3228" s="2" t="s">
        <v>7246</v>
      </c>
      <c r="I3228" s="8"/>
    </row>
    <row r="3229" spans="1:9" ht="25.5">
      <c r="A3229" s="4" t="e">
        <f t="shared" si="50"/>
        <v>#REF!</v>
      </c>
      <c r="B3229" s="4">
        <v>1808</v>
      </c>
      <c r="C3229" s="6" t="s">
        <v>1454</v>
      </c>
      <c r="D3229" s="2" t="s">
        <v>7270</v>
      </c>
      <c r="E3229" s="2" t="s">
        <v>7271</v>
      </c>
      <c r="F3229" s="2" t="s">
        <v>7272</v>
      </c>
      <c r="G3229" s="2" t="s">
        <v>7273</v>
      </c>
      <c r="H3229" s="2" t="s">
        <v>7274</v>
      </c>
      <c r="I3229" s="8"/>
    </row>
    <row r="3230" spans="1:9">
      <c r="A3230" s="4" t="e">
        <f t="shared" si="50"/>
        <v>#REF!</v>
      </c>
      <c r="B3230" s="4">
        <v>1808</v>
      </c>
      <c r="C3230" s="6" t="s">
        <v>4788</v>
      </c>
      <c r="D3230" s="2" t="s">
        <v>117</v>
      </c>
      <c r="E3230" s="2" t="s">
        <v>6797</v>
      </c>
      <c r="F3230" s="2" t="s">
        <v>7084</v>
      </c>
      <c r="G3230" s="2" t="s">
        <v>7085</v>
      </c>
      <c r="H3230" s="2" t="s">
        <v>7297</v>
      </c>
      <c r="I3230" s="8"/>
    </row>
    <row r="3231" spans="1:9">
      <c r="A3231" s="4" t="e">
        <f t="shared" si="50"/>
        <v>#REF!</v>
      </c>
      <c r="B3231" s="4">
        <v>1808</v>
      </c>
      <c r="C3231" s="6" t="s">
        <v>1388</v>
      </c>
      <c r="D3231" s="2" t="s">
        <v>400</v>
      </c>
      <c r="E3231" s="2" t="s">
        <v>7017</v>
      </c>
      <c r="F3231" s="2" t="s">
        <v>6700</v>
      </c>
      <c r="G3231" s="2" t="s">
        <v>7298</v>
      </c>
      <c r="H3231" s="2" t="s">
        <v>7299</v>
      </c>
      <c r="I3231" s="8"/>
    </row>
    <row r="3232" spans="1:9">
      <c r="A3232" s="4" t="e">
        <f t="shared" si="50"/>
        <v>#REF!</v>
      </c>
      <c r="B3232" s="4">
        <v>1808</v>
      </c>
      <c r="C3232" s="6" t="s">
        <v>207</v>
      </c>
      <c r="D3232" s="2" t="s">
        <v>7247</v>
      </c>
      <c r="E3232" s="2" t="s">
        <v>7248</v>
      </c>
      <c r="F3232" s="2" t="s">
        <v>7249</v>
      </c>
      <c r="G3232" s="2" t="s">
        <v>7250</v>
      </c>
      <c r="H3232" s="2" t="s">
        <v>7251</v>
      </c>
      <c r="I3232" s="8"/>
    </row>
    <row r="3233" spans="1:9">
      <c r="A3233" s="4" t="e">
        <f t="shared" si="50"/>
        <v>#REF!</v>
      </c>
      <c r="B3233" s="4">
        <v>1808</v>
      </c>
      <c r="C3233" s="6" t="s">
        <v>2326</v>
      </c>
      <c r="D3233" s="2" t="s">
        <v>5963</v>
      </c>
      <c r="E3233" s="2" t="s">
        <v>7165</v>
      </c>
      <c r="F3233" s="2" t="s">
        <v>7281</v>
      </c>
      <c r="G3233" s="2" t="s">
        <v>7282</v>
      </c>
      <c r="H3233" s="2" t="s">
        <v>7283</v>
      </c>
      <c r="I3233" s="8"/>
    </row>
    <row r="3234" spans="1:9" ht="25.5">
      <c r="A3234" s="4" t="e">
        <f t="shared" si="50"/>
        <v>#REF!</v>
      </c>
      <c r="B3234" s="4">
        <v>1808</v>
      </c>
      <c r="C3234" s="6" t="s">
        <v>2613</v>
      </c>
      <c r="D3234" s="2" t="s">
        <v>562</v>
      </c>
      <c r="E3234" s="2" t="s">
        <v>617</v>
      </c>
      <c r="F3234" s="2" t="s">
        <v>6745</v>
      </c>
      <c r="G3234" s="2" t="s">
        <v>6883</v>
      </c>
      <c r="H3234" s="2" t="s">
        <v>7244</v>
      </c>
      <c r="I3234" s="8"/>
    </row>
    <row r="3235" spans="1:9">
      <c r="A3235" s="4" t="e">
        <f t="shared" si="50"/>
        <v>#REF!</v>
      </c>
      <c r="B3235" s="4">
        <v>1808</v>
      </c>
      <c r="C3235" s="6" t="s">
        <v>656</v>
      </c>
      <c r="D3235" s="2" t="s">
        <v>3529</v>
      </c>
      <c r="E3235" s="2" t="s">
        <v>7253</v>
      </c>
      <c r="F3235" s="2" t="s">
        <v>7110</v>
      </c>
      <c r="G3235" s="2" t="s">
        <v>6668</v>
      </c>
      <c r="H3235" s="2" t="s">
        <v>7254</v>
      </c>
      <c r="I3235" s="8"/>
    </row>
    <row r="3236" spans="1:9">
      <c r="A3236" s="4" t="e">
        <f t="shared" si="50"/>
        <v>#REF!</v>
      </c>
      <c r="B3236" s="4">
        <v>1808</v>
      </c>
      <c r="C3236" s="6" t="s">
        <v>656</v>
      </c>
      <c r="D3236" s="2" t="s">
        <v>77</v>
      </c>
      <c r="E3236" s="2" t="s">
        <v>149</v>
      </c>
      <c r="F3236" s="2" t="s">
        <v>7018</v>
      </c>
      <c r="G3236" s="2" t="s">
        <v>7193</v>
      </c>
      <c r="H3236" s="2" t="s">
        <v>7252</v>
      </c>
      <c r="I3236" s="8"/>
    </row>
    <row r="3237" spans="1:9">
      <c r="A3237" s="4" t="e">
        <f t="shared" si="50"/>
        <v>#REF!</v>
      </c>
      <c r="B3237" s="4">
        <v>1808</v>
      </c>
      <c r="C3237" s="6" t="s">
        <v>1177</v>
      </c>
      <c r="D3237" s="2" t="s">
        <v>562</v>
      </c>
      <c r="E3237" s="2" t="s">
        <v>6679</v>
      </c>
      <c r="F3237" s="2" t="s">
        <v>6700</v>
      </c>
      <c r="G3237" s="2" t="s">
        <v>6803</v>
      </c>
      <c r="H3237" s="2" t="s">
        <v>7280</v>
      </c>
      <c r="I3237" s="8"/>
    </row>
    <row r="3238" spans="1:9">
      <c r="A3238" s="4" t="e">
        <f t="shared" si="50"/>
        <v>#REF!</v>
      </c>
      <c r="B3238" s="4">
        <v>1808</v>
      </c>
      <c r="C3238" s="6" t="s">
        <v>717</v>
      </c>
      <c r="D3238" s="2" t="s">
        <v>4632</v>
      </c>
      <c r="E3238" s="2" t="s">
        <v>7165</v>
      </c>
      <c r="F3238" s="2" t="s">
        <v>7018</v>
      </c>
      <c r="G3238" s="2" t="s">
        <v>7182</v>
      </c>
      <c r="H3238" s="2" t="s">
        <v>7291</v>
      </c>
      <c r="I3238" s="8"/>
    </row>
    <row r="3239" spans="1:9">
      <c r="A3239" s="4" t="e">
        <f t="shared" si="50"/>
        <v>#REF!</v>
      </c>
      <c r="B3239" s="4">
        <v>1808</v>
      </c>
      <c r="C3239" s="6" t="s">
        <v>4055</v>
      </c>
      <c r="D3239" s="2" t="s">
        <v>6678</v>
      </c>
      <c r="E3239" s="2" t="s">
        <v>6799</v>
      </c>
      <c r="F3239" s="2" t="s">
        <v>7263</v>
      </c>
      <c r="G3239" s="2" t="s">
        <v>7264</v>
      </c>
      <c r="H3239" s="2" t="s">
        <v>7265</v>
      </c>
      <c r="I3239" s="8"/>
    </row>
    <row r="3240" spans="1:9" ht="25.5">
      <c r="A3240" s="4" t="e">
        <f t="shared" si="50"/>
        <v>#REF!</v>
      </c>
      <c r="B3240" s="4">
        <v>1808</v>
      </c>
      <c r="C3240" s="6" t="s">
        <v>2878</v>
      </c>
      <c r="D3240" s="2" t="s">
        <v>7256</v>
      </c>
      <c r="E3240" s="2" t="s">
        <v>6799</v>
      </c>
      <c r="F3240" s="2" t="s">
        <v>6724</v>
      </c>
      <c r="G3240" s="2" t="s">
        <v>6951</v>
      </c>
      <c r="H3240" s="2" t="s">
        <v>7257</v>
      </c>
      <c r="I3240" s="8"/>
    </row>
    <row r="3241" spans="1:9" ht="25.5">
      <c r="A3241" s="4" t="e">
        <f t="shared" si="50"/>
        <v>#REF!</v>
      </c>
      <c r="B3241" s="4">
        <v>1808</v>
      </c>
      <c r="C3241" s="6" t="s">
        <v>483</v>
      </c>
      <c r="D3241" s="2" t="s">
        <v>873</v>
      </c>
      <c r="E3241" s="2" t="s">
        <v>7292</v>
      </c>
      <c r="F3241" s="2" t="s">
        <v>7078</v>
      </c>
      <c r="G3241" s="2" t="s">
        <v>6985</v>
      </c>
      <c r="H3241" s="2" t="s">
        <v>7293</v>
      </c>
      <c r="I3241" s="8"/>
    </row>
    <row r="3242" spans="1:9">
      <c r="A3242" s="4" t="e">
        <f t="shared" si="50"/>
        <v>#REF!</v>
      </c>
      <c r="B3242" s="4">
        <v>1808</v>
      </c>
      <c r="C3242" s="6" t="s">
        <v>76</v>
      </c>
      <c r="D3242" s="2" t="s">
        <v>7118</v>
      </c>
      <c r="E3242" s="2" t="s">
        <v>6599</v>
      </c>
      <c r="F3242" s="2" t="s">
        <v>7119</v>
      </c>
      <c r="G3242" s="2" t="s">
        <v>7258</v>
      </c>
      <c r="H3242" s="2" t="s">
        <v>7259</v>
      </c>
      <c r="I3242" s="8"/>
    </row>
    <row r="3243" spans="1:9">
      <c r="A3243" s="4" t="e">
        <f t="shared" si="50"/>
        <v>#REF!</v>
      </c>
      <c r="B3243" s="4">
        <v>1808</v>
      </c>
      <c r="C3243" s="6" t="s">
        <v>624</v>
      </c>
      <c r="D3243" s="2" t="s">
        <v>726</v>
      </c>
      <c r="E3243" s="2" t="s">
        <v>7146</v>
      </c>
      <c r="F3243" s="2" t="s">
        <v>6745</v>
      </c>
      <c r="G3243" s="2" t="s">
        <v>7012</v>
      </c>
      <c r="H3243" s="2" t="s">
        <v>7294</v>
      </c>
      <c r="I3243" s="8"/>
    </row>
    <row r="3244" spans="1:9" ht="25.5">
      <c r="A3244" s="4" t="e">
        <f t="shared" ref="A3244:A3307" si="51">A3243+1</f>
        <v>#REF!</v>
      </c>
      <c r="B3244" s="4">
        <v>1808</v>
      </c>
      <c r="C3244" s="6" t="s">
        <v>2173</v>
      </c>
      <c r="D3244" s="2" t="s">
        <v>35</v>
      </c>
      <c r="E3244" s="2" t="s">
        <v>3619</v>
      </c>
      <c r="F3244" s="2" t="s">
        <v>6864</v>
      </c>
      <c r="G3244" s="2" t="s">
        <v>6865</v>
      </c>
      <c r="H3244" s="2" t="s">
        <v>7260</v>
      </c>
      <c r="I3244" s="8"/>
    </row>
    <row r="3245" spans="1:9">
      <c r="A3245" s="4" t="e">
        <f t="shared" si="51"/>
        <v>#REF!</v>
      </c>
      <c r="B3245" s="4">
        <v>1809</v>
      </c>
      <c r="C3245" s="6" t="s">
        <v>1989</v>
      </c>
      <c r="D3245" s="2" t="s">
        <v>2111</v>
      </c>
      <c r="E3245" s="2" t="s">
        <v>6634</v>
      </c>
      <c r="F3245" s="2" t="s">
        <v>7123</v>
      </c>
      <c r="G3245" s="2" t="s">
        <v>6971</v>
      </c>
      <c r="H3245" s="2" t="s">
        <v>6910</v>
      </c>
      <c r="I3245" s="8"/>
    </row>
    <row r="3246" spans="1:9">
      <c r="A3246" s="4" t="e">
        <f t="shared" si="51"/>
        <v>#REF!</v>
      </c>
      <c r="B3246" s="4">
        <v>1809</v>
      </c>
      <c r="C3246" s="6" t="s">
        <v>1320</v>
      </c>
      <c r="D3246" s="2" t="s">
        <v>1168</v>
      </c>
      <c r="E3246" s="2" t="s">
        <v>6773</v>
      </c>
      <c r="F3246" s="2" t="s">
        <v>7026</v>
      </c>
      <c r="G3246" s="2" t="s">
        <v>6548</v>
      </c>
      <c r="H3246" s="2" t="s">
        <v>7311</v>
      </c>
      <c r="I3246" s="8"/>
    </row>
    <row r="3247" spans="1:9">
      <c r="A3247" s="4" t="e">
        <f t="shared" si="51"/>
        <v>#REF!</v>
      </c>
      <c r="B3247" s="4">
        <v>1809</v>
      </c>
      <c r="C3247" s="6" t="s">
        <v>1250</v>
      </c>
      <c r="D3247" s="2" t="s">
        <v>101</v>
      </c>
      <c r="E3247" s="2" t="s">
        <v>6679</v>
      </c>
      <c r="F3247" s="2" t="s">
        <v>6703</v>
      </c>
      <c r="G3247" s="2" t="s">
        <v>7233</v>
      </c>
      <c r="H3247" s="2" t="s">
        <v>7300</v>
      </c>
      <c r="I3247" s="8"/>
    </row>
    <row r="3248" spans="1:9">
      <c r="A3248" s="4" t="e">
        <f t="shared" si="51"/>
        <v>#REF!</v>
      </c>
      <c r="B3248" s="4">
        <v>1809</v>
      </c>
      <c r="C3248" s="6" t="s">
        <v>670</v>
      </c>
      <c r="D3248" s="2" t="s">
        <v>1168</v>
      </c>
      <c r="E3248" s="2" t="s">
        <v>6799</v>
      </c>
      <c r="F3248" s="2" t="s">
        <v>6662</v>
      </c>
      <c r="G3248" s="2" t="s">
        <v>7127</v>
      </c>
      <c r="H3248" s="2" t="s">
        <v>7317</v>
      </c>
      <c r="I3248" s="8"/>
    </row>
    <row r="3249" spans="1:9">
      <c r="A3249" s="4" t="e">
        <f t="shared" si="51"/>
        <v>#REF!</v>
      </c>
      <c r="B3249" s="4">
        <v>1809</v>
      </c>
      <c r="C3249" s="6" t="s">
        <v>1004</v>
      </c>
      <c r="D3249" s="2" t="s">
        <v>130</v>
      </c>
      <c r="E3249" s="2" t="s">
        <v>7301</v>
      </c>
      <c r="F3249" s="2" t="s">
        <v>7201</v>
      </c>
      <c r="G3249" s="2" t="s">
        <v>7202</v>
      </c>
      <c r="H3249" s="2" t="s">
        <v>7302</v>
      </c>
      <c r="I3249" s="8"/>
    </row>
    <row r="3250" spans="1:9">
      <c r="A3250" s="4" t="e">
        <f t="shared" si="51"/>
        <v>#REF!</v>
      </c>
      <c r="B3250" s="4">
        <v>1809</v>
      </c>
      <c r="C3250" s="6" t="s">
        <v>1655</v>
      </c>
      <c r="D3250" s="2" t="s">
        <v>7118</v>
      </c>
      <c r="E3250" s="2" t="s">
        <v>6560</v>
      </c>
      <c r="F3250" s="2" t="s">
        <v>7312</v>
      </c>
      <c r="G3250" s="2" t="s">
        <v>7094</v>
      </c>
      <c r="H3250" s="2" t="s">
        <v>7313</v>
      </c>
      <c r="I3250" s="8"/>
    </row>
    <row r="3251" spans="1:9">
      <c r="A3251" s="4" t="e">
        <f t="shared" si="51"/>
        <v>#REF!</v>
      </c>
      <c r="B3251" s="4">
        <v>1809</v>
      </c>
      <c r="C3251" s="6" t="s">
        <v>804</v>
      </c>
      <c r="D3251" s="2" t="s">
        <v>2335</v>
      </c>
      <c r="E3251" s="2" t="s">
        <v>7321</v>
      </c>
      <c r="F3251" s="2" t="s">
        <v>6937</v>
      </c>
      <c r="G3251" s="2" t="s">
        <v>7322</v>
      </c>
      <c r="H3251" s="2" t="s">
        <v>7323</v>
      </c>
      <c r="I3251" s="8"/>
    </row>
    <row r="3252" spans="1:9">
      <c r="A3252" s="4" t="e">
        <f t="shared" si="51"/>
        <v>#REF!</v>
      </c>
      <c r="B3252" s="4">
        <v>1809</v>
      </c>
      <c r="C3252" s="6" t="s">
        <v>1290</v>
      </c>
      <c r="D3252" s="2" t="s">
        <v>654</v>
      </c>
      <c r="E3252" s="2" t="s">
        <v>6654</v>
      </c>
      <c r="F3252" s="2" t="s">
        <v>6780</v>
      </c>
      <c r="G3252" s="2" t="s">
        <v>6691</v>
      </c>
      <c r="H3252" s="2" t="s">
        <v>7310</v>
      </c>
      <c r="I3252" s="8" t="s">
        <v>1595</v>
      </c>
    </row>
    <row r="3253" spans="1:9">
      <c r="A3253" s="4" t="e">
        <f t="shared" si="51"/>
        <v>#REF!</v>
      </c>
      <c r="B3253" s="4">
        <v>1809</v>
      </c>
      <c r="C3253" s="6" t="s">
        <v>1290</v>
      </c>
      <c r="D3253" s="2" t="s">
        <v>654</v>
      </c>
      <c r="E3253" s="2" t="s">
        <v>6619</v>
      </c>
      <c r="F3253" s="2" t="s">
        <v>6780</v>
      </c>
      <c r="G3253" s="2" t="s">
        <v>6691</v>
      </c>
      <c r="H3253" s="2" t="s">
        <v>7309</v>
      </c>
      <c r="I3253" s="8" t="s">
        <v>1595</v>
      </c>
    </row>
    <row r="3254" spans="1:9">
      <c r="A3254" s="4" t="e">
        <f t="shared" si="51"/>
        <v>#REF!</v>
      </c>
      <c r="B3254" s="4">
        <v>1809</v>
      </c>
      <c r="C3254" s="6" t="s">
        <v>431</v>
      </c>
      <c r="D3254" s="2" t="s">
        <v>2335</v>
      </c>
      <c r="E3254" s="2"/>
      <c r="F3254" s="2" t="s">
        <v>7041</v>
      </c>
      <c r="G3254" s="2" t="s">
        <v>7042</v>
      </c>
      <c r="H3254" s="2" t="s">
        <v>7303</v>
      </c>
      <c r="I3254" s="8"/>
    </row>
    <row r="3255" spans="1:9" ht="42.75">
      <c r="A3255" s="4" t="e">
        <f t="shared" si="51"/>
        <v>#REF!</v>
      </c>
      <c r="B3255" s="4">
        <v>1809</v>
      </c>
      <c r="C3255" s="6" t="s">
        <v>7304</v>
      </c>
      <c r="D3255" s="2" t="s">
        <v>4291</v>
      </c>
      <c r="E3255" s="2" t="s">
        <v>7305</v>
      </c>
      <c r="F3255" s="2" t="s">
        <v>7306</v>
      </c>
      <c r="G3255" s="2" t="s">
        <v>7307</v>
      </c>
      <c r="H3255" s="2" t="s">
        <v>7308</v>
      </c>
      <c r="I3255" s="8"/>
    </row>
    <row r="3256" spans="1:9" ht="25.5">
      <c r="A3256" s="4" t="e">
        <f t="shared" si="51"/>
        <v>#REF!</v>
      </c>
      <c r="B3256" s="4">
        <v>1809</v>
      </c>
      <c r="C3256" s="6" t="s">
        <v>1778</v>
      </c>
      <c r="D3256" s="2" t="s">
        <v>7314</v>
      </c>
      <c r="E3256" s="2" t="s">
        <v>6936</v>
      </c>
      <c r="F3256" s="2" t="s">
        <v>7249</v>
      </c>
      <c r="G3256" s="2" t="s">
        <v>7315</v>
      </c>
      <c r="H3256" s="2" t="s">
        <v>7316</v>
      </c>
      <c r="I3256" s="8"/>
    </row>
    <row r="3257" spans="1:9">
      <c r="A3257" s="4" t="e">
        <f t="shared" si="51"/>
        <v>#REF!</v>
      </c>
      <c r="B3257" s="4">
        <v>1809</v>
      </c>
      <c r="C3257" s="6" t="s">
        <v>1039</v>
      </c>
      <c r="D3257" s="2" t="s">
        <v>2335</v>
      </c>
      <c r="E3257" s="2" t="s">
        <v>7318</v>
      </c>
      <c r="F3257" s="2" t="s">
        <v>6730</v>
      </c>
      <c r="G3257" s="2" t="s">
        <v>6845</v>
      </c>
      <c r="H3257" s="2" t="s">
        <v>7319</v>
      </c>
      <c r="I3257" s="8"/>
    </row>
    <row r="3258" spans="1:9">
      <c r="A3258" s="4" t="e">
        <f t="shared" si="51"/>
        <v>#REF!</v>
      </c>
      <c r="B3258" s="4">
        <v>1809</v>
      </c>
      <c r="C3258" s="6" t="s">
        <v>1432</v>
      </c>
      <c r="D3258" s="2" t="s">
        <v>2274</v>
      </c>
      <c r="E3258" s="2" t="s">
        <v>7324</v>
      </c>
      <c r="F3258" s="2" t="s">
        <v>7325</v>
      </c>
      <c r="G3258" s="2" t="s">
        <v>7326</v>
      </c>
      <c r="H3258" s="2" t="s">
        <v>7327</v>
      </c>
      <c r="I3258" s="8"/>
    </row>
    <row r="3259" spans="1:9">
      <c r="A3259" s="4" t="e">
        <f t="shared" si="51"/>
        <v>#REF!</v>
      </c>
      <c r="B3259" s="4">
        <v>1809</v>
      </c>
      <c r="C3259" s="6" t="s">
        <v>565</v>
      </c>
      <c r="D3259" s="2" t="s">
        <v>26</v>
      </c>
      <c r="E3259" s="2" t="s">
        <v>7044</v>
      </c>
      <c r="F3259" s="2" t="s">
        <v>6724</v>
      </c>
      <c r="G3259" s="2" t="s">
        <v>6577</v>
      </c>
      <c r="H3259" s="2" t="s">
        <v>7320</v>
      </c>
      <c r="I3259" s="8"/>
    </row>
    <row r="3260" spans="1:9">
      <c r="A3260" s="4" t="e">
        <f t="shared" si="51"/>
        <v>#REF!</v>
      </c>
      <c r="B3260" s="4" t="s">
        <v>7328</v>
      </c>
      <c r="C3260" s="6" t="s">
        <v>3087</v>
      </c>
      <c r="D3260" s="2" t="s">
        <v>101</v>
      </c>
      <c r="E3260" s="2" t="s">
        <v>7235</v>
      </c>
      <c r="F3260" s="2" t="s">
        <v>6703</v>
      </c>
      <c r="G3260" s="2" t="s">
        <v>7233</v>
      </c>
      <c r="H3260" s="2" t="s">
        <v>7342</v>
      </c>
      <c r="I3260" s="8"/>
    </row>
    <row r="3261" spans="1:9" ht="25.5">
      <c r="A3261" s="4" t="e">
        <f t="shared" si="51"/>
        <v>#REF!</v>
      </c>
      <c r="B3261" s="4" t="s">
        <v>7328</v>
      </c>
      <c r="C3261" s="6" t="s">
        <v>3087</v>
      </c>
      <c r="D3261" s="2" t="s">
        <v>4004</v>
      </c>
      <c r="E3261" s="2" t="s">
        <v>7108</v>
      </c>
      <c r="F3261" s="2" t="s">
        <v>6662</v>
      </c>
      <c r="G3261" s="2" t="s">
        <v>7343</v>
      </c>
      <c r="H3261" s="2" t="s">
        <v>7344</v>
      </c>
      <c r="I3261" s="8"/>
    </row>
    <row r="3262" spans="1:9" ht="25.5">
      <c r="A3262" s="4" t="e">
        <f t="shared" si="51"/>
        <v>#REF!</v>
      </c>
      <c r="B3262" s="4" t="s">
        <v>7328</v>
      </c>
      <c r="C3262" s="6" t="s">
        <v>2097</v>
      </c>
      <c r="D3262" s="2" t="s">
        <v>3695</v>
      </c>
      <c r="E3262" s="2" t="s">
        <v>7076</v>
      </c>
      <c r="F3262" s="2" t="s">
        <v>7366</v>
      </c>
      <c r="G3262" s="2" t="s">
        <v>7367</v>
      </c>
      <c r="H3262" s="2" t="s">
        <v>7368</v>
      </c>
      <c r="I3262" s="8"/>
    </row>
    <row r="3263" spans="1:9">
      <c r="A3263" s="4" t="e">
        <f t="shared" si="51"/>
        <v>#REF!</v>
      </c>
      <c r="B3263" s="4" t="s">
        <v>7328</v>
      </c>
      <c r="C3263" s="6" t="s">
        <v>1118</v>
      </c>
      <c r="D3263" s="2" t="s">
        <v>4857</v>
      </c>
      <c r="E3263" s="2" t="s">
        <v>7345</v>
      </c>
      <c r="F3263" s="2" t="s">
        <v>7103</v>
      </c>
      <c r="G3263" s="2" t="s">
        <v>6999</v>
      </c>
      <c r="H3263" s="2" t="s">
        <v>7346</v>
      </c>
      <c r="I3263" s="8"/>
    </row>
    <row r="3264" spans="1:9">
      <c r="A3264" s="4" t="e">
        <f t="shared" si="51"/>
        <v>#REF!</v>
      </c>
      <c r="B3264" s="4" t="s">
        <v>7328</v>
      </c>
      <c r="C3264" s="6" t="s">
        <v>486</v>
      </c>
      <c r="D3264" s="2" t="s">
        <v>77</v>
      </c>
      <c r="E3264" s="2" t="s">
        <v>7038</v>
      </c>
      <c r="F3264" s="2" t="s">
        <v>7018</v>
      </c>
      <c r="G3264" s="2" t="s">
        <v>7193</v>
      </c>
      <c r="H3264" s="2" t="s">
        <v>7332</v>
      </c>
      <c r="I3264" s="8"/>
    </row>
    <row r="3265" spans="1:9">
      <c r="A3265" s="4" t="e">
        <f t="shared" si="51"/>
        <v>#REF!</v>
      </c>
      <c r="B3265" s="4" t="s">
        <v>7328</v>
      </c>
      <c r="C3265" s="6" t="s">
        <v>1080</v>
      </c>
      <c r="D3265" s="2" t="s">
        <v>6733</v>
      </c>
      <c r="E3265" s="2" t="s">
        <v>7357</v>
      </c>
      <c r="F3265" s="2" t="s">
        <v>6745</v>
      </c>
      <c r="G3265" s="2" t="s">
        <v>7276</v>
      </c>
      <c r="H3265" s="2" t="s">
        <v>7358</v>
      </c>
      <c r="I3265" s="8"/>
    </row>
    <row r="3266" spans="1:9" ht="27.75">
      <c r="A3266" s="4" t="e">
        <f t="shared" si="51"/>
        <v>#REF!</v>
      </c>
      <c r="B3266" s="4" t="s">
        <v>7328</v>
      </c>
      <c r="C3266" s="6" t="s">
        <v>1277</v>
      </c>
      <c r="D3266" s="2" t="s">
        <v>7361</v>
      </c>
      <c r="E3266" s="2" t="s">
        <v>1522</v>
      </c>
      <c r="F3266" s="2" t="s">
        <v>131</v>
      </c>
      <c r="G3266" s="2" t="s">
        <v>7362</v>
      </c>
      <c r="H3266" s="2" t="s">
        <v>7363</v>
      </c>
      <c r="I3266" s="8"/>
    </row>
    <row r="3267" spans="1:9" ht="25.5">
      <c r="A3267" s="4" t="e">
        <f t="shared" si="51"/>
        <v>#REF!</v>
      </c>
      <c r="B3267" s="4" t="s">
        <v>7328</v>
      </c>
      <c r="C3267" s="6" t="s">
        <v>3442</v>
      </c>
      <c r="D3267" s="2" t="s">
        <v>101</v>
      </c>
      <c r="E3267" s="2" t="s">
        <v>7353</v>
      </c>
      <c r="F3267" s="2" t="s">
        <v>7354</v>
      </c>
      <c r="G3267" s="2" t="s">
        <v>7355</v>
      </c>
      <c r="H3267" s="2" t="s">
        <v>7356</v>
      </c>
      <c r="I3267" s="8"/>
    </row>
    <row r="3268" spans="1:9">
      <c r="A3268" s="4" t="e">
        <f t="shared" si="51"/>
        <v>#REF!</v>
      </c>
      <c r="B3268" s="4" t="s">
        <v>7328</v>
      </c>
      <c r="C3268" s="6" t="s">
        <v>1290</v>
      </c>
      <c r="D3268" s="2" t="s">
        <v>1168</v>
      </c>
      <c r="E3268" s="2" t="s">
        <v>121</v>
      </c>
      <c r="F3268" s="2" t="s">
        <v>7119</v>
      </c>
      <c r="G3268" s="2" t="s">
        <v>7333</v>
      </c>
      <c r="H3268" s="2" t="s">
        <v>7334</v>
      </c>
      <c r="I3268" s="8"/>
    </row>
    <row r="3269" spans="1:9">
      <c r="A3269" s="4" t="e">
        <f t="shared" si="51"/>
        <v>#REF!</v>
      </c>
      <c r="B3269" s="4" t="s">
        <v>7328</v>
      </c>
      <c r="C3269" s="6" t="s">
        <v>902</v>
      </c>
      <c r="D3269" s="2" t="s">
        <v>4632</v>
      </c>
      <c r="E3269" s="2" t="s">
        <v>1522</v>
      </c>
      <c r="F3269" s="2" t="s">
        <v>7018</v>
      </c>
      <c r="G3269" s="2" t="s">
        <v>7182</v>
      </c>
      <c r="H3269" s="2" t="s">
        <v>7359</v>
      </c>
      <c r="I3269" s="8"/>
    </row>
    <row r="3270" spans="1:9">
      <c r="A3270" s="4" t="e">
        <f t="shared" si="51"/>
        <v>#REF!</v>
      </c>
      <c r="B3270" s="4" t="s">
        <v>7328</v>
      </c>
      <c r="C3270" s="6" t="s">
        <v>2914</v>
      </c>
      <c r="D3270" s="2" t="s">
        <v>873</v>
      </c>
      <c r="E3270" s="2" t="s">
        <v>149</v>
      </c>
      <c r="F3270" s="2" t="s">
        <v>7078</v>
      </c>
      <c r="G3270" s="2" t="s">
        <v>6985</v>
      </c>
      <c r="H3270" s="2" t="s">
        <v>7373</v>
      </c>
      <c r="I3270" s="8"/>
    </row>
    <row r="3271" spans="1:9">
      <c r="A3271" s="4" t="e">
        <f t="shared" si="51"/>
        <v>#REF!</v>
      </c>
      <c r="B3271" s="4" t="s">
        <v>7328</v>
      </c>
      <c r="C3271" s="6" t="s">
        <v>1835</v>
      </c>
      <c r="D3271" s="2" t="s">
        <v>812</v>
      </c>
      <c r="E3271" s="2" t="s">
        <v>6619</v>
      </c>
      <c r="F3271" s="2" t="s">
        <v>6864</v>
      </c>
      <c r="G3271" s="2" t="s">
        <v>7006</v>
      </c>
      <c r="H3271" s="2" t="s">
        <v>7347</v>
      </c>
      <c r="I3271" s="8"/>
    </row>
    <row r="3272" spans="1:9">
      <c r="A3272" s="4" t="e">
        <f t="shared" si="51"/>
        <v>#REF!</v>
      </c>
      <c r="B3272" s="4" t="s">
        <v>7328</v>
      </c>
      <c r="C3272" s="6" t="s">
        <v>1167</v>
      </c>
      <c r="D3272" s="2" t="s">
        <v>7270</v>
      </c>
      <c r="E3272" s="2" t="s">
        <v>7350</v>
      </c>
      <c r="F3272" s="2" t="s">
        <v>7351</v>
      </c>
      <c r="G3272" s="2" t="s">
        <v>7273</v>
      </c>
      <c r="H3272" s="2" t="s">
        <v>7352</v>
      </c>
      <c r="I3272" s="8"/>
    </row>
    <row r="3273" spans="1:9" ht="25.5">
      <c r="A3273" s="4" t="e">
        <f t="shared" si="51"/>
        <v>#REF!</v>
      </c>
      <c r="B3273" s="4" t="s">
        <v>7328</v>
      </c>
      <c r="C3273" s="6" t="s">
        <v>203</v>
      </c>
      <c r="D3273" s="2" t="s">
        <v>4995</v>
      </c>
      <c r="E3273" s="2" t="s">
        <v>6797</v>
      </c>
      <c r="F3273" s="2" t="s">
        <v>6634</v>
      </c>
      <c r="G3273" s="2" t="s">
        <v>7340</v>
      </c>
      <c r="H3273" s="2" t="s">
        <v>7341</v>
      </c>
      <c r="I3273" s="8"/>
    </row>
    <row r="3274" spans="1:9">
      <c r="A3274" s="4" t="e">
        <f t="shared" si="51"/>
        <v>#REF!</v>
      </c>
      <c r="B3274" s="4" t="s">
        <v>7328</v>
      </c>
      <c r="C3274" s="6" t="s">
        <v>1198</v>
      </c>
      <c r="D3274" s="2" t="s">
        <v>7118</v>
      </c>
      <c r="E3274" s="2" t="s">
        <v>3843</v>
      </c>
      <c r="F3274" s="2" t="s">
        <v>7119</v>
      </c>
      <c r="G3274" s="2" t="s">
        <v>7258</v>
      </c>
      <c r="H3274" s="2" t="s">
        <v>7374</v>
      </c>
      <c r="I3274" s="8"/>
    </row>
    <row r="3275" spans="1:9" ht="25.5">
      <c r="A3275" s="4" t="e">
        <f t="shared" si="51"/>
        <v>#REF!</v>
      </c>
      <c r="B3275" s="4" t="s">
        <v>7328</v>
      </c>
      <c r="C3275" s="6" t="s">
        <v>1014</v>
      </c>
      <c r="D3275" s="2" t="s">
        <v>726</v>
      </c>
      <c r="E3275" s="2" t="s">
        <v>617</v>
      </c>
      <c r="F3275" s="2" t="s">
        <v>6745</v>
      </c>
      <c r="G3275" s="2" t="s">
        <v>7335</v>
      </c>
      <c r="H3275" s="2" t="s">
        <v>7336</v>
      </c>
      <c r="I3275" s="8"/>
    </row>
    <row r="3276" spans="1:9" ht="25.5">
      <c r="A3276" s="4" t="e">
        <f t="shared" si="51"/>
        <v>#REF!</v>
      </c>
      <c r="B3276" s="4" t="s">
        <v>7328</v>
      </c>
      <c r="C3276" s="6" t="s">
        <v>1323</v>
      </c>
      <c r="D3276" s="2" t="s">
        <v>7364</v>
      </c>
      <c r="E3276" s="2" t="s">
        <v>1081</v>
      </c>
      <c r="F3276" s="2" t="s">
        <v>762</v>
      </c>
      <c r="G3276" s="2" t="s">
        <v>6934</v>
      </c>
      <c r="H3276" s="2" t="s">
        <v>7365</v>
      </c>
      <c r="I3276" s="8"/>
    </row>
    <row r="3277" spans="1:9">
      <c r="A3277" s="4" t="e">
        <f t="shared" si="51"/>
        <v>#REF!</v>
      </c>
      <c r="B3277" s="4" t="s">
        <v>7328</v>
      </c>
      <c r="C3277" s="6" t="s">
        <v>621</v>
      </c>
      <c r="D3277" s="2" t="s">
        <v>7133</v>
      </c>
      <c r="E3277" s="2" t="s">
        <v>6789</v>
      </c>
      <c r="F3277" s="2" t="s">
        <v>6642</v>
      </c>
      <c r="G3277" s="2" t="s">
        <v>7006</v>
      </c>
      <c r="H3277" s="2" t="s">
        <v>7376</v>
      </c>
      <c r="I3277" s="8"/>
    </row>
    <row r="3278" spans="1:9">
      <c r="A3278" s="4" t="e">
        <f t="shared" si="51"/>
        <v>#REF!</v>
      </c>
      <c r="B3278" s="4" t="s">
        <v>7328</v>
      </c>
      <c r="C3278" s="6" t="s">
        <v>651</v>
      </c>
      <c r="D3278" s="2" t="s">
        <v>4827</v>
      </c>
      <c r="E3278" s="2" t="s">
        <v>6560</v>
      </c>
      <c r="F3278" s="42" t="s">
        <v>6600</v>
      </c>
      <c r="G3278" s="42" t="s">
        <v>7238</v>
      </c>
      <c r="H3278" s="2" t="s">
        <v>7337</v>
      </c>
      <c r="I3278" s="8"/>
    </row>
    <row r="3279" spans="1:9">
      <c r="A3279" s="4" t="e">
        <f t="shared" si="51"/>
        <v>#REF!</v>
      </c>
      <c r="B3279" s="4" t="s">
        <v>7328</v>
      </c>
      <c r="C3279" s="6" t="s">
        <v>684</v>
      </c>
      <c r="D3279" s="2" t="s">
        <v>654</v>
      </c>
      <c r="E3279" s="2" t="s">
        <v>6666</v>
      </c>
      <c r="F3279" s="2" t="s">
        <v>6780</v>
      </c>
      <c r="G3279" s="2" t="s">
        <v>6691</v>
      </c>
      <c r="H3279" s="2" t="s">
        <v>7329</v>
      </c>
      <c r="I3279" s="8"/>
    </row>
    <row r="3280" spans="1:9">
      <c r="A3280" s="4" t="e">
        <f t="shared" si="51"/>
        <v>#REF!</v>
      </c>
      <c r="B3280" s="4" t="s">
        <v>7328</v>
      </c>
      <c r="C3280" s="6" t="s">
        <v>847</v>
      </c>
      <c r="D3280" s="2" t="s">
        <v>4632</v>
      </c>
      <c r="E3280" s="2" t="s">
        <v>6599</v>
      </c>
      <c r="F3280" s="2" t="s">
        <v>6724</v>
      </c>
      <c r="G3280" s="2" t="s">
        <v>7369</v>
      </c>
      <c r="H3280" s="2" t="s">
        <v>7370</v>
      </c>
      <c r="I3280" s="8"/>
    </row>
    <row r="3281" spans="1:9">
      <c r="A3281" s="4" t="e">
        <f t="shared" si="51"/>
        <v>#REF!</v>
      </c>
      <c r="B3281" s="4" t="s">
        <v>7328</v>
      </c>
      <c r="C3281" s="6" t="s">
        <v>168</v>
      </c>
      <c r="D3281" s="2" t="s">
        <v>6991</v>
      </c>
      <c r="E3281" s="2" t="s">
        <v>6585</v>
      </c>
      <c r="F3281" s="2" t="s">
        <v>7041</v>
      </c>
      <c r="G3281" s="2" t="s">
        <v>7377</v>
      </c>
      <c r="H3281" s="2" t="s">
        <v>7209</v>
      </c>
      <c r="I3281" s="8"/>
    </row>
    <row r="3282" spans="1:9">
      <c r="A3282" s="4" t="e">
        <f t="shared" si="51"/>
        <v>#REF!</v>
      </c>
      <c r="B3282" s="4" t="s">
        <v>7328</v>
      </c>
      <c r="C3282" s="6" t="s">
        <v>1039</v>
      </c>
      <c r="D3282" s="2" t="s">
        <v>562</v>
      </c>
      <c r="E3282" s="2" t="s">
        <v>7158</v>
      </c>
      <c r="F3282" s="2" t="s">
        <v>7375</v>
      </c>
      <c r="G3282" s="2" t="s">
        <v>6803</v>
      </c>
      <c r="H3282" s="2" t="s">
        <v>7159</v>
      </c>
      <c r="I3282" s="8"/>
    </row>
    <row r="3283" spans="1:9">
      <c r="A3283" s="4" t="e">
        <f t="shared" si="51"/>
        <v>#REF!</v>
      </c>
      <c r="B3283" s="4" t="s">
        <v>7328</v>
      </c>
      <c r="C3283" s="6" t="s">
        <v>1019</v>
      </c>
      <c r="D3283" s="2" t="s">
        <v>2111</v>
      </c>
      <c r="E3283" s="2" t="s">
        <v>6679</v>
      </c>
      <c r="F3283" s="2" t="s">
        <v>7185</v>
      </c>
      <c r="G3283" s="2" t="s">
        <v>7338</v>
      </c>
      <c r="H3283" s="2" t="s">
        <v>7339</v>
      </c>
      <c r="I3283" s="8"/>
    </row>
    <row r="3284" spans="1:9" ht="25.5">
      <c r="A3284" s="4" t="e">
        <f t="shared" si="51"/>
        <v>#REF!</v>
      </c>
      <c r="B3284" s="4" t="s">
        <v>7328</v>
      </c>
      <c r="C3284" s="6" t="s">
        <v>151</v>
      </c>
      <c r="D3284" s="2" t="s">
        <v>1746</v>
      </c>
      <c r="E3284" s="2" t="s">
        <v>7146</v>
      </c>
      <c r="F3284" s="2" t="s">
        <v>6658</v>
      </c>
      <c r="G3284" s="2" t="s">
        <v>7348</v>
      </c>
      <c r="H3284" s="2" t="s">
        <v>7349</v>
      </c>
      <c r="I3284" s="8"/>
    </row>
    <row r="3285" spans="1:9">
      <c r="A3285" s="4" t="e">
        <f t="shared" si="51"/>
        <v>#REF!</v>
      </c>
      <c r="B3285" s="4" t="s">
        <v>7328</v>
      </c>
      <c r="C3285" s="6" t="s">
        <v>4133</v>
      </c>
      <c r="D3285" s="2" t="s">
        <v>5434</v>
      </c>
      <c r="E3285" s="2" t="s">
        <v>6679</v>
      </c>
      <c r="F3285" s="2" t="s">
        <v>7371</v>
      </c>
      <c r="G3285" s="2" t="s">
        <v>6607</v>
      </c>
      <c r="H3285" s="2" t="s">
        <v>7372</v>
      </c>
      <c r="I3285" s="8"/>
    </row>
    <row r="3286" spans="1:9" ht="25.5">
      <c r="A3286" s="4" t="e">
        <f t="shared" si="51"/>
        <v>#REF!</v>
      </c>
      <c r="B3286" s="4" t="s">
        <v>7328</v>
      </c>
      <c r="C3286" s="6" t="s">
        <v>189</v>
      </c>
      <c r="D3286" s="2" t="s">
        <v>616</v>
      </c>
      <c r="E3286" s="2" t="s">
        <v>617</v>
      </c>
      <c r="F3286" s="2" t="s">
        <v>7177</v>
      </c>
      <c r="G3286" s="2" t="s">
        <v>6768</v>
      </c>
      <c r="H3286" s="2" t="s">
        <v>7360</v>
      </c>
      <c r="I3286" s="8"/>
    </row>
    <row r="3287" spans="1:9" ht="25.5">
      <c r="A3287" s="4" t="e">
        <f t="shared" si="51"/>
        <v>#REF!</v>
      </c>
      <c r="B3287" s="4" t="s">
        <v>7328</v>
      </c>
      <c r="C3287" s="6" t="s">
        <v>1583</v>
      </c>
      <c r="D3287" s="58" t="s">
        <v>654</v>
      </c>
      <c r="E3287" s="58" t="s">
        <v>6585</v>
      </c>
      <c r="F3287" s="58" t="s">
        <v>6745</v>
      </c>
      <c r="G3287" s="58" t="s">
        <v>7330</v>
      </c>
      <c r="H3287" s="2" t="s">
        <v>7331</v>
      </c>
      <c r="I3287" s="8"/>
    </row>
    <row r="3288" spans="1:9">
      <c r="A3288" s="4" t="e">
        <f t="shared" si="51"/>
        <v>#REF!</v>
      </c>
      <c r="B3288" s="4" t="s">
        <v>7328</v>
      </c>
      <c r="C3288" s="6" t="s">
        <v>1958</v>
      </c>
      <c r="D3288" s="2" t="s">
        <v>2274</v>
      </c>
      <c r="E3288" s="2" t="s">
        <v>7146</v>
      </c>
      <c r="F3288" s="2" t="s">
        <v>7008</v>
      </c>
      <c r="G3288" s="2" t="s">
        <v>7378</v>
      </c>
      <c r="H3288" s="2" t="s">
        <v>7379</v>
      </c>
      <c r="I3288" s="8"/>
    </row>
    <row r="3289" spans="1:9">
      <c r="A3289" s="4" t="e">
        <f t="shared" si="51"/>
        <v>#REF!</v>
      </c>
      <c r="B3289" s="4">
        <v>1811</v>
      </c>
      <c r="C3289" s="6" t="s">
        <v>478</v>
      </c>
      <c r="D3289" s="2" t="s">
        <v>130</v>
      </c>
      <c r="E3289" s="2" t="s">
        <v>7438</v>
      </c>
      <c r="F3289" s="2" t="s">
        <v>7439</v>
      </c>
      <c r="G3289" s="2" t="s">
        <v>6906</v>
      </c>
      <c r="H3289" s="2" t="s">
        <v>7440</v>
      </c>
      <c r="I3289" s="8"/>
    </row>
    <row r="3290" spans="1:9">
      <c r="A3290" s="4" t="e">
        <f t="shared" si="51"/>
        <v>#REF!</v>
      </c>
      <c r="B3290" s="4">
        <v>1811</v>
      </c>
      <c r="C3290" s="6" t="s">
        <v>478</v>
      </c>
      <c r="D3290" s="2" t="s">
        <v>2335</v>
      </c>
      <c r="E3290" s="2" t="s">
        <v>175</v>
      </c>
      <c r="F3290" s="2" t="s">
        <v>175</v>
      </c>
      <c r="G3290" s="2" t="s">
        <v>7196</v>
      </c>
      <c r="H3290" s="2" t="s">
        <v>7437</v>
      </c>
      <c r="I3290" s="8"/>
    </row>
    <row r="3291" spans="1:9">
      <c r="A3291" s="4" t="e">
        <f t="shared" si="51"/>
        <v>#REF!</v>
      </c>
      <c r="B3291" s="4">
        <v>1811</v>
      </c>
      <c r="C3291" s="6" t="s">
        <v>1320</v>
      </c>
      <c r="D3291" s="2" t="s">
        <v>1263</v>
      </c>
      <c r="E3291" s="2" t="s">
        <v>7321</v>
      </c>
      <c r="F3291" s="2" t="s">
        <v>7119</v>
      </c>
      <c r="G3291" s="2" t="s">
        <v>7333</v>
      </c>
      <c r="H3291" s="2" t="s">
        <v>7426</v>
      </c>
      <c r="I3291" s="8"/>
    </row>
    <row r="3292" spans="1:9">
      <c r="A3292" s="4" t="e">
        <f t="shared" si="51"/>
        <v>#REF!</v>
      </c>
      <c r="B3292" s="4">
        <v>1811</v>
      </c>
      <c r="C3292" s="6" t="s">
        <v>1187</v>
      </c>
      <c r="D3292" s="2" t="s">
        <v>1081</v>
      </c>
      <c r="E3292" s="2" t="s">
        <v>6654</v>
      </c>
      <c r="F3292" s="2" t="s">
        <v>6651</v>
      </c>
      <c r="G3292" s="2" t="s">
        <v>7029</v>
      </c>
      <c r="H3292" s="2" t="s">
        <v>7405</v>
      </c>
      <c r="I3292" s="8"/>
    </row>
    <row r="3293" spans="1:9">
      <c r="A3293" s="4" t="e">
        <f t="shared" si="51"/>
        <v>#REF!</v>
      </c>
      <c r="B3293" s="4">
        <v>1811</v>
      </c>
      <c r="C3293" s="6" t="s">
        <v>1187</v>
      </c>
      <c r="D3293" s="2" t="s">
        <v>77</v>
      </c>
      <c r="E3293" s="2" t="s">
        <v>4667</v>
      </c>
      <c r="F3293" s="2" t="s">
        <v>7406</v>
      </c>
      <c r="G3293" s="2" t="s">
        <v>7407</v>
      </c>
      <c r="H3293" s="2" t="s">
        <v>7408</v>
      </c>
      <c r="I3293" s="8"/>
    </row>
    <row r="3294" spans="1:9">
      <c r="A3294" s="4" t="e">
        <f t="shared" si="51"/>
        <v>#REF!</v>
      </c>
      <c r="B3294" s="4">
        <v>1811</v>
      </c>
      <c r="C3294" s="6" t="s">
        <v>843</v>
      </c>
      <c r="D3294" s="2" t="s">
        <v>1263</v>
      </c>
      <c r="E3294" s="2" t="s">
        <v>7386</v>
      </c>
      <c r="F3294" s="2" t="s">
        <v>7026</v>
      </c>
      <c r="G3294" s="2" t="s">
        <v>6548</v>
      </c>
      <c r="H3294" s="2" t="s">
        <v>7427</v>
      </c>
      <c r="I3294" s="8"/>
    </row>
    <row r="3295" spans="1:9">
      <c r="A3295" s="4" t="e">
        <f t="shared" si="51"/>
        <v>#REF!</v>
      </c>
      <c r="B3295" s="4">
        <v>1811</v>
      </c>
      <c r="C3295" s="6" t="s">
        <v>1146</v>
      </c>
      <c r="D3295" s="2" t="s">
        <v>1507</v>
      </c>
      <c r="E3295" s="2" t="s">
        <v>3283</v>
      </c>
      <c r="F3295" s="2" t="s">
        <v>175</v>
      </c>
      <c r="G3295" s="2" t="s">
        <v>7434</v>
      </c>
      <c r="H3295" s="2" t="s">
        <v>7435</v>
      </c>
      <c r="I3295" s="2" t="s">
        <v>7436</v>
      </c>
    </row>
    <row r="3296" spans="1:9">
      <c r="A3296" s="4" t="e">
        <f t="shared" si="51"/>
        <v>#REF!</v>
      </c>
      <c r="B3296" s="4">
        <v>1811</v>
      </c>
      <c r="C3296" s="6" t="s">
        <v>692</v>
      </c>
      <c r="D3296" s="2" t="s">
        <v>7118</v>
      </c>
      <c r="E3296" s="2" t="s">
        <v>6723</v>
      </c>
      <c r="F3296" s="2" t="s">
        <v>7396</v>
      </c>
      <c r="G3296" s="2" t="s">
        <v>7397</v>
      </c>
      <c r="H3296" s="2" t="s">
        <v>7398</v>
      </c>
      <c r="I3296" s="8"/>
    </row>
    <row r="3297" spans="1:9">
      <c r="A3297" s="4" t="e">
        <f t="shared" si="51"/>
        <v>#REF!</v>
      </c>
      <c r="B3297" s="4">
        <v>1811</v>
      </c>
      <c r="C3297" s="6" t="s">
        <v>1718</v>
      </c>
      <c r="D3297" s="2" t="s">
        <v>101</v>
      </c>
      <c r="E3297" s="2" t="s">
        <v>7206</v>
      </c>
      <c r="F3297" s="2" t="s">
        <v>7428</v>
      </c>
      <c r="G3297" s="2" t="s">
        <v>7355</v>
      </c>
      <c r="H3297" s="2" t="s">
        <v>7429</v>
      </c>
      <c r="I3297" s="8"/>
    </row>
    <row r="3298" spans="1:9" ht="25.5">
      <c r="A3298" s="4" t="e">
        <f t="shared" si="51"/>
        <v>#REF!</v>
      </c>
      <c r="B3298" s="4">
        <v>1811</v>
      </c>
      <c r="C3298" s="6" t="s">
        <v>909</v>
      </c>
      <c r="D3298" s="2" t="s">
        <v>6716</v>
      </c>
      <c r="E3298" s="2" t="s">
        <v>6585</v>
      </c>
      <c r="F3298" s="2" t="s">
        <v>6642</v>
      </c>
      <c r="G3298" s="2" t="s">
        <v>7441</v>
      </c>
      <c r="H3298" s="2" t="s">
        <v>7442</v>
      </c>
      <c r="I3298" s="8"/>
    </row>
    <row r="3299" spans="1:9">
      <c r="A3299" s="4" t="e">
        <f t="shared" si="51"/>
        <v>#REF!</v>
      </c>
      <c r="B3299" s="4">
        <v>1811</v>
      </c>
      <c r="C3299" s="6" t="s">
        <v>144</v>
      </c>
      <c r="D3299" s="2" t="s">
        <v>7256</v>
      </c>
      <c r="E3299" s="2" t="s">
        <v>3641</v>
      </c>
      <c r="F3299" s="2" t="s">
        <v>6724</v>
      </c>
      <c r="G3299" s="2" t="s">
        <v>6951</v>
      </c>
      <c r="H3299" s="2" t="s">
        <v>7399</v>
      </c>
      <c r="I3299" s="8"/>
    </row>
    <row r="3300" spans="1:9">
      <c r="A3300" s="4" t="e">
        <f t="shared" si="51"/>
        <v>#REF!</v>
      </c>
      <c r="B3300" s="4">
        <v>1811</v>
      </c>
      <c r="C3300" s="6" t="s">
        <v>1603</v>
      </c>
      <c r="D3300" s="2" t="s">
        <v>7409</v>
      </c>
      <c r="E3300" s="2" t="s">
        <v>7321</v>
      </c>
      <c r="F3300" s="2" t="s">
        <v>7410</v>
      </c>
      <c r="G3300" s="2" t="s">
        <v>7411</v>
      </c>
      <c r="H3300" s="2" t="s">
        <v>7412</v>
      </c>
      <c r="I3300" s="8"/>
    </row>
    <row r="3301" spans="1:9">
      <c r="A3301" s="4" t="e">
        <f t="shared" si="51"/>
        <v>#REF!</v>
      </c>
      <c r="B3301" s="4">
        <v>1811</v>
      </c>
      <c r="C3301" s="6" t="s">
        <v>872</v>
      </c>
      <c r="D3301" s="2" t="s">
        <v>1168</v>
      </c>
      <c r="E3301" s="2" t="s">
        <v>7108</v>
      </c>
      <c r="F3301" s="2" t="s">
        <v>6662</v>
      </c>
      <c r="G3301" s="2" t="s">
        <v>7400</v>
      </c>
      <c r="H3301" s="2" t="s">
        <v>7401</v>
      </c>
      <c r="I3301" s="8"/>
    </row>
    <row r="3302" spans="1:9">
      <c r="A3302" s="4" t="e">
        <f t="shared" si="51"/>
        <v>#REF!</v>
      </c>
      <c r="B3302" s="4">
        <v>1811</v>
      </c>
      <c r="C3302" s="6" t="s">
        <v>1290</v>
      </c>
      <c r="D3302" s="2" t="s">
        <v>52</v>
      </c>
      <c r="E3302" s="2" t="s">
        <v>7146</v>
      </c>
      <c r="F3302" s="2" t="s">
        <v>6790</v>
      </c>
      <c r="G3302" s="2" t="s">
        <v>7388</v>
      </c>
      <c r="H3302" s="2" t="s">
        <v>7389</v>
      </c>
      <c r="I3302" s="8"/>
    </row>
    <row r="3303" spans="1:9">
      <c r="A3303" s="4" t="e">
        <f t="shared" si="51"/>
        <v>#REF!</v>
      </c>
      <c r="B3303" s="4">
        <v>1811</v>
      </c>
      <c r="C3303" s="6" t="s">
        <v>1882</v>
      </c>
      <c r="D3303" s="2" t="s">
        <v>7380</v>
      </c>
      <c r="E3303" s="2" t="s">
        <v>7381</v>
      </c>
      <c r="F3303" s="2" t="s">
        <v>7041</v>
      </c>
      <c r="G3303" s="2" t="s">
        <v>7042</v>
      </c>
      <c r="H3303" s="2" t="s">
        <v>7382</v>
      </c>
      <c r="I3303" s="8"/>
    </row>
    <row r="3304" spans="1:9">
      <c r="A3304" s="4" t="e">
        <f t="shared" si="51"/>
        <v>#REF!</v>
      </c>
      <c r="B3304" s="4">
        <v>1811</v>
      </c>
      <c r="C3304" s="6" t="s">
        <v>1903</v>
      </c>
      <c r="D3304" s="2" t="s">
        <v>2776</v>
      </c>
      <c r="E3304" s="2" t="s">
        <v>7431</v>
      </c>
      <c r="F3304" s="2" t="s">
        <v>6786</v>
      </c>
      <c r="G3304" s="2" t="s">
        <v>7432</v>
      </c>
      <c r="H3304" s="2" t="s">
        <v>7433</v>
      </c>
      <c r="I3304" s="8"/>
    </row>
    <row r="3305" spans="1:9">
      <c r="A3305" s="4" t="e">
        <f t="shared" si="51"/>
        <v>#REF!</v>
      </c>
      <c r="B3305" s="4">
        <v>1811</v>
      </c>
      <c r="C3305" s="6" t="s">
        <v>1903</v>
      </c>
      <c r="D3305" s="2" t="s">
        <v>4857</v>
      </c>
      <c r="E3305" s="2" t="s">
        <v>682</v>
      </c>
      <c r="F3305" s="2" t="s">
        <v>7103</v>
      </c>
      <c r="G3305" s="2" t="s">
        <v>6999</v>
      </c>
      <c r="H3305" s="2" t="s">
        <v>7430</v>
      </c>
      <c r="I3305" s="8"/>
    </row>
    <row r="3306" spans="1:9">
      <c r="A3306" s="4" t="e">
        <f t="shared" si="51"/>
        <v>#REF!</v>
      </c>
      <c r="B3306" s="4">
        <v>1811</v>
      </c>
      <c r="C3306" s="6" t="s">
        <v>427</v>
      </c>
      <c r="D3306" s="2" t="s">
        <v>2111</v>
      </c>
      <c r="E3306" s="2" t="s">
        <v>7386</v>
      </c>
      <c r="F3306" s="2" t="s">
        <v>7138</v>
      </c>
      <c r="G3306" s="2" t="s">
        <v>6748</v>
      </c>
      <c r="H3306" s="2" t="s">
        <v>7387</v>
      </c>
      <c r="I3306" s="8"/>
    </row>
    <row r="3307" spans="1:9">
      <c r="A3307" s="4" t="e">
        <f t="shared" si="51"/>
        <v>#REF!</v>
      </c>
      <c r="B3307" s="4">
        <v>1811</v>
      </c>
      <c r="C3307" s="6" t="s">
        <v>1235</v>
      </c>
      <c r="D3307" s="2" t="s">
        <v>117</v>
      </c>
      <c r="E3307" s="2" t="s">
        <v>3641</v>
      </c>
      <c r="F3307" s="2" t="s">
        <v>7084</v>
      </c>
      <c r="G3307" s="2" t="s">
        <v>7085</v>
      </c>
      <c r="H3307" s="2" t="s">
        <v>7419</v>
      </c>
      <c r="I3307" s="8"/>
    </row>
    <row r="3308" spans="1:9">
      <c r="A3308" s="4" t="e">
        <f t="shared" ref="A3308:A3371" si="52">A3307+1</f>
        <v>#REF!</v>
      </c>
      <c r="B3308" s="4">
        <v>1811</v>
      </c>
      <c r="C3308" s="6" t="s">
        <v>891</v>
      </c>
      <c r="D3308" s="2" t="s">
        <v>5731</v>
      </c>
      <c r="E3308" s="2" t="s">
        <v>7017</v>
      </c>
      <c r="F3308" s="2" t="s">
        <v>6651</v>
      </c>
      <c r="G3308" s="2" t="s">
        <v>6652</v>
      </c>
      <c r="H3308" s="2" t="s">
        <v>7418</v>
      </c>
      <c r="I3308" s="8"/>
    </row>
    <row r="3309" spans="1:9">
      <c r="A3309" s="4" t="e">
        <f t="shared" si="52"/>
        <v>#REF!</v>
      </c>
      <c r="B3309" s="4">
        <v>1811</v>
      </c>
      <c r="C3309" s="6" t="s">
        <v>1019</v>
      </c>
      <c r="D3309" s="2" t="s">
        <v>2478</v>
      </c>
      <c r="E3309" s="2" t="s">
        <v>6810</v>
      </c>
      <c r="F3309" s="2" t="s">
        <v>7390</v>
      </c>
      <c r="G3309" s="2" t="s">
        <v>7391</v>
      </c>
      <c r="H3309" s="2" t="s">
        <v>7392</v>
      </c>
      <c r="I3309" s="8"/>
    </row>
    <row r="3310" spans="1:9">
      <c r="A3310" s="4" t="e">
        <f t="shared" si="52"/>
        <v>#REF!</v>
      </c>
      <c r="B3310" s="4">
        <v>1811</v>
      </c>
      <c r="C3310" s="6" t="s">
        <v>151</v>
      </c>
      <c r="D3310" s="2" t="s">
        <v>2111</v>
      </c>
      <c r="E3310" s="2" t="s">
        <v>6599</v>
      </c>
      <c r="F3310" s="2" t="s">
        <v>7413</v>
      </c>
      <c r="G3310" s="2" t="s">
        <v>6971</v>
      </c>
      <c r="H3310" s="2" t="s">
        <v>7414</v>
      </c>
      <c r="I3310" s="8"/>
    </row>
    <row r="3311" spans="1:9" ht="25.5">
      <c r="A3311" s="4" t="e">
        <f t="shared" si="52"/>
        <v>#REF!</v>
      </c>
      <c r="B3311" s="4">
        <v>1811</v>
      </c>
      <c r="C3311" s="6" t="s">
        <v>151</v>
      </c>
      <c r="D3311" s="2" t="s">
        <v>7361</v>
      </c>
      <c r="E3311" s="2" t="s">
        <v>7415</v>
      </c>
      <c r="F3311" s="2" t="s">
        <v>7041</v>
      </c>
      <c r="G3311" s="2" t="s">
        <v>7416</v>
      </c>
      <c r="H3311" s="2" t="s">
        <v>7417</v>
      </c>
      <c r="I3311" s="8"/>
    </row>
    <row r="3312" spans="1:9">
      <c r="A3312" s="4" t="e">
        <f t="shared" si="52"/>
        <v>#REF!</v>
      </c>
      <c r="B3312" s="4">
        <v>1811</v>
      </c>
      <c r="C3312" s="6" t="s">
        <v>1297</v>
      </c>
      <c r="D3312" s="2" t="s">
        <v>562</v>
      </c>
      <c r="E3312" s="2" t="s">
        <v>149</v>
      </c>
      <c r="F3312" s="2" t="s">
        <v>6735</v>
      </c>
      <c r="G3312" s="2" t="s">
        <v>6736</v>
      </c>
      <c r="H3312" s="2" t="s">
        <v>7402</v>
      </c>
      <c r="I3312" s="8"/>
    </row>
    <row r="3313" spans="1:9" ht="25.5">
      <c r="A3313" s="4" t="e">
        <f t="shared" si="52"/>
        <v>#REF!</v>
      </c>
      <c r="B3313" s="4">
        <v>1811</v>
      </c>
      <c r="C3313" s="6" t="s">
        <v>694</v>
      </c>
      <c r="D3313" s="2" t="s">
        <v>7096</v>
      </c>
      <c r="E3313" s="2" t="s">
        <v>6599</v>
      </c>
      <c r="F3313" s="2" t="s">
        <v>6703</v>
      </c>
      <c r="G3313" s="2" t="s">
        <v>7403</v>
      </c>
      <c r="H3313" s="2" t="s">
        <v>7404</v>
      </c>
      <c r="I3313" s="8"/>
    </row>
    <row r="3314" spans="1:9" ht="25.5">
      <c r="A3314" s="4" t="e">
        <f t="shared" si="52"/>
        <v>#REF!</v>
      </c>
      <c r="B3314" s="4">
        <v>1811</v>
      </c>
      <c r="C3314" s="6" t="s">
        <v>1344</v>
      </c>
      <c r="D3314" s="2" t="s">
        <v>7314</v>
      </c>
      <c r="E3314" s="2" t="s">
        <v>7393</v>
      </c>
      <c r="F3314" s="2" t="s">
        <v>7394</v>
      </c>
      <c r="G3314" s="2" t="s">
        <v>7315</v>
      </c>
      <c r="H3314" s="2" t="s">
        <v>7395</v>
      </c>
      <c r="I3314" s="8"/>
    </row>
    <row r="3315" spans="1:9">
      <c r="A3315" s="4" t="e">
        <f t="shared" si="52"/>
        <v>#REF!</v>
      </c>
      <c r="B3315" s="4">
        <v>1811</v>
      </c>
      <c r="C3315" s="6" t="s">
        <v>755</v>
      </c>
      <c r="D3315" s="2" t="s">
        <v>130</v>
      </c>
      <c r="E3315" s="2" t="s">
        <v>6789</v>
      </c>
      <c r="F3315" s="2" t="s">
        <v>7201</v>
      </c>
      <c r="G3315" s="2" t="s">
        <v>7202</v>
      </c>
      <c r="H3315" s="2" t="s">
        <v>6910</v>
      </c>
      <c r="I3315" s="8"/>
    </row>
    <row r="3316" spans="1:9">
      <c r="A3316" s="4" t="e">
        <f t="shared" si="52"/>
        <v>#REF!</v>
      </c>
      <c r="B3316" s="4">
        <v>1811</v>
      </c>
      <c r="C3316" s="6" t="s">
        <v>1134</v>
      </c>
      <c r="D3316" s="2" t="s">
        <v>3529</v>
      </c>
      <c r="E3316" s="2" t="s">
        <v>7423</v>
      </c>
      <c r="F3316" s="2" t="s">
        <v>7041</v>
      </c>
      <c r="G3316" s="2" t="s">
        <v>7424</v>
      </c>
      <c r="H3316" s="2" t="s">
        <v>7425</v>
      </c>
      <c r="I3316" s="8"/>
    </row>
    <row r="3317" spans="1:9" ht="25.5">
      <c r="A3317" s="4" t="e">
        <f t="shared" si="52"/>
        <v>#REF!</v>
      </c>
      <c r="B3317" s="4">
        <v>1811</v>
      </c>
      <c r="C3317" s="6" t="s">
        <v>384</v>
      </c>
      <c r="D3317" s="2" t="s">
        <v>5074</v>
      </c>
      <c r="E3317" s="2" t="s">
        <v>7420</v>
      </c>
      <c r="F3317" s="2" t="s">
        <v>6833</v>
      </c>
      <c r="G3317" s="2" t="s">
        <v>7421</v>
      </c>
      <c r="H3317" s="2" t="s">
        <v>7422</v>
      </c>
      <c r="I3317" s="8"/>
    </row>
    <row r="3318" spans="1:9" ht="25.5">
      <c r="A3318" s="4" t="e">
        <f t="shared" si="52"/>
        <v>#REF!</v>
      </c>
      <c r="B3318" s="4">
        <v>1811</v>
      </c>
      <c r="C3318" s="6" t="s">
        <v>1474</v>
      </c>
      <c r="D3318" s="2" t="s">
        <v>4995</v>
      </c>
      <c r="E3318" s="2" t="s">
        <v>463</v>
      </c>
      <c r="F3318" s="2" t="s">
        <v>7383</v>
      </c>
      <c r="G3318" s="2" t="s">
        <v>7384</v>
      </c>
      <c r="H3318" s="2" t="s">
        <v>7385</v>
      </c>
      <c r="I3318" s="8"/>
    </row>
    <row r="3319" spans="1:9">
      <c r="A3319" s="4" t="e">
        <f t="shared" si="52"/>
        <v>#REF!</v>
      </c>
      <c r="B3319" s="4">
        <v>1811</v>
      </c>
      <c r="C3319" s="6" t="s">
        <v>624</v>
      </c>
      <c r="D3319" s="2" t="s">
        <v>77</v>
      </c>
      <c r="E3319" s="2" t="s">
        <v>682</v>
      </c>
      <c r="F3319" s="2" t="s">
        <v>6745</v>
      </c>
      <c r="G3319" s="2" t="s">
        <v>7443</v>
      </c>
      <c r="H3319" s="2" t="s">
        <v>7444</v>
      </c>
      <c r="I3319" s="8"/>
    </row>
    <row r="3320" spans="1:9">
      <c r="A3320" s="4" t="e">
        <f t="shared" si="52"/>
        <v>#REF!</v>
      </c>
      <c r="B3320" s="4">
        <v>1812</v>
      </c>
      <c r="C3320" s="6" t="s">
        <v>7457</v>
      </c>
      <c r="D3320" s="2" t="s">
        <v>756</v>
      </c>
      <c r="E3320" s="2" t="s">
        <v>6658</v>
      </c>
      <c r="F3320" s="2" t="s">
        <v>6780</v>
      </c>
      <c r="G3320" s="2" t="s">
        <v>6691</v>
      </c>
      <c r="H3320" s="2" t="s">
        <v>7458</v>
      </c>
      <c r="I3320" s="8"/>
    </row>
    <row r="3321" spans="1:9" ht="25.5">
      <c r="A3321" s="4" t="e">
        <f t="shared" si="52"/>
        <v>#REF!</v>
      </c>
      <c r="B3321" s="4">
        <v>1812</v>
      </c>
      <c r="C3321" s="6" t="s">
        <v>416</v>
      </c>
      <c r="D3321" s="2" t="s">
        <v>3371</v>
      </c>
      <c r="E3321" s="2" t="s">
        <v>6638</v>
      </c>
      <c r="F3321" s="56" t="s">
        <v>6933</v>
      </c>
      <c r="G3321" s="56" t="s">
        <v>7467</v>
      </c>
      <c r="H3321" s="2" t="s">
        <v>7468</v>
      </c>
      <c r="I3321" s="8"/>
    </row>
    <row r="3322" spans="1:9">
      <c r="A3322" s="4" t="e">
        <f t="shared" si="52"/>
        <v>#REF!</v>
      </c>
      <c r="B3322" s="4">
        <v>1812</v>
      </c>
      <c r="C3322" s="6" t="s">
        <v>7453</v>
      </c>
      <c r="D3322" s="2" t="s">
        <v>7454</v>
      </c>
      <c r="E3322" s="2" t="s">
        <v>434</v>
      </c>
      <c r="F3322" s="2" t="s">
        <v>6703</v>
      </c>
      <c r="G3322" s="2" t="s">
        <v>7455</v>
      </c>
      <c r="H3322" s="2" t="s">
        <v>7456</v>
      </c>
      <c r="I3322" s="8"/>
    </row>
    <row r="3323" spans="1:9" ht="25.5">
      <c r="A3323" s="4" t="e">
        <f t="shared" si="52"/>
        <v>#REF!</v>
      </c>
      <c r="B3323" s="4">
        <v>1812</v>
      </c>
      <c r="C3323" s="6" t="s">
        <v>7465</v>
      </c>
      <c r="D3323" s="2" t="s">
        <v>130</v>
      </c>
      <c r="E3323" s="2" t="s">
        <v>6789</v>
      </c>
      <c r="F3323" s="2" t="s">
        <v>6987</v>
      </c>
      <c r="G3323" s="2" t="s">
        <v>6988</v>
      </c>
      <c r="H3323" s="2" t="s">
        <v>7466</v>
      </c>
      <c r="I3323" s="8"/>
    </row>
    <row r="3324" spans="1:9" ht="25.5">
      <c r="A3324" s="4" t="e">
        <f t="shared" si="52"/>
        <v>#REF!</v>
      </c>
      <c r="B3324" s="4">
        <v>1812</v>
      </c>
      <c r="C3324" s="6" t="s">
        <v>154</v>
      </c>
      <c r="D3324" s="2" t="s">
        <v>2478</v>
      </c>
      <c r="E3324" s="2" t="s">
        <v>6797</v>
      </c>
      <c r="F3324" s="2" t="s">
        <v>7477</v>
      </c>
      <c r="G3324" s="2" t="s">
        <v>7478</v>
      </c>
      <c r="H3324" s="2" t="s">
        <v>7479</v>
      </c>
      <c r="I3324" s="8"/>
    </row>
    <row r="3325" spans="1:9">
      <c r="A3325" s="4" t="e">
        <f t="shared" si="52"/>
        <v>#REF!</v>
      </c>
      <c r="B3325" s="4">
        <v>1812</v>
      </c>
      <c r="C3325" s="6" t="s">
        <v>2634</v>
      </c>
      <c r="D3325" s="2" t="s">
        <v>26</v>
      </c>
      <c r="E3325" s="2" t="s">
        <v>6599</v>
      </c>
      <c r="F3325" s="2" t="s">
        <v>6724</v>
      </c>
      <c r="G3325" s="2" t="s">
        <v>6577</v>
      </c>
      <c r="H3325" s="2" t="s">
        <v>7494</v>
      </c>
      <c r="I3325" s="8"/>
    </row>
    <row r="3326" spans="1:9" ht="25.5">
      <c r="A3326" s="4" t="e">
        <f t="shared" si="52"/>
        <v>#REF!</v>
      </c>
      <c r="B3326" s="4">
        <v>1812</v>
      </c>
      <c r="C3326" s="6" t="s">
        <v>1320</v>
      </c>
      <c r="D3326" s="2" t="s">
        <v>7270</v>
      </c>
      <c r="E3326" s="2" t="s">
        <v>6599</v>
      </c>
      <c r="F3326" s="2" t="s">
        <v>6703</v>
      </c>
      <c r="G3326" s="2" t="s">
        <v>7503</v>
      </c>
      <c r="H3326" s="2" t="s">
        <v>7504</v>
      </c>
      <c r="I3326" s="8"/>
    </row>
    <row r="3327" spans="1:9">
      <c r="A3327" s="4" t="e">
        <f t="shared" si="52"/>
        <v>#REF!</v>
      </c>
      <c r="B3327" s="4">
        <v>1812</v>
      </c>
      <c r="C3327" s="6" t="s">
        <v>628</v>
      </c>
      <c r="D3327" s="2" t="s">
        <v>229</v>
      </c>
      <c r="E3327" s="2" t="s">
        <v>322</v>
      </c>
      <c r="F3327" s="2" t="s">
        <v>7517</v>
      </c>
      <c r="G3327" s="2" t="s">
        <v>7518</v>
      </c>
      <c r="H3327" s="2" t="s">
        <v>7519</v>
      </c>
      <c r="I3327" s="8"/>
    </row>
    <row r="3328" spans="1:9">
      <c r="A3328" s="4" t="e">
        <f t="shared" si="52"/>
        <v>#REF!</v>
      </c>
      <c r="B3328" s="4">
        <v>1812</v>
      </c>
      <c r="C3328" s="6" t="s">
        <v>1044</v>
      </c>
      <c r="D3328" s="2" t="s">
        <v>3529</v>
      </c>
      <c r="E3328" s="2" t="s">
        <v>4667</v>
      </c>
      <c r="F3328" s="2" t="s">
        <v>6639</v>
      </c>
      <c r="G3328" s="2" t="s">
        <v>6867</v>
      </c>
      <c r="H3328" s="2" t="s">
        <v>7520</v>
      </c>
      <c r="I3328" s="8"/>
    </row>
    <row r="3329" spans="1:9">
      <c r="A3329" s="4" t="e">
        <f t="shared" si="52"/>
        <v>#REF!</v>
      </c>
      <c r="B3329" s="4">
        <v>1812</v>
      </c>
      <c r="C3329" s="6" t="s">
        <v>170</v>
      </c>
      <c r="D3329" s="2" t="s">
        <v>130</v>
      </c>
      <c r="E3329" s="2" t="s">
        <v>1282</v>
      </c>
      <c r="F3329" s="2" t="s">
        <v>7201</v>
      </c>
      <c r="G3329" s="2" t="s">
        <v>7202</v>
      </c>
      <c r="H3329" s="2" t="s">
        <v>7522</v>
      </c>
      <c r="I3329" s="8" t="s">
        <v>1595</v>
      </c>
    </row>
    <row r="3330" spans="1:9" ht="25.5">
      <c r="A3330" s="4" t="e">
        <f t="shared" si="52"/>
        <v>#REF!</v>
      </c>
      <c r="B3330" s="4">
        <v>1812</v>
      </c>
      <c r="C3330" s="6" t="s">
        <v>170</v>
      </c>
      <c r="D3330" s="2" t="s">
        <v>130</v>
      </c>
      <c r="E3330" s="2" t="s">
        <v>6797</v>
      </c>
      <c r="F3330" s="2" t="s">
        <v>7201</v>
      </c>
      <c r="G3330" s="2" t="s">
        <v>7202</v>
      </c>
      <c r="H3330" s="2" t="s">
        <v>7521</v>
      </c>
      <c r="I3330" s="8" t="s">
        <v>1595</v>
      </c>
    </row>
    <row r="3331" spans="1:9">
      <c r="A3331" s="4" t="e">
        <f t="shared" si="52"/>
        <v>#REF!</v>
      </c>
      <c r="B3331" s="4">
        <v>1812</v>
      </c>
      <c r="C3331" s="6" t="s">
        <v>3087</v>
      </c>
      <c r="D3331" s="2" t="s">
        <v>400</v>
      </c>
      <c r="E3331" s="2" t="s">
        <v>6679</v>
      </c>
      <c r="F3331" s="2" t="s">
        <v>6700</v>
      </c>
      <c r="G3331" s="2" t="s">
        <v>7473</v>
      </c>
      <c r="H3331" s="2" t="s">
        <v>7474</v>
      </c>
      <c r="I3331" s="8"/>
    </row>
    <row r="3332" spans="1:9">
      <c r="A3332" s="4" t="e">
        <f t="shared" si="52"/>
        <v>#REF!</v>
      </c>
      <c r="B3332" s="4">
        <v>1812</v>
      </c>
      <c r="C3332" s="6" t="s">
        <v>7463</v>
      </c>
      <c r="D3332" s="2" t="s">
        <v>2335</v>
      </c>
      <c r="E3332" s="2" t="s">
        <v>7196</v>
      </c>
      <c r="F3332" s="2" t="s">
        <v>6730</v>
      </c>
      <c r="G3332" s="2" t="s">
        <v>6845</v>
      </c>
      <c r="H3332" s="2" t="s">
        <v>7464</v>
      </c>
      <c r="I3332" s="8"/>
    </row>
    <row r="3333" spans="1:9">
      <c r="A3333" s="4" t="e">
        <f t="shared" si="52"/>
        <v>#REF!</v>
      </c>
      <c r="B3333" s="4">
        <v>1812</v>
      </c>
      <c r="C3333" s="6" t="s">
        <v>590</v>
      </c>
      <c r="D3333" s="2" t="s">
        <v>2168</v>
      </c>
      <c r="E3333" s="2" t="s">
        <v>7438</v>
      </c>
      <c r="F3333" s="2" t="s">
        <v>7018</v>
      </c>
      <c r="G3333" s="2" t="s">
        <v>7495</v>
      </c>
      <c r="H3333" s="2" t="s">
        <v>7496</v>
      </c>
      <c r="I3333" s="8"/>
    </row>
    <row r="3334" spans="1:9">
      <c r="A3334" s="4" t="e">
        <f t="shared" si="52"/>
        <v>#REF!</v>
      </c>
      <c r="B3334" s="4">
        <v>1812</v>
      </c>
      <c r="C3334" s="6" t="s">
        <v>935</v>
      </c>
      <c r="D3334" s="2" t="s">
        <v>4827</v>
      </c>
      <c r="E3334" s="2" t="s">
        <v>7482</v>
      </c>
      <c r="F3334" s="42" t="s">
        <v>6930</v>
      </c>
      <c r="G3334" s="42" t="s">
        <v>7238</v>
      </c>
      <c r="H3334" s="2" t="s">
        <v>7483</v>
      </c>
      <c r="I3334" s="8"/>
    </row>
    <row r="3335" spans="1:9">
      <c r="A3335" s="4" t="e">
        <f t="shared" si="52"/>
        <v>#REF!</v>
      </c>
      <c r="B3335" s="4">
        <v>1812</v>
      </c>
      <c r="C3335" s="6" t="s">
        <v>1196</v>
      </c>
      <c r="D3335" s="2" t="s">
        <v>5695</v>
      </c>
      <c r="E3335" s="2" t="s">
        <v>6766</v>
      </c>
      <c r="F3335" s="2" t="s">
        <v>7508</v>
      </c>
      <c r="G3335" s="2" t="s">
        <v>7509</v>
      </c>
      <c r="H3335" s="2" t="s">
        <v>7510</v>
      </c>
      <c r="I3335" s="8"/>
    </row>
    <row r="3336" spans="1:9">
      <c r="A3336" s="4" t="e">
        <f t="shared" si="52"/>
        <v>#REF!</v>
      </c>
      <c r="B3336" s="4">
        <v>1812</v>
      </c>
      <c r="C3336" s="6" t="s">
        <v>1290</v>
      </c>
      <c r="D3336" s="2" t="s">
        <v>5434</v>
      </c>
      <c r="E3336" s="2" t="s">
        <v>6797</v>
      </c>
      <c r="F3336" s="2" t="s">
        <v>7138</v>
      </c>
      <c r="G3336" s="2" t="s">
        <v>7162</v>
      </c>
      <c r="H3336" s="2" t="s">
        <v>7462</v>
      </c>
      <c r="I3336" s="8"/>
    </row>
    <row r="3337" spans="1:9">
      <c r="A3337" s="4" t="e">
        <f t="shared" si="52"/>
        <v>#REF!</v>
      </c>
      <c r="B3337" s="4">
        <v>1812</v>
      </c>
      <c r="C3337" s="6" t="s">
        <v>1526</v>
      </c>
      <c r="D3337" s="2" t="s">
        <v>77</v>
      </c>
      <c r="E3337" s="2" t="s">
        <v>6599</v>
      </c>
      <c r="F3337" s="2" t="s">
        <v>7018</v>
      </c>
      <c r="G3337" s="2" t="s">
        <v>7475</v>
      </c>
      <c r="H3337" s="2" t="s">
        <v>7476</v>
      </c>
      <c r="I3337" s="8"/>
    </row>
    <row r="3338" spans="1:9">
      <c r="A3338" s="4" t="e">
        <f t="shared" si="52"/>
        <v>#REF!</v>
      </c>
      <c r="B3338" s="4">
        <v>1812</v>
      </c>
      <c r="C3338" s="6" t="s">
        <v>1882</v>
      </c>
      <c r="D3338" s="2" t="s">
        <v>562</v>
      </c>
      <c r="E3338" s="2" t="s">
        <v>7447</v>
      </c>
      <c r="F3338" s="2" t="s">
        <v>7375</v>
      </c>
      <c r="G3338" s="2" t="s">
        <v>6803</v>
      </c>
      <c r="H3338" s="2" t="s">
        <v>7448</v>
      </c>
      <c r="I3338" s="8"/>
    </row>
    <row r="3339" spans="1:9" ht="25.5">
      <c r="A3339" s="4" t="e">
        <f t="shared" si="52"/>
        <v>#REF!</v>
      </c>
      <c r="B3339" s="4">
        <v>1812</v>
      </c>
      <c r="C3339" s="6" t="s">
        <v>1882</v>
      </c>
      <c r="D3339" s="2" t="s">
        <v>726</v>
      </c>
      <c r="E3339" s="2" t="s">
        <v>131</v>
      </c>
      <c r="F3339" s="2" t="s">
        <v>6745</v>
      </c>
      <c r="G3339" s="2" t="s">
        <v>7445</v>
      </c>
      <c r="H3339" s="2" t="s">
        <v>7446</v>
      </c>
      <c r="I3339" s="8"/>
    </row>
    <row r="3340" spans="1:9" ht="25.5">
      <c r="A3340" s="4" t="e">
        <f t="shared" si="52"/>
        <v>#REF!</v>
      </c>
      <c r="B3340" s="4">
        <v>1812</v>
      </c>
      <c r="C3340" s="6" t="s">
        <v>3301</v>
      </c>
      <c r="D3340" s="2" t="s">
        <v>7314</v>
      </c>
      <c r="E3340" s="2" t="s">
        <v>7484</v>
      </c>
      <c r="F3340" s="2" t="s">
        <v>7485</v>
      </c>
      <c r="G3340" s="2" t="s">
        <v>7315</v>
      </c>
      <c r="H3340" s="2" t="s">
        <v>7486</v>
      </c>
      <c r="I3340" s="8"/>
    </row>
    <row r="3341" spans="1:9" ht="25.5">
      <c r="A3341" s="4" t="e">
        <f t="shared" si="52"/>
        <v>#REF!</v>
      </c>
      <c r="B3341" s="4">
        <v>1812</v>
      </c>
      <c r="C3341" s="6" t="s">
        <v>945</v>
      </c>
      <c r="D3341" s="58" t="s">
        <v>654</v>
      </c>
      <c r="E3341" s="58" t="s">
        <v>7488</v>
      </c>
      <c r="F3341" s="58" t="s">
        <v>6745</v>
      </c>
      <c r="G3341" s="58" t="s">
        <v>7330</v>
      </c>
      <c r="H3341" s="2" t="s">
        <v>7489</v>
      </c>
      <c r="I3341" s="8"/>
    </row>
    <row r="3342" spans="1:9" ht="25.5">
      <c r="A3342" s="4" t="e">
        <f t="shared" si="52"/>
        <v>#REF!</v>
      </c>
      <c r="B3342" s="4">
        <v>1812</v>
      </c>
      <c r="C3342" s="6" t="s">
        <v>4788</v>
      </c>
      <c r="D3342" s="2" t="s">
        <v>2111</v>
      </c>
      <c r="E3342" s="2" t="s">
        <v>6810</v>
      </c>
      <c r="F3342" s="2" t="s">
        <v>7185</v>
      </c>
      <c r="G3342" s="2" t="s">
        <v>7338</v>
      </c>
      <c r="H3342" s="2" t="s">
        <v>7523</v>
      </c>
      <c r="I3342" s="8"/>
    </row>
    <row r="3343" spans="1:9">
      <c r="A3343" s="4" t="e">
        <f t="shared" si="52"/>
        <v>#REF!</v>
      </c>
      <c r="B3343" s="4">
        <v>1812</v>
      </c>
      <c r="C3343" s="6" t="s">
        <v>1312</v>
      </c>
      <c r="D3343" s="2" t="s">
        <v>7409</v>
      </c>
      <c r="E3343" s="2" t="s">
        <v>682</v>
      </c>
      <c r="F3343" s="2" t="s">
        <v>7410</v>
      </c>
      <c r="G3343" s="2" t="s">
        <v>7411</v>
      </c>
      <c r="H3343" s="2" t="s">
        <v>7490</v>
      </c>
      <c r="I3343" s="8"/>
    </row>
    <row r="3344" spans="1:9">
      <c r="A3344" s="4" t="e">
        <f t="shared" si="52"/>
        <v>#REF!</v>
      </c>
      <c r="B3344" s="4">
        <v>1812</v>
      </c>
      <c r="C3344" s="6" t="s">
        <v>1903</v>
      </c>
      <c r="D3344" s="2" t="s">
        <v>4948</v>
      </c>
      <c r="E3344" s="2" t="s">
        <v>2873</v>
      </c>
      <c r="F3344" s="2" t="s">
        <v>7505</v>
      </c>
      <c r="G3344" s="2" t="s">
        <v>7273</v>
      </c>
      <c r="H3344" s="2" t="s">
        <v>7506</v>
      </c>
      <c r="I3344" s="8"/>
    </row>
    <row r="3345" spans="1:9">
      <c r="A3345" s="4" t="e">
        <f t="shared" si="52"/>
        <v>#REF!</v>
      </c>
      <c r="B3345" s="4">
        <v>1812</v>
      </c>
      <c r="C3345" s="6" t="s">
        <v>1392</v>
      </c>
      <c r="D3345" s="2" t="s">
        <v>873</v>
      </c>
      <c r="E3345" s="2" t="s">
        <v>6564</v>
      </c>
      <c r="F3345" s="2" t="s">
        <v>7078</v>
      </c>
      <c r="G3345" s="2" t="s">
        <v>6985</v>
      </c>
      <c r="H3345" s="2" t="s">
        <v>7449</v>
      </c>
      <c r="I3345" s="8"/>
    </row>
    <row r="3346" spans="1:9" ht="25.5">
      <c r="A3346" s="4" t="e">
        <f t="shared" si="52"/>
        <v>#REF!</v>
      </c>
      <c r="B3346" s="4">
        <v>1812</v>
      </c>
      <c r="C3346" s="6" t="s">
        <v>387</v>
      </c>
      <c r="D3346" s="2" t="s">
        <v>52</v>
      </c>
      <c r="E3346" s="2" t="s">
        <v>7497</v>
      </c>
      <c r="F3346" s="2" t="s">
        <v>6945</v>
      </c>
      <c r="G3346" s="2" t="s">
        <v>7498</v>
      </c>
      <c r="H3346" s="2" t="s">
        <v>7499</v>
      </c>
      <c r="I3346" s="8"/>
    </row>
    <row r="3347" spans="1:9">
      <c r="A3347" s="4" t="e">
        <f t="shared" si="52"/>
        <v>#REF!</v>
      </c>
      <c r="B3347" s="4">
        <v>1812</v>
      </c>
      <c r="C3347" s="6" t="s">
        <v>1778</v>
      </c>
      <c r="D3347" s="2" t="s">
        <v>5074</v>
      </c>
      <c r="E3347" s="2" t="s">
        <v>7357</v>
      </c>
      <c r="F3347" s="2" t="s">
        <v>6642</v>
      </c>
      <c r="G3347" s="2" t="s">
        <v>6607</v>
      </c>
      <c r="H3347" s="2" t="s">
        <v>7507</v>
      </c>
      <c r="I3347" s="8"/>
    </row>
    <row r="3348" spans="1:9">
      <c r="A3348" s="4" t="e">
        <f t="shared" si="52"/>
        <v>#REF!</v>
      </c>
      <c r="B3348" s="4">
        <v>1812</v>
      </c>
      <c r="C3348" s="6" t="s">
        <v>684</v>
      </c>
      <c r="D3348" s="2" t="s">
        <v>35</v>
      </c>
      <c r="E3348" s="2" t="s">
        <v>1522</v>
      </c>
      <c r="F3348" s="2" t="s">
        <v>7450</v>
      </c>
      <c r="G3348" s="2" t="s">
        <v>7451</v>
      </c>
      <c r="H3348" s="2" t="s">
        <v>7452</v>
      </c>
      <c r="I3348" s="8"/>
    </row>
    <row r="3349" spans="1:9">
      <c r="A3349" s="4" t="e">
        <f t="shared" si="52"/>
        <v>#REF!</v>
      </c>
      <c r="B3349" s="4">
        <v>1812</v>
      </c>
      <c r="C3349" s="6" t="s">
        <v>891</v>
      </c>
      <c r="D3349" s="2" t="s">
        <v>258</v>
      </c>
      <c r="E3349" s="2" t="s">
        <v>3</v>
      </c>
      <c r="F3349" s="2" t="s">
        <v>617</v>
      </c>
      <c r="G3349" s="2"/>
      <c r="H3349" s="2" t="s">
        <v>7487</v>
      </c>
      <c r="I3349" s="8"/>
    </row>
    <row r="3350" spans="1:9" ht="25.5">
      <c r="A3350" s="4" t="e">
        <f t="shared" si="52"/>
        <v>#REF!</v>
      </c>
      <c r="B3350" s="4">
        <v>1812</v>
      </c>
      <c r="C3350" s="6" t="s">
        <v>4133</v>
      </c>
      <c r="D3350" s="2" t="s">
        <v>562</v>
      </c>
      <c r="E3350" s="2" t="s">
        <v>7292</v>
      </c>
      <c r="F3350" s="2" t="s">
        <v>6745</v>
      </c>
      <c r="G3350" s="2" t="s">
        <v>7276</v>
      </c>
      <c r="H3350" s="2" t="s">
        <v>7511</v>
      </c>
      <c r="I3350" s="8"/>
    </row>
    <row r="3351" spans="1:9">
      <c r="A3351" s="4" t="e">
        <f t="shared" si="52"/>
        <v>#REF!</v>
      </c>
      <c r="B3351" s="4">
        <v>1812</v>
      </c>
      <c r="C3351" s="6" t="s">
        <v>565</v>
      </c>
      <c r="D3351" s="2" t="s">
        <v>1168</v>
      </c>
      <c r="E3351" s="2" t="s">
        <v>3641</v>
      </c>
      <c r="F3351" s="2" t="s">
        <v>6662</v>
      </c>
      <c r="G3351" s="2" t="s">
        <v>7512</v>
      </c>
      <c r="H3351" s="2" t="s">
        <v>7513</v>
      </c>
      <c r="I3351" s="8"/>
    </row>
    <row r="3352" spans="1:9">
      <c r="A3352" s="4" t="e">
        <f t="shared" si="52"/>
        <v>#REF!</v>
      </c>
      <c r="B3352" s="4">
        <v>1812</v>
      </c>
      <c r="C3352" s="6" t="s">
        <v>862</v>
      </c>
      <c r="D3352" s="2" t="s">
        <v>7218</v>
      </c>
      <c r="E3352" s="2" t="s">
        <v>6599</v>
      </c>
      <c r="F3352" s="2" t="s">
        <v>7524</v>
      </c>
      <c r="G3352" s="2" t="s">
        <v>7525</v>
      </c>
      <c r="H3352" s="2" t="s">
        <v>7526</v>
      </c>
      <c r="I3352" s="8"/>
    </row>
    <row r="3353" spans="1:9">
      <c r="A3353" s="4" t="e">
        <f t="shared" si="52"/>
        <v>#REF!</v>
      </c>
      <c r="B3353" s="4">
        <v>1812</v>
      </c>
      <c r="C3353" s="6" t="s">
        <v>615</v>
      </c>
      <c r="D3353" s="2" t="s">
        <v>3695</v>
      </c>
      <c r="E3353" s="2" t="s">
        <v>7514</v>
      </c>
      <c r="F3353" s="2" t="s">
        <v>7177</v>
      </c>
      <c r="G3353" s="2" t="s">
        <v>7515</v>
      </c>
      <c r="H3353" s="2" t="s">
        <v>7516</v>
      </c>
      <c r="I3353" s="8"/>
    </row>
    <row r="3354" spans="1:9">
      <c r="A3354" s="4" t="e">
        <f t="shared" si="52"/>
        <v>#REF!</v>
      </c>
      <c r="B3354" s="4">
        <v>1812</v>
      </c>
      <c r="C3354" s="6" t="s">
        <v>761</v>
      </c>
      <c r="D3354" s="2" t="s">
        <v>6991</v>
      </c>
      <c r="E3354" s="2" t="s">
        <v>6666</v>
      </c>
      <c r="F3354" s="2" t="s">
        <v>6993</v>
      </c>
      <c r="G3354" s="2" t="s">
        <v>7480</v>
      </c>
      <c r="H3354" s="2" t="s">
        <v>7481</v>
      </c>
      <c r="I3354" s="8"/>
    </row>
    <row r="3355" spans="1:9">
      <c r="A3355" s="4" t="e">
        <f t="shared" si="52"/>
        <v>#REF!</v>
      </c>
      <c r="B3355" s="4">
        <v>1812</v>
      </c>
      <c r="C3355" s="6" t="s">
        <v>1276</v>
      </c>
      <c r="D3355" s="2" t="s">
        <v>1081</v>
      </c>
      <c r="E3355" s="2" t="s">
        <v>7500</v>
      </c>
      <c r="F3355" s="2" t="s">
        <v>6790</v>
      </c>
      <c r="G3355" s="2" t="s">
        <v>7501</v>
      </c>
      <c r="H3355" s="2" t="s">
        <v>7502</v>
      </c>
      <c r="I3355" s="8"/>
    </row>
    <row r="3356" spans="1:9">
      <c r="A3356" s="4" t="e">
        <f t="shared" si="52"/>
        <v>#REF!</v>
      </c>
      <c r="B3356" s="4">
        <v>1812</v>
      </c>
      <c r="C3356" s="6" t="s">
        <v>436</v>
      </c>
      <c r="D3356" s="2" t="s">
        <v>2111</v>
      </c>
      <c r="E3356" s="2" t="s">
        <v>6646</v>
      </c>
      <c r="F3356" s="2" t="s">
        <v>7459</v>
      </c>
      <c r="G3356" s="2" t="s">
        <v>7460</v>
      </c>
      <c r="H3356" s="2" t="s">
        <v>7461</v>
      </c>
      <c r="I3356" s="8"/>
    </row>
    <row r="3357" spans="1:9">
      <c r="A3357" s="4" t="e">
        <f t="shared" si="52"/>
        <v>#REF!</v>
      </c>
      <c r="B3357" s="43">
        <v>1812</v>
      </c>
      <c r="C3357" s="68" t="s">
        <v>2173</v>
      </c>
      <c r="D3357" s="42" t="s">
        <v>175</v>
      </c>
      <c r="E3357" s="42" t="s">
        <v>7469</v>
      </c>
      <c r="F3357" s="42" t="s">
        <v>7470</v>
      </c>
      <c r="G3357" s="42" t="s">
        <v>7471</v>
      </c>
      <c r="H3357" s="42" t="s">
        <v>7472</v>
      </c>
      <c r="I3357" s="69"/>
    </row>
    <row r="3358" spans="1:9">
      <c r="A3358" s="4" t="e">
        <f t="shared" si="52"/>
        <v>#REF!</v>
      </c>
      <c r="B3358" s="4">
        <v>1812</v>
      </c>
      <c r="C3358" s="6" t="s">
        <v>1622</v>
      </c>
      <c r="D3358" s="2" t="s">
        <v>4995</v>
      </c>
      <c r="E3358" s="2" t="s">
        <v>7491</v>
      </c>
      <c r="F3358" s="2" t="s">
        <v>6790</v>
      </c>
      <c r="G3358" s="2" t="s">
        <v>7492</v>
      </c>
      <c r="H3358" s="2" t="s">
        <v>7493</v>
      </c>
      <c r="I3358" s="8"/>
    </row>
    <row r="3359" spans="1:9">
      <c r="A3359" s="4" t="e">
        <f t="shared" si="52"/>
        <v>#REF!</v>
      </c>
      <c r="B3359" s="4">
        <v>1813</v>
      </c>
      <c r="C3359" s="6" t="s">
        <v>730</v>
      </c>
      <c r="D3359" s="2" t="s">
        <v>5000</v>
      </c>
      <c r="E3359" s="2" t="s">
        <v>7165</v>
      </c>
      <c r="F3359" s="2" t="s">
        <v>6875</v>
      </c>
      <c r="G3359" s="2" t="s">
        <v>7540</v>
      </c>
      <c r="H3359" s="2" t="s">
        <v>7541</v>
      </c>
      <c r="I3359" s="8"/>
    </row>
    <row r="3360" spans="1:9">
      <c r="A3360" s="4" t="e">
        <f t="shared" si="52"/>
        <v>#REF!</v>
      </c>
      <c r="B3360" s="4">
        <v>1813</v>
      </c>
      <c r="C3360" s="6" t="s">
        <v>1989</v>
      </c>
      <c r="D3360" s="2" t="s">
        <v>258</v>
      </c>
      <c r="E3360" s="2" t="s">
        <v>7555</v>
      </c>
      <c r="F3360" s="2" t="s">
        <v>6724</v>
      </c>
      <c r="G3360" s="2" t="s">
        <v>7556</v>
      </c>
      <c r="H3360" s="2" t="s">
        <v>7557</v>
      </c>
      <c r="I3360" s="8"/>
    </row>
    <row r="3361" spans="1:9">
      <c r="A3361" s="4" t="e">
        <f t="shared" si="52"/>
        <v>#REF!</v>
      </c>
      <c r="B3361" s="4">
        <v>1813</v>
      </c>
      <c r="C3361" s="6" t="s">
        <v>1550</v>
      </c>
      <c r="D3361" s="2" t="s">
        <v>3529</v>
      </c>
      <c r="E3361" s="2" t="s">
        <v>617</v>
      </c>
      <c r="F3361" s="2" t="s">
        <v>7041</v>
      </c>
      <c r="G3361" s="2" t="s">
        <v>7527</v>
      </c>
      <c r="H3361" s="2" t="s">
        <v>7528</v>
      </c>
      <c r="I3361" s="8"/>
    </row>
    <row r="3362" spans="1:9" ht="25.5">
      <c r="A3362" s="4" t="e">
        <f t="shared" si="52"/>
        <v>#REF!</v>
      </c>
      <c r="B3362" s="4">
        <v>1813</v>
      </c>
      <c r="C3362" s="6" t="s">
        <v>711</v>
      </c>
      <c r="D3362" s="2" t="s">
        <v>4517</v>
      </c>
      <c r="E3362" s="2" t="s">
        <v>6658</v>
      </c>
      <c r="F3362" s="2" t="s">
        <v>7562</v>
      </c>
      <c r="G3362" s="2" t="s">
        <v>7563</v>
      </c>
      <c r="H3362" s="2" t="s">
        <v>7564</v>
      </c>
      <c r="I3362" s="8"/>
    </row>
    <row r="3363" spans="1:9">
      <c r="A3363" s="4" t="e">
        <f t="shared" si="52"/>
        <v>#REF!</v>
      </c>
      <c r="B3363" s="4">
        <v>1813</v>
      </c>
      <c r="C3363" s="6" t="s">
        <v>1181</v>
      </c>
      <c r="D3363" s="2" t="s">
        <v>6854</v>
      </c>
      <c r="E3363" s="2" t="s">
        <v>7570</v>
      </c>
      <c r="F3363" s="2" t="s">
        <v>6724</v>
      </c>
      <c r="G3363" s="2" t="s">
        <v>7571</v>
      </c>
      <c r="H3363" s="2" t="s">
        <v>7572</v>
      </c>
      <c r="I3363" s="8"/>
    </row>
    <row r="3364" spans="1:9" ht="25.5">
      <c r="A3364" s="4" t="e">
        <f t="shared" si="52"/>
        <v>#REF!</v>
      </c>
      <c r="B3364" s="4">
        <v>1813</v>
      </c>
      <c r="C3364" s="6" t="s">
        <v>306</v>
      </c>
      <c r="D3364" s="2" t="s">
        <v>2335</v>
      </c>
      <c r="E3364" s="2" t="s">
        <v>6773</v>
      </c>
      <c r="F3364" s="2" t="s">
        <v>6642</v>
      </c>
      <c r="G3364" s="2" t="s">
        <v>7322</v>
      </c>
      <c r="H3364" s="2" t="s">
        <v>7573</v>
      </c>
      <c r="I3364" s="8"/>
    </row>
    <row r="3365" spans="1:9">
      <c r="A3365" s="4" t="e">
        <f t="shared" si="52"/>
        <v>#REF!</v>
      </c>
      <c r="B3365" s="4">
        <v>1813</v>
      </c>
      <c r="C3365" s="6" t="s">
        <v>344</v>
      </c>
      <c r="D3365" s="2" t="s">
        <v>506</v>
      </c>
      <c r="E3365" s="2" t="s">
        <v>6723</v>
      </c>
      <c r="F3365" s="2" t="s">
        <v>6790</v>
      </c>
      <c r="G3365" s="2" t="s">
        <v>7388</v>
      </c>
      <c r="H3365" s="2" t="s">
        <v>7532</v>
      </c>
      <c r="I3365" s="8"/>
    </row>
    <row r="3366" spans="1:9">
      <c r="A3366" s="4" t="e">
        <f t="shared" si="52"/>
        <v>#REF!</v>
      </c>
      <c r="B3366" s="4">
        <v>1813</v>
      </c>
      <c r="C3366" s="6" t="s">
        <v>1238</v>
      </c>
      <c r="D3366" s="2" t="s">
        <v>4632</v>
      </c>
      <c r="E3366" s="2" t="s">
        <v>7108</v>
      </c>
      <c r="F3366" s="2" t="s">
        <v>7018</v>
      </c>
      <c r="G3366" s="2" t="s">
        <v>7182</v>
      </c>
      <c r="H3366" s="2" t="s">
        <v>7565</v>
      </c>
      <c r="I3366" s="8"/>
    </row>
    <row r="3367" spans="1:9">
      <c r="A3367" s="4" t="e">
        <f t="shared" si="52"/>
        <v>#REF!</v>
      </c>
      <c r="B3367" s="4">
        <v>1813</v>
      </c>
      <c r="C3367" s="6" t="s">
        <v>843</v>
      </c>
      <c r="D3367" s="2" t="s">
        <v>4995</v>
      </c>
      <c r="E3367" s="2" t="s">
        <v>3</v>
      </c>
      <c r="F3367" s="2" t="s">
        <v>6745</v>
      </c>
      <c r="G3367" s="2"/>
      <c r="H3367" s="2" t="s">
        <v>7141</v>
      </c>
      <c r="I3367" s="8"/>
    </row>
    <row r="3368" spans="1:9" ht="25.5">
      <c r="A3368" s="4" t="e">
        <f t="shared" si="52"/>
        <v>#REF!</v>
      </c>
      <c r="B3368" s="4">
        <v>1813</v>
      </c>
      <c r="C3368" s="6" t="s">
        <v>3087</v>
      </c>
      <c r="D3368" s="2" t="s">
        <v>4857</v>
      </c>
      <c r="E3368" s="2" t="s">
        <v>7324</v>
      </c>
      <c r="F3368" s="2" t="s">
        <v>7103</v>
      </c>
      <c r="G3368" s="2" t="s">
        <v>6999</v>
      </c>
      <c r="H3368" s="2" t="s">
        <v>7547</v>
      </c>
      <c r="I3368" s="8"/>
    </row>
    <row r="3369" spans="1:9">
      <c r="A3369" s="4" t="e">
        <f t="shared" si="52"/>
        <v>#REF!</v>
      </c>
      <c r="B3369" s="4">
        <v>1813</v>
      </c>
      <c r="C3369" s="6" t="s">
        <v>1531</v>
      </c>
      <c r="D3369" s="2" t="s">
        <v>7133</v>
      </c>
      <c r="E3369" s="2" t="s">
        <v>6859</v>
      </c>
      <c r="F3369" s="2" t="s">
        <v>7134</v>
      </c>
      <c r="G3369" s="2" t="s">
        <v>7006</v>
      </c>
      <c r="H3369" s="2" t="s">
        <v>7549</v>
      </c>
      <c r="I3369" s="8"/>
    </row>
    <row r="3370" spans="1:9">
      <c r="A3370" s="4" t="e">
        <f t="shared" si="52"/>
        <v>#REF!</v>
      </c>
      <c r="B3370" s="4">
        <v>1813</v>
      </c>
      <c r="C3370" s="6" t="s">
        <v>1398</v>
      </c>
      <c r="D3370" s="2" t="s">
        <v>7256</v>
      </c>
      <c r="E3370" s="2" t="s">
        <v>7533</v>
      </c>
      <c r="F3370" s="2" t="s">
        <v>6724</v>
      </c>
      <c r="G3370" s="2" t="s">
        <v>6951</v>
      </c>
      <c r="H3370" s="2" t="s">
        <v>7534</v>
      </c>
      <c r="I3370" s="8"/>
    </row>
    <row r="3371" spans="1:9">
      <c r="A3371" s="4" t="e">
        <f t="shared" si="52"/>
        <v>#REF!</v>
      </c>
      <c r="B3371" s="4">
        <v>1813</v>
      </c>
      <c r="C3371" s="6" t="s">
        <v>492</v>
      </c>
      <c r="D3371" s="2" t="s">
        <v>101</v>
      </c>
      <c r="E3371" s="2" t="s">
        <v>7196</v>
      </c>
      <c r="F3371" s="2" t="s">
        <v>6703</v>
      </c>
      <c r="G3371" s="2" t="s">
        <v>7233</v>
      </c>
      <c r="H3371" s="2" t="s">
        <v>7542</v>
      </c>
      <c r="I3371" s="8"/>
    </row>
    <row r="3372" spans="1:9">
      <c r="A3372" s="4" t="e">
        <f t="shared" ref="A3372:A3435" si="53">A3371+1</f>
        <v>#REF!</v>
      </c>
      <c r="B3372" s="4">
        <v>1813</v>
      </c>
      <c r="C3372" s="6" t="s">
        <v>164</v>
      </c>
      <c r="D3372" s="2" t="s">
        <v>117</v>
      </c>
      <c r="E3372" s="2" t="s">
        <v>5408</v>
      </c>
      <c r="F3372" s="2" t="s">
        <v>7084</v>
      </c>
      <c r="G3372" s="2" t="s">
        <v>7085</v>
      </c>
      <c r="H3372" s="2" t="s">
        <v>7569</v>
      </c>
      <c r="I3372" s="8"/>
    </row>
    <row r="3373" spans="1:9">
      <c r="A3373" s="4" t="e">
        <f t="shared" si="53"/>
        <v>#REF!</v>
      </c>
      <c r="B3373" s="4">
        <v>1813</v>
      </c>
      <c r="C3373" s="6" t="s">
        <v>431</v>
      </c>
      <c r="D3373" s="2" t="s">
        <v>7118</v>
      </c>
      <c r="E3373" s="2" t="s">
        <v>1282</v>
      </c>
      <c r="F3373" s="2" t="s">
        <v>7396</v>
      </c>
      <c r="G3373" s="2" t="s">
        <v>7397</v>
      </c>
      <c r="H3373" s="2" t="s">
        <v>7531</v>
      </c>
      <c r="I3373" s="8"/>
    </row>
    <row r="3374" spans="1:9">
      <c r="A3374" s="4" t="e">
        <f t="shared" si="53"/>
        <v>#REF!</v>
      </c>
      <c r="B3374" s="4">
        <v>1813</v>
      </c>
      <c r="C3374" s="6" t="s">
        <v>739</v>
      </c>
      <c r="D3374" s="2" t="s">
        <v>5695</v>
      </c>
      <c r="E3374" s="2" t="s">
        <v>121</v>
      </c>
      <c r="F3374" s="2" t="s">
        <v>7041</v>
      </c>
      <c r="G3374" s="2" t="s">
        <v>7416</v>
      </c>
      <c r="H3374" s="2" t="s">
        <v>7543</v>
      </c>
      <c r="I3374" s="8"/>
    </row>
    <row r="3375" spans="1:9">
      <c r="A3375" s="4" t="e">
        <f t="shared" si="53"/>
        <v>#REF!</v>
      </c>
      <c r="B3375" s="4">
        <v>1813</v>
      </c>
      <c r="C3375" s="6" t="s">
        <v>2386</v>
      </c>
      <c r="D3375" s="2" t="s">
        <v>2264</v>
      </c>
      <c r="E3375" s="2" t="s">
        <v>6623</v>
      </c>
      <c r="F3375" s="2" t="s">
        <v>6987</v>
      </c>
      <c r="G3375" s="2" t="s">
        <v>6988</v>
      </c>
      <c r="H3375" s="2" t="s">
        <v>7544</v>
      </c>
      <c r="I3375" s="8"/>
    </row>
    <row r="3376" spans="1:9">
      <c r="A3376" s="4" t="e">
        <f t="shared" si="53"/>
        <v>#REF!</v>
      </c>
      <c r="B3376" s="4">
        <v>1813</v>
      </c>
      <c r="C3376" s="6" t="s">
        <v>632</v>
      </c>
      <c r="D3376" s="2" t="s">
        <v>2111</v>
      </c>
      <c r="E3376" s="2" t="s">
        <v>750</v>
      </c>
      <c r="F3376" s="2" t="s">
        <v>6639</v>
      </c>
      <c r="G3376" s="2" t="s">
        <v>6748</v>
      </c>
      <c r="H3376" s="2" t="s">
        <v>7529</v>
      </c>
      <c r="I3376" s="8"/>
    </row>
    <row r="3377" spans="1:9" ht="25.5">
      <c r="A3377" s="4" t="e">
        <f t="shared" si="53"/>
        <v>#REF!</v>
      </c>
      <c r="B3377" s="4">
        <v>1813</v>
      </c>
      <c r="C3377" s="6" t="s">
        <v>4788</v>
      </c>
      <c r="D3377" s="2" t="s">
        <v>3655</v>
      </c>
      <c r="E3377" s="2" t="s">
        <v>5408</v>
      </c>
      <c r="F3377" s="2" t="s">
        <v>7574</v>
      </c>
      <c r="G3377" s="2" t="s">
        <v>7575</v>
      </c>
      <c r="H3377" s="2" t="s">
        <v>7576</v>
      </c>
      <c r="I3377" s="8"/>
    </row>
    <row r="3378" spans="1:9">
      <c r="A3378" s="4" t="e">
        <f t="shared" si="53"/>
        <v>#REF!</v>
      </c>
      <c r="B3378" s="4">
        <v>1813</v>
      </c>
      <c r="C3378" s="6" t="s">
        <v>523</v>
      </c>
      <c r="D3378" s="2" t="s">
        <v>7118</v>
      </c>
      <c r="E3378" s="2" t="s">
        <v>7535</v>
      </c>
      <c r="F3378" s="2" t="s">
        <v>7119</v>
      </c>
      <c r="G3378" s="2" t="s">
        <v>7258</v>
      </c>
      <c r="H3378" s="2" t="s">
        <v>7536</v>
      </c>
      <c r="I3378" s="8"/>
    </row>
    <row r="3379" spans="1:9" ht="25.5">
      <c r="A3379" s="4" t="e">
        <f t="shared" si="53"/>
        <v>#REF!</v>
      </c>
      <c r="B3379" s="4">
        <v>1813</v>
      </c>
      <c r="C3379" s="6" t="s">
        <v>387</v>
      </c>
      <c r="D3379" s="2" t="s">
        <v>726</v>
      </c>
      <c r="E3379" s="2" t="s">
        <v>6599</v>
      </c>
      <c r="F3379" s="2" t="s">
        <v>6745</v>
      </c>
      <c r="G3379" s="2" t="s">
        <v>7335</v>
      </c>
      <c r="H3379" s="2" t="s">
        <v>7554</v>
      </c>
      <c r="I3379" s="8"/>
    </row>
    <row r="3380" spans="1:9">
      <c r="A3380" s="4" t="e">
        <f t="shared" si="53"/>
        <v>#REF!</v>
      </c>
      <c r="B3380" s="4">
        <v>1813</v>
      </c>
      <c r="C3380" s="6" t="s">
        <v>6486</v>
      </c>
      <c r="D3380" s="2" t="s">
        <v>5731</v>
      </c>
      <c r="E3380" s="2" t="s">
        <v>6855</v>
      </c>
      <c r="F3380" s="2" t="s">
        <v>6651</v>
      </c>
      <c r="G3380" s="2" t="s">
        <v>6652</v>
      </c>
      <c r="H3380" s="2" t="s">
        <v>7550</v>
      </c>
      <c r="I3380" s="8"/>
    </row>
    <row r="3381" spans="1:9">
      <c r="A3381" s="4" t="e">
        <f t="shared" si="53"/>
        <v>#REF!</v>
      </c>
      <c r="B3381" s="4">
        <v>1813</v>
      </c>
      <c r="C3381" s="6" t="s">
        <v>427</v>
      </c>
      <c r="D3381" s="2" t="s">
        <v>616</v>
      </c>
      <c r="E3381" s="2" t="s">
        <v>149</v>
      </c>
      <c r="F3381" s="2" t="s">
        <v>7177</v>
      </c>
      <c r="G3381" s="2" t="s">
        <v>6768</v>
      </c>
      <c r="H3381" s="2" t="s">
        <v>7530</v>
      </c>
      <c r="I3381" s="8"/>
    </row>
    <row r="3382" spans="1:9">
      <c r="A3382" s="4" t="e">
        <f t="shared" si="53"/>
        <v>#REF!</v>
      </c>
      <c r="B3382" s="4">
        <v>1813</v>
      </c>
      <c r="C3382" s="6" t="s">
        <v>651</v>
      </c>
      <c r="D3382" s="2" t="s">
        <v>7118</v>
      </c>
      <c r="E3382" s="2" t="s">
        <v>7537</v>
      </c>
      <c r="F3382" s="2" t="s">
        <v>7538</v>
      </c>
      <c r="G3382" s="2" t="s">
        <v>7094</v>
      </c>
      <c r="H3382" s="2" t="s">
        <v>7539</v>
      </c>
      <c r="I3382" s="8"/>
    </row>
    <row r="3383" spans="1:9" ht="25.5">
      <c r="A3383" s="4" t="e">
        <f t="shared" si="53"/>
        <v>#REF!</v>
      </c>
      <c r="B3383" s="4">
        <v>1813</v>
      </c>
      <c r="C3383" s="6" t="s">
        <v>847</v>
      </c>
      <c r="D3383" s="2" t="s">
        <v>2111</v>
      </c>
      <c r="E3383" s="2" t="s">
        <v>7566</v>
      </c>
      <c r="F3383" s="2" t="s">
        <v>7567</v>
      </c>
      <c r="G3383" s="2" t="s">
        <v>6971</v>
      </c>
      <c r="H3383" s="2" t="s">
        <v>7568</v>
      </c>
      <c r="I3383" s="8"/>
    </row>
    <row r="3384" spans="1:9">
      <c r="A3384" s="4" t="e">
        <f t="shared" si="53"/>
        <v>#REF!</v>
      </c>
      <c r="B3384" s="4">
        <v>1813</v>
      </c>
      <c r="C3384" s="6" t="s">
        <v>34</v>
      </c>
      <c r="D3384" s="2" t="s">
        <v>3529</v>
      </c>
      <c r="E3384" s="2" t="s">
        <v>6658</v>
      </c>
      <c r="F3384" s="2" t="s">
        <v>7041</v>
      </c>
      <c r="G3384" s="2" t="s">
        <v>7545</v>
      </c>
      <c r="H3384" s="2" t="s">
        <v>7546</v>
      </c>
      <c r="I3384" s="8"/>
    </row>
    <row r="3385" spans="1:9">
      <c r="A3385" s="4" t="e">
        <f t="shared" si="53"/>
        <v>#REF!</v>
      </c>
      <c r="B3385" s="4">
        <v>1813</v>
      </c>
      <c r="C3385" s="6" t="s">
        <v>1432</v>
      </c>
      <c r="D3385" s="2" t="s">
        <v>6716</v>
      </c>
      <c r="E3385" s="2" t="s">
        <v>6766</v>
      </c>
      <c r="F3385" s="2" t="s">
        <v>6642</v>
      </c>
      <c r="G3385" s="2" t="s">
        <v>7577</v>
      </c>
      <c r="H3385" s="2" t="s">
        <v>7578</v>
      </c>
      <c r="I3385" s="8"/>
    </row>
    <row r="3386" spans="1:9">
      <c r="A3386" s="4" t="e">
        <f t="shared" si="53"/>
        <v>#REF!</v>
      </c>
      <c r="B3386" s="4">
        <v>1813</v>
      </c>
      <c r="C3386" s="6" t="s">
        <v>1029</v>
      </c>
      <c r="D3386" s="2" t="s">
        <v>7126</v>
      </c>
      <c r="E3386" s="2" t="s">
        <v>3</v>
      </c>
      <c r="F3386" s="2" t="s">
        <v>7119</v>
      </c>
      <c r="G3386" s="2"/>
      <c r="H3386" s="2" t="s">
        <v>7141</v>
      </c>
      <c r="I3386" s="8"/>
    </row>
    <row r="3387" spans="1:9">
      <c r="A3387" s="4" t="e">
        <f t="shared" si="53"/>
        <v>#REF!</v>
      </c>
      <c r="B3387" s="4">
        <v>1813</v>
      </c>
      <c r="C3387" s="6" t="s">
        <v>994</v>
      </c>
      <c r="D3387" s="2" t="s">
        <v>6991</v>
      </c>
      <c r="E3387" s="2" t="s">
        <v>149</v>
      </c>
      <c r="F3387" s="2" t="s">
        <v>6993</v>
      </c>
      <c r="G3387" s="2" t="s">
        <v>7560</v>
      </c>
      <c r="H3387" s="2" t="s">
        <v>7561</v>
      </c>
      <c r="I3387" s="8"/>
    </row>
    <row r="3388" spans="1:9">
      <c r="A3388" s="4" t="e">
        <f t="shared" si="53"/>
        <v>#REF!</v>
      </c>
      <c r="B3388" s="4">
        <v>1813</v>
      </c>
      <c r="C3388" s="6" t="s">
        <v>761</v>
      </c>
      <c r="D3388" s="2" t="s">
        <v>2274</v>
      </c>
      <c r="E3388" s="2" t="s">
        <v>6679</v>
      </c>
      <c r="F3388" s="2" t="s">
        <v>7008</v>
      </c>
      <c r="G3388" s="2" t="s">
        <v>7378</v>
      </c>
      <c r="H3388" s="2" t="s">
        <v>7548</v>
      </c>
      <c r="I3388" s="8"/>
    </row>
    <row r="3389" spans="1:9" ht="38.25">
      <c r="A3389" s="4" t="e">
        <f t="shared" si="53"/>
        <v>#REF!</v>
      </c>
      <c r="B3389" s="4">
        <v>1813</v>
      </c>
      <c r="C3389" s="6" t="s">
        <v>948</v>
      </c>
      <c r="D3389" s="2" t="s">
        <v>101</v>
      </c>
      <c r="E3389" s="2" t="s">
        <v>7551</v>
      </c>
      <c r="F3389" s="2" t="s">
        <v>7428</v>
      </c>
      <c r="G3389" s="2" t="s">
        <v>7552</v>
      </c>
      <c r="H3389" s="2" t="s">
        <v>7553</v>
      </c>
      <c r="I3389" s="8"/>
    </row>
    <row r="3390" spans="1:9" ht="25.5">
      <c r="A3390" s="4" t="e">
        <f t="shared" si="53"/>
        <v>#REF!</v>
      </c>
      <c r="B3390" s="4">
        <v>1813</v>
      </c>
      <c r="C3390" s="6" t="s">
        <v>161</v>
      </c>
      <c r="D3390" s="2" t="s">
        <v>7558</v>
      </c>
      <c r="E3390" s="2" t="s">
        <v>7383</v>
      </c>
      <c r="F3390" s="2"/>
      <c r="G3390" s="2" t="s">
        <v>7559</v>
      </c>
      <c r="H3390" s="2" t="s">
        <v>7141</v>
      </c>
      <c r="I3390" s="8"/>
    </row>
    <row r="3391" spans="1:9">
      <c r="A3391" s="4" t="e">
        <f t="shared" si="53"/>
        <v>#REF!</v>
      </c>
      <c r="B3391" s="4">
        <v>1814</v>
      </c>
      <c r="C3391" s="6" t="s">
        <v>1114</v>
      </c>
      <c r="D3391" s="2" t="s">
        <v>7591</v>
      </c>
      <c r="E3391" s="2" t="s">
        <v>682</v>
      </c>
      <c r="F3391" s="2" t="s">
        <v>7592</v>
      </c>
      <c r="G3391" s="2" t="s">
        <v>7593</v>
      </c>
      <c r="H3391" s="2" t="s">
        <v>7594</v>
      </c>
      <c r="I3391" s="8"/>
    </row>
    <row r="3392" spans="1:9">
      <c r="A3392" s="4" t="e">
        <f t="shared" si="53"/>
        <v>#REF!</v>
      </c>
      <c r="B3392" s="4">
        <v>1814</v>
      </c>
      <c r="C3392" s="6" t="s">
        <v>462</v>
      </c>
      <c r="D3392" s="2" t="s">
        <v>3529</v>
      </c>
      <c r="E3392" s="2" t="s">
        <v>7616</v>
      </c>
      <c r="F3392" s="2" t="s">
        <v>7041</v>
      </c>
      <c r="G3392" s="2" t="s">
        <v>7545</v>
      </c>
      <c r="H3392" s="2" t="s">
        <v>7617</v>
      </c>
      <c r="I3392" s="8"/>
    </row>
    <row r="3393" spans="1:9">
      <c r="A3393" s="4" t="e">
        <f t="shared" si="53"/>
        <v>#REF!</v>
      </c>
      <c r="B3393" s="4">
        <v>1814</v>
      </c>
      <c r="C3393" s="6" t="s">
        <v>2294</v>
      </c>
      <c r="D3393" s="2" t="s">
        <v>7626</v>
      </c>
      <c r="E3393" s="2" t="s">
        <v>6882</v>
      </c>
      <c r="F3393" s="2" t="s">
        <v>7041</v>
      </c>
      <c r="G3393" s="2" t="s">
        <v>7627</v>
      </c>
      <c r="H3393" s="2" t="s">
        <v>7628</v>
      </c>
      <c r="I3393" s="8"/>
    </row>
    <row r="3394" spans="1:9">
      <c r="A3394" s="4" t="e">
        <f t="shared" si="53"/>
        <v>#REF!</v>
      </c>
      <c r="B3394" s="4">
        <v>1814</v>
      </c>
      <c r="C3394" s="6" t="s">
        <v>1099</v>
      </c>
      <c r="D3394" s="2" t="s">
        <v>1168</v>
      </c>
      <c r="E3394" s="2" t="s">
        <v>149</v>
      </c>
      <c r="F3394" s="2" t="s">
        <v>6650</v>
      </c>
      <c r="G3394" s="2" t="s">
        <v>7400</v>
      </c>
      <c r="H3394" s="2" t="s">
        <v>7579</v>
      </c>
      <c r="I3394" s="8"/>
    </row>
    <row r="3395" spans="1:9">
      <c r="A3395" s="4" t="e">
        <f t="shared" si="53"/>
        <v>#REF!</v>
      </c>
      <c r="B3395" s="4">
        <v>1814</v>
      </c>
      <c r="C3395" s="6" t="s">
        <v>1099</v>
      </c>
      <c r="D3395" s="2" t="s">
        <v>3695</v>
      </c>
      <c r="E3395" s="2" t="s">
        <v>3843</v>
      </c>
      <c r="F3395" s="2" t="s">
        <v>7584</v>
      </c>
      <c r="G3395" s="2" t="s">
        <v>7585</v>
      </c>
      <c r="H3395" s="2" t="s">
        <v>7586</v>
      </c>
      <c r="I3395" s="8"/>
    </row>
    <row r="3396" spans="1:9">
      <c r="A3396" s="4" t="e">
        <f t="shared" si="53"/>
        <v>#REF!</v>
      </c>
      <c r="B3396" s="4">
        <v>1814</v>
      </c>
      <c r="C3396" s="6" t="s">
        <v>1398</v>
      </c>
      <c r="D3396" s="2" t="s">
        <v>7314</v>
      </c>
      <c r="E3396" s="2" t="s">
        <v>7587</v>
      </c>
      <c r="F3396" s="2" t="s">
        <v>7588</v>
      </c>
      <c r="G3396" s="2" t="s">
        <v>7315</v>
      </c>
      <c r="H3396" s="2" t="s">
        <v>7589</v>
      </c>
      <c r="I3396" s="8"/>
    </row>
    <row r="3397" spans="1:9">
      <c r="A3397" s="4" t="e">
        <f t="shared" si="53"/>
        <v>#REF!</v>
      </c>
      <c r="B3397" s="4">
        <v>1814</v>
      </c>
      <c r="C3397" s="6" t="s">
        <v>905</v>
      </c>
      <c r="D3397" s="2" t="s">
        <v>7270</v>
      </c>
      <c r="E3397" s="2" t="s">
        <v>7620</v>
      </c>
      <c r="F3397" s="2" t="s">
        <v>7621</v>
      </c>
      <c r="G3397" s="2" t="s">
        <v>7622</v>
      </c>
      <c r="H3397" s="2" t="s">
        <v>7623</v>
      </c>
      <c r="I3397" s="8"/>
    </row>
    <row r="3398" spans="1:9">
      <c r="A3398" s="4" t="e">
        <f t="shared" si="53"/>
        <v>#REF!</v>
      </c>
      <c r="B3398" s="4">
        <v>1814</v>
      </c>
      <c r="C3398" s="6" t="s">
        <v>2176</v>
      </c>
      <c r="D3398" s="2" t="s">
        <v>5695</v>
      </c>
      <c r="E3398" s="2" t="s">
        <v>582</v>
      </c>
      <c r="F3398" s="2" t="s">
        <v>7508</v>
      </c>
      <c r="G3398" s="2" t="s">
        <v>7601</v>
      </c>
      <c r="H3398" s="2" t="s">
        <v>7602</v>
      </c>
      <c r="I3398" s="8"/>
    </row>
    <row r="3399" spans="1:9" ht="25.5">
      <c r="A3399" s="4" t="e">
        <f t="shared" si="53"/>
        <v>#REF!</v>
      </c>
      <c r="B3399" s="4">
        <v>1814</v>
      </c>
      <c r="C3399" s="6" t="s">
        <v>1853</v>
      </c>
      <c r="D3399" s="2" t="s">
        <v>130</v>
      </c>
      <c r="E3399" s="2" t="s">
        <v>7580</v>
      </c>
      <c r="F3399" s="2" t="s">
        <v>7581</v>
      </c>
      <c r="G3399" s="2" t="s">
        <v>7582</v>
      </c>
      <c r="H3399" s="2" t="s">
        <v>7583</v>
      </c>
      <c r="I3399" s="8"/>
    </row>
    <row r="3400" spans="1:9" ht="25.5">
      <c r="A3400" s="4" t="e">
        <f t="shared" si="53"/>
        <v>#REF!</v>
      </c>
      <c r="B3400" s="4">
        <v>1814</v>
      </c>
      <c r="C3400" s="6" t="s">
        <v>663</v>
      </c>
      <c r="D3400" s="2" t="s">
        <v>4827</v>
      </c>
      <c r="E3400" s="2" t="s">
        <v>149</v>
      </c>
      <c r="F3400" s="56" t="s">
        <v>6933</v>
      </c>
      <c r="G3400" s="56" t="s">
        <v>6934</v>
      </c>
      <c r="H3400" s="2" t="s">
        <v>7598</v>
      </c>
      <c r="I3400" s="8"/>
    </row>
    <row r="3401" spans="1:9" ht="25.5">
      <c r="A3401" s="4" t="e">
        <f t="shared" si="53"/>
        <v>#REF!</v>
      </c>
      <c r="B3401" s="4">
        <v>1814</v>
      </c>
      <c r="C3401" s="6" t="s">
        <v>990</v>
      </c>
      <c r="D3401" s="2" t="s">
        <v>1081</v>
      </c>
      <c r="E3401" s="2" t="s">
        <v>7106</v>
      </c>
      <c r="F3401" s="2" t="s">
        <v>6651</v>
      </c>
      <c r="G3401" s="2" t="s">
        <v>7618</v>
      </c>
      <c r="H3401" s="2" t="s">
        <v>7619</v>
      </c>
      <c r="I3401" s="8"/>
    </row>
    <row r="3402" spans="1:9">
      <c r="A3402" s="4" t="e">
        <f t="shared" si="53"/>
        <v>#REF!</v>
      </c>
      <c r="B3402" s="4">
        <v>1814</v>
      </c>
      <c r="C3402" s="6" t="s">
        <v>1260</v>
      </c>
      <c r="D3402" s="2" t="s">
        <v>77</v>
      </c>
      <c r="E3402" s="2" t="s">
        <v>682</v>
      </c>
      <c r="F3402" s="2" t="s">
        <v>7018</v>
      </c>
      <c r="G3402" s="2" t="s">
        <v>7590</v>
      </c>
      <c r="H3402" s="2" t="s">
        <v>6702</v>
      </c>
      <c r="I3402" s="8"/>
    </row>
    <row r="3403" spans="1:9">
      <c r="A3403" s="4" t="e">
        <f t="shared" si="53"/>
        <v>#REF!</v>
      </c>
      <c r="B3403" s="4">
        <v>1814</v>
      </c>
      <c r="C3403" s="6" t="s">
        <v>2352</v>
      </c>
      <c r="D3403" s="2" t="s">
        <v>6733</v>
      </c>
      <c r="E3403" s="2" t="s">
        <v>582</v>
      </c>
      <c r="F3403" s="2" t="s">
        <v>7119</v>
      </c>
      <c r="G3403" s="2" t="s">
        <v>6834</v>
      </c>
      <c r="H3403" s="2" t="s">
        <v>7599</v>
      </c>
      <c r="I3403" s="8"/>
    </row>
    <row r="3404" spans="1:9">
      <c r="A3404" s="4" t="e">
        <f t="shared" si="53"/>
        <v>#REF!</v>
      </c>
      <c r="B3404" s="4">
        <v>1814</v>
      </c>
      <c r="C3404" s="6" t="s">
        <v>1372</v>
      </c>
      <c r="D3404" s="2" t="s">
        <v>7409</v>
      </c>
      <c r="E3404" s="2" t="s">
        <v>5408</v>
      </c>
      <c r="F3404" s="2" t="s">
        <v>7608</v>
      </c>
      <c r="G3404" s="2" t="s">
        <v>7411</v>
      </c>
      <c r="H3404" s="2" t="s">
        <v>7609</v>
      </c>
      <c r="I3404" s="8"/>
    </row>
    <row r="3405" spans="1:9">
      <c r="A3405" s="4" t="e">
        <f t="shared" si="53"/>
        <v>#REF!</v>
      </c>
      <c r="B3405" s="4">
        <v>1814</v>
      </c>
      <c r="C3405" s="6" t="s">
        <v>2391</v>
      </c>
      <c r="D3405" s="2" t="s">
        <v>2168</v>
      </c>
      <c r="E3405" s="2" t="s">
        <v>6599</v>
      </c>
      <c r="F3405" s="2" t="s">
        <v>7018</v>
      </c>
      <c r="G3405" s="2" t="s">
        <v>7495</v>
      </c>
      <c r="H3405" s="2" t="s">
        <v>7603</v>
      </c>
      <c r="I3405" s="8"/>
    </row>
    <row r="3406" spans="1:9">
      <c r="A3406" s="4" t="e">
        <f t="shared" si="53"/>
        <v>#REF!</v>
      </c>
      <c r="B3406" s="4">
        <v>1814</v>
      </c>
      <c r="C3406" s="6" t="s">
        <v>1733</v>
      </c>
      <c r="D3406" s="2" t="s">
        <v>7096</v>
      </c>
      <c r="E3406" s="2" t="s">
        <v>6679</v>
      </c>
      <c r="F3406" s="2" t="s">
        <v>6703</v>
      </c>
      <c r="G3406" s="2" t="s">
        <v>7403</v>
      </c>
      <c r="H3406" s="2" t="s">
        <v>7300</v>
      </c>
      <c r="I3406" s="8"/>
    </row>
    <row r="3407" spans="1:9" ht="25.5">
      <c r="A3407" s="4" t="e">
        <f t="shared" si="53"/>
        <v>#REF!</v>
      </c>
      <c r="B3407" s="4">
        <v>1814</v>
      </c>
      <c r="C3407" s="6" t="s">
        <v>1039</v>
      </c>
      <c r="D3407" s="2" t="s">
        <v>5074</v>
      </c>
      <c r="E3407" s="2" t="s">
        <v>6546</v>
      </c>
      <c r="F3407" s="2" t="s">
        <v>6642</v>
      </c>
      <c r="G3407" s="2" t="s">
        <v>6607</v>
      </c>
      <c r="H3407" s="2" t="s">
        <v>7625</v>
      </c>
      <c r="I3407" s="8"/>
    </row>
    <row r="3408" spans="1:9">
      <c r="A3408" s="4" t="e">
        <f t="shared" si="53"/>
        <v>#REF!</v>
      </c>
      <c r="B3408" s="4">
        <v>1814</v>
      </c>
      <c r="C3408" s="6" t="s">
        <v>151</v>
      </c>
      <c r="D3408" s="2" t="s">
        <v>1168</v>
      </c>
      <c r="E3408" s="2" t="s">
        <v>7604</v>
      </c>
      <c r="F3408" s="2" t="s">
        <v>7119</v>
      </c>
      <c r="G3408" s="2" t="s">
        <v>7333</v>
      </c>
      <c r="H3408" s="2" t="s">
        <v>7605</v>
      </c>
      <c r="I3408" s="8"/>
    </row>
    <row r="3409" spans="1:9">
      <c r="A3409" s="4" t="e">
        <f t="shared" si="53"/>
        <v>#REF!</v>
      </c>
      <c r="B3409" s="4">
        <v>1814</v>
      </c>
      <c r="C3409" s="6" t="s">
        <v>4055</v>
      </c>
      <c r="D3409" s="2" t="s">
        <v>562</v>
      </c>
      <c r="E3409" s="2" t="s">
        <v>6793</v>
      </c>
      <c r="F3409" s="2" t="s">
        <v>7375</v>
      </c>
      <c r="G3409" s="2" t="s">
        <v>6803</v>
      </c>
      <c r="H3409" s="2" t="s">
        <v>7606</v>
      </c>
      <c r="I3409" s="8"/>
    </row>
    <row r="3410" spans="1:9">
      <c r="A3410" s="4" t="e">
        <f t="shared" si="53"/>
        <v>#REF!</v>
      </c>
      <c r="B3410" s="4">
        <v>1814</v>
      </c>
      <c r="C3410" s="6" t="s">
        <v>5017</v>
      </c>
      <c r="D3410" s="2" t="s">
        <v>101</v>
      </c>
      <c r="E3410" s="2" t="s">
        <v>4166</v>
      </c>
      <c r="F3410" s="2" t="s">
        <v>6651</v>
      </c>
      <c r="G3410" s="2" t="s">
        <v>7629</v>
      </c>
      <c r="H3410" s="2" t="s">
        <v>7630</v>
      </c>
      <c r="I3410" s="8"/>
    </row>
    <row r="3411" spans="1:9">
      <c r="A3411" s="4" t="e">
        <f t="shared" si="53"/>
        <v>#REF!</v>
      </c>
      <c r="B3411" s="4">
        <v>1814</v>
      </c>
      <c r="C3411" s="6" t="s">
        <v>2878</v>
      </c>
      <c r="D3411" s="2" t="s">
        <v>5000</v>
      </c>
      <c r="E3411" s="2" t="s">
        <v>6723</v>
      </c>
      <c r="F3411" s="2" t="s">
        <v>6875</v>
      </c>
      <c r="G3411" s="2" t="s">
        <v>7540</v>
      </c>
      <c r="H3411" s="2" t="s">
        <v>7600</v>
      </c>
      <c r="I3411" s="8"/>
    </row>
    <row r="3412" spans="1:9" ht="25.5">
      <c r="A3412" s="4" t="e">
        <f t="shared" si="53"/>
        <v>#REF!</v>
      </c>
      <c r="B3412" s="4">
        <v>1814</v>
      </c>
      <c r="C3412" s="6" t="s">
        <v>862</v>
      </c>
      <c r="D3412" s="2" t="s">
        <v>130</v>
      </c>
      <c r="E3412" s="2" t="s">
        <v>7631</v>
      </c>
      <c r="F3412" s="2" t="s">
        <v>6987</v>
      </c>
      <c r="G3412" s="2" t="s">
        <v>6988</v>
      </c>
      <c r="H3412" s="2" t="s">
        <v>7632</v>
      </c>
      <c r="I3412" s="8"/>
    </row>
    <row r="3413" spans="1:9" ht="25.5">
      <c r="A3413" s="4" t="e">
        <f t="shared" si="53"/>
        <v>#REF!</v>
      </c>
      <c r="B3413" s="4">
        <v>1814</v>
      </c>
      <c r="C3413" s="6" t="s">
        <v>994</v>
      </c>
      <c r="D3413" s="58" t="s">
        <v>654</v>
      </c>
      <c r="E3413" s="58" t="s">
        <v>3231</v>
      </c>
      <c r="F3413" s="58" t="s">
        <v>6642</v>
      </c>
      <c r="G3413" s="58" t="s">
        <v>7330</v>
      </c>
      <c r="H3413" s="2" t="s">
        <v>7624</v>
      </c>
      <c r="I3413" s="8"/>
    </row>
    <row r="3414" spans="1:9">
      <c r="A3414" s="4" t="e">
        <f t="shared" si="53"/>
        <v>#REF!</v>
      </c>
      <c r="B3414" s="4">
        <v>1814</v>
      </c>
      <c r="C3414" s="6" t="s">
        <v>696</v>
      </c>
      <c r="D3414" s="2" t="s">
        <v>654</v>
      </c>
      <c r="E3414" s="2" t="s">
        <v>7610</v>
      </c>
      <c r="F3414" s="2" t="s">
        <v>7390</v>
      </c>
      <c r="G3414" s="2" t="s">
        <v>6691</v>
      </c>
      <c r="H3414" s="2" t="s">
        <v>7612</v>
      </c>
      <c r="I3414" s="8" t="s">
        <v>7611</v>
      </c>
    </row>
    <row r="3415" spans="1:9">
      <c r="A3415" s="4" t="e">
        <f t="shared" si="53"/>
        <v>#REF!</v>
      </c>
      <c r="B3415" s="4">
        <v>1814</v>
      </c>
      <c r="C3415" s="6" t="s">
        <v>1491</v>
      </c>
      <c r="D3415" s="2" t="s">
        <v>1168</v>
      </c>
      <c r="E3415" s="2" t="s">
        <v>6981</v>
      </c>
      <c r="F3415" s="2" t="s">
        <v>9052</v>
      </c>
      <c r="G3415" s="2" t="s">
        <v>7595</v>
      </c>
      <c r="H3415" s="2" t="s">
        <v>7596</v>
      </c>
      <c r="I3415" s="8" t="s">
        <v>7597</v>
      </c>
    </row>
    <row r="3416" spans="1:9">
      <c r="A3416" s="4" t="e">
        <f t="shared" si="53"/>
        <v>#REF!</v>
      </c>
      <c r="B3416" s="4">
        <v>1814</v>
      </c>
      <c r="C3416" s="6" t="s">
        <v>449</v>
      </c>
      <c r="D3416" s="2" t="s">
        <v>130</v>
      </c>
      <c r="E3416" s="2" t="s">
        <v>7038</v>
      </c>
      <c r="F3416" s="2" t="s">
        <v>6905</v>
      </c>
      <c r="G3416" s="2" t="s">
        <v>6906</v>
      </c>
      <c r="H3416" s="2" t="s">
        <v>7607</v>
      </c>
      <c r="I3416" s="8"/>
    </row>
    <row r="3417" spans="1:9">
      <c r="A3417" s="4" t="e">
        <f t="shared" si="53"/>
        <v>#REF!</v>
      </c>
      <c r="B3417" s="4">
        <v>1814</v>
      </c>
      <c r="C3417" s="6" t="s">
        <v>938</v>
      </c>
      <c r="D3417" s="2" t="s">
        <v>7270</v>
      </c>
      <c r="E3417" s="2" t="s">
        <v>7613</v>
      </c>
      <c r="F3417" s="2" t="s">
        <v>6679</v>
      </c>
      <c r="G3417" s="2" t="s">
        <v>7614</v>
      </c>
      <c r="H3417" s="2" t="s">
        <v>7615</v>
      </c>
      <c r="I3417" s="8"/>
    </row>
    <row r="3418" spans="1:9" ht="25.5">
      <c r="A3418" s="4" t="e">
        <f t="shared" si="53"/>
        <v>#REF!</v>
      </c>
      <c r="B3418" s="4">
        <v>1815</v>
      </c>
      <c r="C3418" s="6" t="s">
        <v>481</v>
      </c>
      <c r="D3418" s="2" t="s">
        <v>7118</v>
      </c>
      <c r="E3418" s="2" t="s">
        <v>7017</v>
      </c>
      <c r="F3418" s="2" t="s">
        <v>7688</v>
      </c>
      <c r="G3418" s="2" t="s">
        <v>7094</v>
      </c>
      <c r="H3418" s="2" t="s">
        <v>7689</v>
      </c>
      <c r="I3418" s="8"/>
    </row>
    <row r="3419" spans="1:9">
      <c r="A3419" s="4" t="e">
        <f t="shared" si="53"/>
        <v>#REF!</v>
      </c>
      <c r="B3419" s="4">
        <v>1815</v>
      </c>
      <c r="C3419" s="6" t="s">
        <v>499</v>
      </c>
      <c r="D3419" s="2" t="s">
        <v>77</v>
      </c>
      <c r="E3419" s="2" t="s">
        <v>7321</v>
      </c>
      <c r="F3419" s="2" t="s">
        <v>7018</v>
      </c>
      <c r="G3419" s="2" t="s">
        <v>7193</v>
      </c>
      <c r="H3419" s="2" t="s">
        <v>7651</v>
      </c>
      <c r="I3419" s="8"/>
    </row>
    <row r="3420" spans="1:9" ht="25.5">
      <c r="A3420" s="4" t="e">
        <f t="shared" si="53"/>
        <v>#REF!</v>
      </c>
      <c r="B3420" s="4">
        <v>1815</v>
      </c>
      <c r="C3420" s="6" t="s">
        <v>826</v>
      </c>
      <c r="D3420" s="2" t="s">
        <v>7675</v>
      </c>
      <c r="E3420" s="2" t="s">
        <v>612</v>
      </c>
      <c r="F3420" s="2" t="s">
        <v>7676</v>
      </c>
      <c r="G3420" s="2" t="s">
        <v>6977</v>
      </c>
      <c r="H3420" s="2" t="s">
        <v>7677</v>
      </c>
      <c r="I3420" s="8"/>
    </row>
    <row r="3421" spans="1:9" ht="25.5">
      <c r="A3421" s="4" t="e">
        <f t="shared" si="53"/>
        <v>#REF!</v>
      </c>
      <c r="B3421" s="4">
        <v>1815</v>
      </c>
      <c r="C3421" s="6" t="s">
        <v>1989</v>
      </c>
      <c r="D3421" s="2" t="s">
        <v>726</v>
      </c>
      <c r="E3421" s="2" t="s">
        <v>911</v>
      </c>
      <c r="F3421" s="2" t="s">
        <v>6564</v>
      </c>
      <c r="G3421" s="2" t="s">
        <v>7335</v>
      </c>
      <c r="H3421" s="2" t="s">
        <v>7682</v>
      </c>
      <c r="I3421" s="8"/>
    </row>
    <row r="3422" spans="1:9">
      <c r="A3422" s="4" t="e">
        <f t="shared" si="53"/>
        <v>#REF!</v>
      </c>
      <c r="B3422" s="4">
        <v>1815</v>
      </c>
      <c r="C3422" s="6" t="s">
        <v>1304</v>
      </c>
      <c r="D3422" s="2" t="s">
        <v>5000</v>
      </c>
      <c r="E3422" s="2" t="s">
        <v>617</v>
      </c>
      <c r="F3422" s="2" t="s">
        <v>6875</v>
      </c>
      <c r="G3422" s="2" t="s">
        <v>7540</v>
      </c>
      <c r="H3422" s="2" t="s">
        <v>7664</v>
      </c>
      <c r="I3422" s="8"/>
    </row>
    <row r="3423" spans="1:9">
      <c r="A3423" s="4" t="e">
        <f t="shared" si="53"/>
        <v>#REF!</v>
      </c>
      <c r="B3423" s="4">
        <v>1815</v>
      </c>
      <c r="C3423" s="6" t="s">
        <v>1101</v>
      </c>
      <c r="D3423" s="2" t="s">
        <v>1081</v>
      </c>
      <c r="E3423" s="2" t="s">
        <v>7639</v>
      </c>
      <c r="F3423" s="2" t="s">
        <v>7390</v>
      </c>
      <c r="G3423" s="2" t="s">
        <v>7640</v>
      </c>
      <c r="H3423" s="2" t="s">
        <v>7641</v>
      </c>
      <c r="I3423" s="8"/>
    </row>
    <row r="3424" spans="1:9" ht="27.75">
      <c r="A3424" s="4" t="e">
        <f t="shared" si="53"/>
        <v>#REF!</v>
      </c>
      <c r="B3424" s="4">
        <v>1815</v>
      </c>
      <c r="C3424" s="6" t="s">
        <v>3087</v>
      </c>
      <c r="D3424" s="2" t="s">
        <v>400</v>
      </c>
      <c r="E3424" s="2" t="s">
        <v>582</v>
      </c>
      <c r="F3424" s="2" t="s">
        <v>6700</v>
      </c>
      <c r="G3424" s="2" t="s">
        <v>7654</v>
      </c>
      <c r="H3424" s="2" t="s">
        <v>7655</v>
      </c>
      <c r="I3424" s="8"/>
    </row>
    <row r="3425" spans="1:9">
      <c r="A3425" s="4" t="e">
        <f t="shared" si="53"/>
        <v>#REF!</v>
      </c>
      <c r="B3425" s="4">
        <v>1815</v>
      </c>
      <c r="C3425" s="6" t="s">
        <v>1118</v>
      </c>
      <c r="D3425" s="2" t="s">
        <v>2640</v>
      </c>
      <c r="E3425" s="2" t="s">
        <v>7381</v>
      </c>
      <c r="F3425" s="2" t="s">
        <v>6855</v>
      </c>
      <c r="G3425" s="2" t="s">
        <v>7656</v>
      </c>
      <c r="H3425" s="2" t="s">
        <v>7657</v>
      </c>
      <c r="I3425" s="8"/>
    </row>
    <row r="3426" spans="1:9">
      <c r="A3426" s="4" t="e">
        <f t="shared" si="53"/>
        <v>#REF!</v>
      </c>
      <c r="B3426" s="4">
        <v>1815</v>
      </c>
      <c r="C3426" s="6" t="s">
        <v>804</v>
      </c>
      <c r="D3426" s="2" t="s">
        <v>1168</v>
      </c>
      <c r="E3426" s="2" t="s">
        <v>6658</v>
      </c>
      <c r="F3426" s="2" t="s">
        <v>6662</v>
      </c>
      <c r="G3426" s="2" t="s">
        <v>7400</v>
      </c>
      <c r="H3426" s="2" t="s">
        <v>7648</v>
      </c>
      <c r="I3426" s="8"/>
    </row>
    <row r="3427" spans="1:9" ht="38.25">
      <c r="A3427" s="4" t="e">
        <f t="shared" si="53"/>
        <v>#REF!</v>
      </c>
      <c r="B3427" s="4">
        <v>1815</v>
      </c>
      <c r="C3427" s="6" t="s">
        <v>1603</v>
      </c>
      <c r="D3427" s="2" t="s">
        <v>4827</v>
      </c>
      <c r="E3427" s="2" t="s">
        <v>15604</v>
      </c>
      <c r="F3427" s="56" t="s">
        <v>6933</v>
      </c>
      <c r="G3427" s="56" t="s">
        <v>6934</v>
      </c>
      <c r="H3427" s="2" t="s">
        <v>7658</v>
      </c>
      <c r="I3427" s="8"/>
    </row>
    <row r="3428" spans="1:9">
      <c r="A3428" s="4" t="e">
        <f t="shared" si="53"/>
        <v>#REF!</v>
      </c>
      <c r="B3428" s="4">
        <v>1815</v>
      </c>
      <c r="C3428" s="6" t="s">
        <v>64</v>
      </c>
      <c r="D3428" s="2" t="s">
        <v>7118</v>
      </c>
      <c r="E3428" s="2" t="s">
        <v>4033</v>
      </c>
      <c r="F3428" s="2" t="s">
        <v>7119</v>
      </c>
      <c r="G3428" s="2" t="s">
        <v>7258</v>
      </c>
      <c r="H3428" s="2" t="s">
        <v>7642</v>
      </c>
      <c r="I3428" s="8"/>
    </row>
    <row r="3429" spans="1:9" ht="25.5">
      <c r="A3429" s="4" t="e">
        <f t="shared" si="53"/>
        <v>#REF!</v>
      </c>
      <c r="B3429" s="4">
        <v>1815</v>
      </c>
      <c r="C3429" s="6" t="s">
        <v>739</v>
      </c>
      <c r="D3429" s="2" t="s">
        <v>6991</v>
      </c>
      <c r="E3429" s="2" t="s">
        <v>463</v>
      </c>
      <c r="F3429" s="2" t="s">
        <v>7643</v>
      </c>
      <c r="G3429" s="2" t="s">
        <v>7644</v>
      </c>
      <c r="H3429" s="2" t="s">
        <v>7645</v>
      </c>
      <c r="I3429" s="8"/>
    </row>
    <row r="3430" spans="1:9">
      <c r="A3430" s="4" t="e">
        <f t="shared" si="53"/>
        <v>#REF!</v>
      </c>
      <c r="B3430" s="4">
        <v>1815</v>
      </c>
      <c r="C3430" s="6" t="s">
        <v>1220</v>
      </c>
      <c r="D3430" s="2" t="s">
        <v>5695</v>
      </c>
      <c r="E3430" s="2" t="s">
        <v>7144</v>
      </c>
      <c r="F3430" s="2" t="s">
        <v>7041</v>
      </c>
      <c r="G3430" s="2" t="s">
        <v>7649</v>
      </c>
      <c r="H3430" s="2" t="s">
        <v>7650</v>
      </c>
      <c r="I3430" s="8"/>
    </row>
    <row r="3431" spans="1:9">
      <c r="A3431" s="4" t="e">
        <f t="shared" si="53"/>
        <v>#REF!</v>
      </c>
      <c r="B3431" s="4">
        <v>1815</v>
      </c>
      <c r="C3431" s="6" t="s">
        <v>7659</v>
      </c>
      <c r="D3431" s="2" t="s">
        <v>77</v>
      </c>
      <c r="E3431" s="2" t="s">
        <v>7076</v>
      </c>
      <c r="F3431" s="2" t="s">
        <v>6745</v>
      </c>
      <c r="G3431" s="2" t="s">
        <v>7660</v>
      </c>
      <c r="H3431" s="2" t="s">
        <v>7661</v>
      </c>
      <c r="I3431" s="8"/>
    </row>
    <row r="3432" spans="1:9">
      <c r="A3432" s="4" t="e">
        <f t="shared" si="53"/>
        <v>#REF!</v>
      </c>
      <c r="B3432" s="4">
        <v>1815</v>
      </c>
      <c r="C3432" s="6" t="s">
        <v>1386</v>
      </c>
      <c r="D3432" s="2" t="s">
        <v>52</v>
      </c>
      <c r="E3432" s="2" t="s">
        <v>7683</v>
      </c>
      <c r="F3432" s="2" t="s">
        <v>6790</v>
      </c>
      <c r="G3432" s="2" t="s">
        <v>7388</v>
      </c>
      <c r="H3432" s="2" t="s">
        <v>7684</v>
      </c>
      <c r="I3432" s="8"/>
    </row>
    <row r="3433" spans="1:9">
      <c r="A3433" s="4" t="e">
        <f t="shared" si="53"/>
        <v>#REF!</v>
      </c>
      <c r="B3433" s="4">
        <v>1815</v>
      </c>
      <c r="C3433" s="6" t="s">
        <v>829</v>
      </c>
      <c r="D3433" s="2" t="s">
        <v>2111</v>
      </c>
      <c r="E3433" s="2" t="s">
        <v>6619</v>
      </c>
      <c r="F3433" s="2" t="s">
        <v>7123</v>
      </c>
      <c r="G3433" s="2" t="s">
        <v>6971</v>
      </c>
      <c r="H3433" s="2" t="s">
        <v>7681</v>
      </c>
      <c r="I3433" s="8"/>
    </row>
    <row r="3434" spans="1:9">
      <c r="A3434" s="4" t="e">
        <f t="shared" si="53"/>
        <v>#REF!</v>
      </c>
      <c r="B3434" s="4">
        <v>1815</v>
      </c>
      <c r="C3434" s="6" t="s">
        <v>829</v>
      </c>
      <c r="D3434" s="2" t="s">
        <v>258</v>
      </c>
      <c r="E3434" s="2" t="s">
        <v>7678</v>
      </c>
      <c r="F3434" s="2" t="s">
        <v>6724</v>
      </c>
      <c r="G3434" s="2" t="s">
        <v>7679</v>
      </c>
      <c r="H3434" s="2" t="s">
        <v>7680</v>
      </c>
      <c r="I3434" s="8"/>
    </row>
    <row r="3435" spans="1:9" ht="25.5">
      <c r="A3435" s="4" t="e">
        <f t="shared" si="53"/>
        <v>#REF!</v>
      </c>
      <c r="B3435" s="4">
        <v>1815</v>
      </c>
      <c r="C3435" s="6" t="s">
        <v>207</v>
      </c>
      <c r="D3435" s="2" t="s">
        <v>26</v>
      </c>
      <c r="E3435" s="2" t="s">
        <v>4965</v>
      </c>
      <c r="F3435" s="2" t="s">
        <v>6724</v>
      </c>
      <c r="G3435" s="2" t="s">
        <v>7646</v>
      </c>
      <c r="H3435" s="2" t="s">
        <v>7647</v>
      </c>
      <c r="I3435" s="8"/>
    </row>
    <row r="3436" spans="1:9">
      <c r="A3436" s="4" t="e">
        <f t="shared" ref="A3436:A3499" si="54">A3435+1</f>
        <v>#REF!</v>
      </c>
      <c r="B3436" s="4">
        <v>1815</v>
      </c>
      <c r="C3436" s="6" t="s">
        <v>2391</v>
      </c>
      <c r="D3436" s="2" t="s">
        <v>7118</v>
      </c>
      <c r="E3436" s="2" t="s">
        <v>6855</v>
      </c>
      <c r="F3436" s="2" t="s">
        <v>7396</v>
      </c>
      <c r="G3436" s="2" t="s">
        <v>7397</v>
      </c>
      <c r="H3436" s="2" t="s">
        <v>7662</v>
      </c>
      <c r="I3436" s="8"/>
    </row>
    <row r="3437" spans="1:9">
      <c r="A3437" s="4" t="e">
        <f t="shared" si="54"/>
        <v>#REF!</v>
      </c>
      <c r="B3437" s="4">
        <v>1815</v>
      </c>
      <c r="C3437" s="6" t="s">
        <v>2144</v>
      </c>
      <c r="D3437" s="2" t="s">
        <v>7665</v>
      </c>
      <c r="E3437" s="2" t="s">
        <v>7438</v>
      </c>
      <c r="F3437" s="2" t="s">
        <v>7375</v>
      </c>
      <c r="G3437" s="2" t="s">
        <v>6803</v>
      </c>
      <c r="H3437" s="2" t="s">
        <v>7666</v>
      </c>
      <c r="I3437" s="8"/>
    </row>
    <row r="3438" spans="1:9" ht="25.5">
      <c r="A3438" s="4" t="e">
        <f t="shared" si="54"/>
        <v>#REF!</v>
      </c>
      <c r="B3438" s="4">
        <v>1815</v>
      </c>
      <c r="C3438" s="6" t="s">
        <v>427</v>
      </c>
      <c r="D3438" s="2" t="s">
        <v>3898</v>
      </c>
      <c r="E3438" s="2" t="s">
        <v>874</v>
      </c>
      <c r="F3438" s="2" t="s">
        <v>7041</v>
      </c>
      <c r="G3438" s="2" t="s">
        <v>7527</v>
      </c>
      <c r="H3438" s="2" t="s">
        <v>7636</v>
      </c>
      <c r="I3438" s="8"/>
    </row>
    <row r="3439" spans="1:9">
      <c r="A3439" s="4" t="e">
        <f t="shared" si="54"/>
        <v>#REF!</v>
      </c>
      <c r="B3439" s="4">
        <v>1815</v>
      </c>
      <c r="C3439" s="6" t="s">
        <v>752</v>
      </c>
      <c r="D3439" s="2" t="s">
        <v>562</v>
      </c>
      <c r="E3439" s="2" t="s">
        <v>6564</v>
      </c>
      <c r="F3439" s="2" t="s">
        <v>6745</v>
      </c>
      <c r="G3439" s="2" t="s">
        <v>7276</v>
      </c>
      <c r="H3439" s="2" t="s">
        <v>7663</v>
      </c>
      <c r="I3439" s="8"/>
    </row>
    <row r="3440" spans="1:9" ht="25.5">
      <c r="A3440" s="4" t="e">
        <f t="shared" si="54"/>
        <v>#REF!</v>
      </c>
      <c r="B3440" s="4">
        <v>1815</v>
      </c>
      <c r="C3440" s="6" t="s">
        <v>541</v>
      </c>
      <c r="D3440" s="2" t="s">
        <v>101</v>
      </c>
      <c r="E3440" s="2" t="s">
        <v>7667</v>
      </c>
      <c r="F3440" s="2" t="s">
        <v>6703</v>
      </c>
      <c r="G3440" s="2" t="s">
        <v>7668</v>
      </c>
      <c r="H3440" s="2" t="s">
        <v>7669</v>
      </c>
      <c r="I3440" s="8"/>
    </row>
    <row r="3441" spans="1:9">
      <c r="A3441" s="4" t="e">
        <f t="shared" si="54"/>
        <v>#REF!</v>
      </c>
      <c r="B3441" s="4">
        <v>1815</v>
      </c>
      <c r="C3441" s="6" t="s">
        <v>694</v>
      </c>
      <c r="D3441" s="2" t="s">
        <v>3695</v>
      </c>
      <c r="E3441" s="2" t="s">
        <v>66</v>
      </c>
      <c r="F3441" s="2" t="s">
        <v>7177</v>
      </c>
      <c r="G3441" s="2" t="s">
        <v>7515</v>
      </c>
      <c r="H3441" s="2" t="s">
        <v>7652</v>
      </c>
      <c r="I3441" s="8"/>
    </row>
    <row r="3442" spans="1:9">
      <c r="A3442" s="4" t="e">
        <f t="shared" si="54"/>
        <v>#REF!</v>
      </c>
      <c r="B3442" s="4">
        <v>1815</v>
      </c>
      <c r="C3442" s="6" t="s">
        <v>818</v>
      </c>
      <c r="D3442" s="2" t="s">
        <v>2111</v>
      </c>
      <c r="E3442" s="2" t="s">
        <v>6658</v>
      </c>
      <c r="F3442" s="2" t="s">
        <v>7185</v>
      </c>
      <c r="G3442" s="2" t="s">
        <v>7338</v>
      </c>
      <c r="H3442" s="2" t="s">
        <v>7648</v>
      </c>
      <c r="I3442" s="8"/>
    </row>
    <row r="3443" spans="1:9" ht="25.5">
      <c r="A3443" s="4" t="e">
        <f t="shared" si="54"/>
        <v>#REF!</v>
      </c>
      <c r="B3443" s="4">
        <v>1815</v>
      </c>
      <c r="C3443" s="6" t="s">
        <v>865</v>
      </c>
      <c r="D3443" s="2" t="s">
        <v>3655</v>
      </c>
      <c r="E3443" s="2" t="s">
        <v>7637</v>
      </c>
      <c r="F3443" s="2" t="s">
        <v>7574</v>
      </c>
      <c r="G3443" s="2" t="s">
        <v>7575</v>
      </c>
      <c r="H3443" s="2" t="s">
        <v>7638</v>
      </c>
      <c r="I3443" s="8"/>
    </row>
    <row r="3444" spans="1:9">
      <c r="A3444" s="4" t="e">
        <f t="shared" si="54"/>
        <v>#REF!</v>
      </c>
      <c r="B3444" s="4">
        <v>1815</v>
      </c>
      <c r="C3444" s="6" t="s">
        <v>550</v>
      </c>
      <c r="D3444" s="2" t="s">
        <v>616</v>
      </c>
      <c r="E3444" s="2" t="s">
        <v>7672</v>
      </c>
      <c r="F3444" s="2" t="s">
        <v>7673</v>
      </c>
      <c r="G3444" s="2" t="s">
        <v>6768</v>
      </c>
      <c r="H3444" s="2" t="s">
        <v>7674</v>
      </c>
      <c r="I3444" s="8"/>
    </row>
    <row r="3445" spans="1:9">
      <c r="A3445" s="4" t="e">
        <f t="shared" si="54"/>
        <v>#REF!</v>
      </c>
      <c r="B3445" s="4">
        <v>1815</v>
      </c>
      <c r="C3445" s="6" t="s">
        <v>550</v>
      </c>
      <c r="D3445" s="2" t="s">
        <v>4004</v>
      </c>
      <c r="E3445" s="2" t="s">
        <v>7196</v>
      </c>
      <c r="F3445" s="2" t="s">
        <v>7670</v>
      </c>
      <c r="G3445" s="2" t="s">
        <v>7525</v>
      </c>
      <c r="H3445" s="2" t="s">
        <v>7671</v>
      </c>
      <c r="I3445" s="8"/>
    </row>
    <row r="3446" spans="1:9">
      <c r="A3446" s="4" t="e">
        <f t="shared" si="54"/>
        <v>#REF!</v>
      </c>
      <c r="B3446" s="4">
        <v>1815</v>
      </c>
      <c r="C3446" s="6" t="s">
        <v>1474</v>
      </c>
      <c r="D3446" s="2" t="s">
        <v>229</v>
      </c>
      <c r="E3446" s="2" t="s">
        <v>7633</v>
      </c>
      <c r="F3446" s="2" t="s">
        <v>7517</v>
      </c>
      <c r="G3446" s="2" t="s">
        <v>7634</v>
      </c>
      <c r="H3446" s="2" t="s">
        <v>7635</v>
      </c>
      <c r="I3446" s="8"/>
    </row>
    <row r="3447" spans="1:9">
      <c r="A3447" s="4" t="e">
        <f t="shared" si="54"/>
        <v>#REF!</v>
      </c>
      <c r="B3447" s="4">
        <v>1815</v>
      </c>
      <c r="C3447" s="6" t="s">
        <v>2195</v>
      </c>
      <c r="D3447" s="2" t="s">
        <v>6546</v>
      </c>
      <c r="E3447" s="2" t="s">
        <v>4667</v>
      </c>
      <c r="F3447" s="2" t="s">
        <v>6875</v>
      </c>
      <c r="G3447" s="2" t="s">
        <v>7685</v>
      </c>
      <c r="H3447" s="2" t="s">
        <v>7686</v>
      </c>
      <c r="I3447" s="8"/>
    </row>
    <row r="3448" spans="1:9" ht="25.5">
      <c r="A3448" s="4" t="e">
        <f t="shared" si="54"/>
        <v>#REF!</v>
      </c>
      <c r="B3448" s="4">
        <v>1815</v>
      </c>
      <c r="C3448" s="6" t="s">
        <v>76</v>
      </c>
      <c r="D3448" s="2" t="s">
        <v>4827</v>
      </c>
      <c r="E3448" s="2" t="s">
        <v>1522</v>
      </c>
      <c r="F3448" s="42" t="s">
        <v>6860</v>
      </c>
      <c r="G3448" s="42" t="s">
        <v>7238</v>
      </c>
      <c r="H3448" s="2" t="s">
        <v>7653</v>
      </c>
      <c r="I3448" s="8"/>
    </row>
    <row r="3449" spans="1:9">
      <c r="A3449" s="4" t="e">
        <f t="shared" si="54"/>
        <v>#REF!</v>
      </c>
      <c r="B3449" s="4">
        <v>1815</v>
      </c>
      <c r="C3449" s="6" t="s">
        <v>557</v>
      </c>
      <c r="D3449" s="2" t="s">
        <v>562</v>
      </c>
      <c r="E3449" s="2" t="s">
        <v>6619</v>
      </c>
      <c r="F3449" s="2" t="s">
        <v>7119</v>
      </c>
      <c r="G3449" s="2" t="s">
        <v>6834</v>
      </c>
      <c r="H3449" s="2" t="s">
        <v>7687</v>
      </c>
      <c r="I3449" s="8"/>
    </row>
    <row r="3450" spans="1:9" ht="25.5">
      <c r="A3450" s="4" t="e">
        <f t="shared" si="54"/>
        <v>#REF!</v>
      </c>
      <c r="B3450" s="4">
        <v>1816</v>
      </c>
      <c r="C3450" s="6" t="s">
        <v>416</v>
      </c>
      <c r="D3450" s="2" t="s">
        <v>4632</v>
      </c>
      <c r="E3450" s="2" t="s">
        <v>7715</v>
      </c>
      <c r="F3450" s="2" t="s">
        <v>6724</v>
      </c>
      <c r="G3450" s="2" t="s">
        <v>7716</v>
      </c>
      <c r="H3450" s="2" t="s">
        <v>7717</v>
      </c>
      <c r="I3450" s="8"/>
    </row>
    <row r="3451" spans="1:9">
      <c r="A3451" s="4" t="e">
        <f t="shared" si="54"/>
        <v>#REF!</v>
      </c>
      <c r="B3451" s="4">
        <v>1816</v>
      </c>
      <c r="C3451" s="6" t="s">
        <v>4267</v>
      </c>
      <c r="D3451" s="2" t="s">
        <v>2168</v>
      </c>
      <c r="E3451" s="2" t="s">
        <v>3641</v>
      </c>
      <c r="F3451" s="2" t="s">
        <v>7018</v>
      </c>
      <c r="G3451" s="2" t="s">
        <v>7495</v>
      </c>
      <c r="H3451" s="2" t="s">
        <v>7714</v>
      </c>
      <c r="I3451" s="8"/>
    </row>
    <row r="3452" spans="1:9">
      <c r="A3452" s="4" t="e">
        <f t="shared" si="54"/>
        <v>#REF!</v>
      </c>
      <c r="B3452" s="4">
        <v>1816</v>
      </c>
      <c r="C3452" s="6" t="s">
        <v>4578</v>
      </c>
      <c r="D3452" s="2" t="s">
        <v>609</v>
      </c>
      <c r="E3452" s="2" t="s">
        <v>7695</v>
      </c>
      <c r="F3452" s="2" t="s">
        <v>7696</v>
      </c>
      <c r="G3452" s="2" t="s">
        <v>7697</v>
      </c>
      <c r="H3452" s="2" t="s">
        <v>7698</v>
      </c>
      <c r="I3452" s="8"/>
    </row>
    <row r="3453" spans="1:9" ht="25.5">
      <c r="A3453" s="4" t="e">
        <f t="shared" si="54"/>
        <v>#REF!</v>
      </c>
      <c r="B3453" s="4">
        <v>1816</v>
      </c>
      <c r="C3453" s="6" t="s">
        <v>711</v>
      </c>
      <c r="D3453" s="2" t="s">
        <v>3695</v>
      </c>
      <c r="E3453" s="2" t="s">
        <v>6723</v>
      </c>
      <c r="F3453" s="2" t="s">
        <v>7177</v>
      </c>
      <c r="G3453" s="2" t="s">
        <v>7515</v>
      </c>
      <c r="H3453" s="2" t="s">
        <v>7739</v>
      </c>
      <c r="I3453" s="8"/>
    </row>
    <row r="3454" spans="1:9" ht="30">
      <c r="A3454" s="4" t="e">
        <f t="shared" si="54"/>
        <v>#REF!</v>
      </c>
      <c r="B3454" s="4">
        <v>1816</v>
      </c>
      <c r="C3454" s="6" t="s">
        <v>344</v>
      </c>
      <c r="D3454" s="2" t="s">
        <v>726</v>
      </c>
      <c r="E3454" s="2" t="s">
        <v>7705</v>
      </c>
      <c r="F3454" s="2" t="s">
        <v>7706</v>
      </c>
      <c r="G3454" s="2" t="s">
        <v>7707</v>
      </c>
      <c r="H3454" s="2" t="s">
        <v>7708</v>
      </c>
      <c r="I3454" s="8"/>
    </row>
    <row r="3455" spans="1:9">
      <c r="A3455" s="4" t="e">
        <f t="shared" si="54"/>
        <v>#REF!</v>
      </c>
      <c r="B3455" s="4">
        <v>1816</v>
      </c>
      <c r="C3455" s="6" t="s">
        <v>1560</v>
      </c>
      <c r="D3455" s="2" t="s">
        <v>5000</v>
      </c>
      <c r="E3455" s="2" t="s">
        <v>149</v>
      </c>
      <c r="F3455" s="2" t="s">
        <v>6875</v>
      </c>
      <c r="G3455" s="2" t="s">
        <v>7720</v>
      </c>
      <c r="H3455" s="2" t="s">
        <v>175</v>
      </c>
      <c r="I3455" s="8"/>
    </row>
    <row r="3456" spans="1:9" ht="25.5">
      <c r="A3456" s="4" t="e">
        <f t="shared" si="54"/>
        <v>#REF!</v>
      </c>
      <c r="B3456" s="4">
        <v>1816</v>
      </c>
      <c r="C3456" s="6" t="s">
        <v>1097</v>
      </c>
      <c r="D3456" s="2" t="s">
        <v>3411</v>
      </c>
      <c r="E3456" s="2" t="s">
        <v>6723</v>
      </c>
      <c r="F3456" s="2" t="s">
        <v>7574</v>
      </c>
      <c r="G3456" s="2" t="s">
        <v>7575</v>
      </c>
      <c r="H3456" s="2" t="s">
        <v>7744</v>
      </c>
      <c r="I3456" s="8"/>
    </row>
    <row r="3457" spans="1:9">
      <c r="A3457" s="4" t="e">
        <f t="shared" si="54"/>
        <v>#REF!</v>
      </c>
      <c r="B3457" s="4">
        <v>1816</v>
      </c>
      <c r="C3457" s="6" t="s">
        <v>1097</v>
      </c>
      <c r="D3457" s="2" t="s">
        <v>77</v>
      </c>
      <c r="E3457" s="2" t="s">
        <v>6666</v>
      </c>
      <c r="F3457" s="2" t="s">
        <v>6745</v>
      </c>
      <c r="G3457" s="2" t="s">
        <v>7745</v>
      </c>
      <c r="H3457" s="2" t="s">
        <v>7746</v>
      </c>
      <c r="I3457" s="8"/>
    </row>
    <row r="3458" spans="1:9">
      <c r="A3458" s="4" t="e">
        <f t="shared" si="54"/>
        <v>#REF!</v>
      </c>
      <c r="B3458" s="4">
        <v>1816</v>
      </c>
      <c r="C3458" s="6" t="s">
        <v>472</v>
      </c>
      <c r="D3458" s="2" t="s">
        <v>1081</v>
      </c>
      <c r="E3458" s="2" t="s">
        <v>7740</v>
      </c>
      <c r="F3458" s="2" t="s">
        <v>7390</v>
      </c>
      <c r="G3458" s="2" t="s">
        <v>7741</v>
      </c>
      <c r="H3458" s="2" t="s">
        <v>7742</v>
      </c>
      <c r="I3458" s="8"/>
    </row>
    <row r="3459" spans="1:9">
      <c r="A3459" s="4" t="e">
        <f t="shared" si="54"/>
        <v>#REF!</v>
      </c>
      <c r="B3459" s="4">
        <v>1816</v>
      </c>
      <c r="C3459" s="6" t="s">
        <v>64</v>
      </c>
      <c r="D3459" s="2" t="s">
        <v>101</v>
      </c>
      <c r="E3459" s="2" t="s">
        <v>6623</v>
      </c>
      <c r="F3459" s="2" t="s">
        <v>6651</v>
      </c>
      <c r="G3459" s="2" t="s">
        <v>7629</v>
      </c>
      <c r="H3459" s="2" t="s">
        <v>7709</v>
      </c>
      <c r="I3459" s="8"/>
    </row>
    <row r="3460" spans="1:9">
      <c r="A3460" s="4" t="e">
        <f t="shared" si="54"/>
        <v>#REF!</v>
      </c>
      <c r="B3460" s="4">
        <v>1816</v>
      </c>
      <c r="C3460" s="6" t="s">
        <v>821</v>
      </c>
      <c r="D3460" s="2" t="s">
        <v>4995</v>
      </c>
      <c r="E3460" s="2" t="s">
        <v>6634</v>
      </c>
      <c r="F3460" s="2" t="s">
        <v>6745</v>
      </c>
      <c r="G3460" s="2" t="s">
        <v>7721</v>
      </c>
      <c r="H3460" s="2" t="s">
        <v>7722</v>
      </c>
      <c r="I3460" s="8"/>
    </row>
    <row r="3461" spans="1:9">
      <c r="A3461" s="4" t="e">
        <f t="shared" si="54"/>
        <v>#REF!</v>
      </c>
      <c r="B3461" s="4">
        <v>1816</v>
      </c>
      <c r="C3461" s="6" t="s">
        <v>1418</v>
      </c>
      <c r="D3461" s="2" t="s">
        <v>400</v>
      </c>
      <c r="E3461" s="2" t="s">
        <v>149</v>
      </c>
      <c r="F3461" s="2" t="s">
        <v>6700</v>
      </c>
      <c r="G3461" s="2" t="s">
        <v>7298</v>
      </c>
      <c r="H3461" s="2" t="s">
        <v>7738</v>
      </c>
      <c r="I3461" s="8"/>
    </row>
    <row r="3462" spans="1:9">
      <c r="A3462" s="4" t="e">
        <f t="shared" si="54"/>
        <v>#REF!</v>
      </c>
      <c r="B3462" s="4">
        <v>1816</v>
      </c>
      <c r="C3462" s="6" t="s">
        <v>1661</v>
      </c>
      <c r="D3462" s="2" t="s">
        <v>2274</v>
      </c>
      <c r="E3462" s="2" t="s">
        <v>1522</v>
      </c>
      <c r="F3462" s="2" t="s">
        <v>7008</v>
      </c>
      <c r="G3462" s="2" t="s">
        <v>7747</v>
      </c>
      <c r="H3462" s="2" t="s">
        <v>7748</v>
      </c>
      <c r="I3462" s="8"/>
    </row>
    <row r="3463" spans="1:9" ht="25.5">
      <c r="A3463" s="4" t="e">
        <f t="shared" si="54"/>
        <v>#REF!</v>
      </c>
      <c r="B3463" s="4">
        <v>1816</v>
      </c>
      <c r="C3463" s="6" t="s">
        <v>1172</v>
      </c>
      <c r="D3463" s="2" t="s">
        <v>6678</v>
      </c>
      <c r="E3463" s="2" t="s">
        <v>7734</v>
      </c>
      <c r="F3463" s="2" t="s">
        <v>7735</v>
      </c>
      <c r="G3463" s="2" t="s">
        <v>7736</v>
      </c>
      <c r="H3463" s="2" t="s">
        <v>7737</v>
      </c>
      <c r="I3463" s="8"/>
    </row>
    <row r="3464" spans="1:9">
      <c r="A3464" s="4" t="e">
        <f t="shared" si="54"/>
        <v>#REF!</v>
      </c>
      <c r="B3464" s="4">
        <v>1816</v>
      </c>
      <c r="C3464" s="6" t="s">
        <v>1857</v>
      </c>
      <c r="D3464" s="2" t="s">
        <v>130</v>
      </c>
      <c r="E3464" s="2" t="s">
        <v>7165</v>
      </c>
      <c r="F3464" s="2" t="s">
        <v>6790</v>
      </c>
      <c r="G3464" s="2" t="s">
        <v>7693</v>
      </c>
      <c r="H3464" s="2" t="s">
        <v>7694</v>
      </c>
      <c r="I3464" s="8"/>
    </row>
    <row r="3465" spans="1:9">
      <c r="A3465" s="4" t="e">
        <f t="shared" si="54"/>
        <v>#REF!</v>
      </c>
      <c r="B3465" s="4">
        <v>1816</v>
      </c>
      <c r="C3465" s="6" t="s">
        <v>945</v>
      </c>
      <c r="D3465" s="2" t="s">
        <v>2111</v>
      </c>
      <c r="E3465" s="2" t="s">
        <v>7726</v>
      </c>
      <c r="F3465" s="2" t="s">
        <v>7138</v>
      </c>
      <c r="G3465" s="2" t="s">
        <v>7727</v>
      </c>
      <c r="H3465" s="2" t="s">
        <v>7728</v>
      </c>
      <c r="I3465" s="8"/>
    </row>
    <row r="3466" spans="1:9">
      <c r="A3466" s="4" t="e">
        <f t="shared" si="54"/>
        <v>#REF!</v>
      </c>
      <c r="B3466" s="4">
        <v>1816</v>
      </c>
      <c r="C3466" s="6" t="s">
        <v>2761</v>
      </c>
      <c r="D3466" s="2" t="s">
        <v>4632</v>
      </c>
      <c r="E3466" s="2" t="s">
        <v>7570</v>
      </c>
      <c r="F3466" s="2" t="s">
        <v>7018</v>
      </c>
      <c r="G3466" s="2" t="s">
        <v>7710</v>
      </c>
      <c r="H3466" s="2" t="s">
        <v>7711</v>
      </c>
      <c r="I3466" s="8"/>
    </row>
    <row r="3467" spans="1:9" ht="25.5">
      <c r="A3467" s="4" t="e">
        <f t="shared" si="54"/>
        <v>#REF!</v>
      </c>
      <c r="B3467" s="4">
        <v>1816</v>
      </c>
      <c r="C3467" s="6" t="s">
        <v>1372</v>
      </c>
      <c r="D3467" s="2" t="s">
        <v>4517</v>
      </c>
      <c r="E3467" s="2" t="s">
        <v>7718</v>
      </c>
      <c r="F3467" s="2" t="s">
        <v>7306</v>
      </c>
      <c r="G3467" s="2" t="s">
        <v>7563</v>
      </c>
      <c r="H3467" s="2" t="s">
        <v>7719</v>
      </c>
      <c r="I3467" s="8"/>
    </row>
    <row r="3468" spans="1:9">
      <c r="A3468" s="4" t="e">
        <f t="shared" si="54"/>
        <v>#REF!</v>
      </c>
      <c r="B3468" s="4">
        <v>1816</v>
      </c>
      <c r="C3468" s="6" t="s">
        <v>768</v>
      </c>
      <c r="D3468" s="2" t="s">
        <v>7729</v>
      </c>
      <c r="E3468" s="2" t="s">
        <v>149</v>
      </c>
      <c r="F3468" s="2" t="s">
        <v>7018</v>
      </c>
      <c r="G3468" s="2" t="s">
        <v>7730</v>
      </c>
      <c r="H3468" s="2" t="s">
        <v>7731</v>
      </c>
      <c r="I3468" s="8"/>
    </row>
    <row r="3469" spans="1:9">
      <c r="A3469" s="4" t="e">
        <f t="shared" si="54"/>
        <v>#REF!</v>
      </c>
      <c r="B3469" s="4">
        <v>1816</v>
      </c>
      <c r="C3469" s="6" t="s">
        <v>2744</v>
      </c>
      <c r="D3469" s="2" t="s">
        <v>7749</v>
      </c>
      <c r="E3469" s="2" t="s">
        <v>7750</v>
      </c>
      <c r="F3469" s="2" t="s">
        <v>7751</v>
      </c>
      <c r="G3469" s="2" t="s">
        <v>7752</v>
      </c>
      <c r="H3469" s="2" t="s">
        <v>7753</v>
      </c>
      <c r="I3469" s="8"/>
    </row>
    <row r="3470" spans="1:9">
      <c r="A3470" s="4" t="e">
        <f t="shared" si="54"/>
        <v>#REF!</v>
      </c>
      <c r="B3470" s="4">
        <v>1816</v>
      </c>
      <c r="C3470" s="6" t="s">
        <v>611</v>
      </c>
      <c r="D3470" s="2" t="s">
        <v>7409</v>
      </c>
      <c r="E3470" s="2" t="s">
        <v>1154</v>
      </c>
      <c r="F3470" s="2" t="s">
        <v>6899</v>
      </c>
      <c r="G3470" s="2" t="s">
        <v>7411</v>
      </c>
      <c r="H3470" s="2" t="s">
        <v>7743</v>
      </c>
      <c r="I3470" s="8"/>
    </row>
    <row r="3471" spans="1:9" ht="38.25">
      <c r="A3471" s="4" t="e">
        <f t="shared" si="54"/>
        <v>#REF!</v>
      </c>
      <c r="B3471" s="4">
        <v>1816</v>
      </c>
      <c r="C3471" s="6" t="s">
        <v>541</v>
      </c>
      <c r="D3471" s="2" t="s">
        <v>2264</v>
      </c>
      <c r="E3471" s="2" t="s">
        <v>7158</v>
      </c>
      <c r="F3471" s="2" t="s">
        <v>7201</v>
      </c>
      <c r="G3471" s="2" t="s">
        <v>7723</v>
      </c>
      <c r="H3471" s="2" t="s">
        <v>7724</v>
      </c>
      <c r="I3471" s="8"/>
    </row>
    <row r="3472" spans="1:9">
      <c r="A3472" s="4" t="e">
        <f t="shared" si="54"/>
        <v>#REF!</v>
      </c>
      <c r="B3472" s="4">
        <v>1816</v>
      </c>
      <c r="C3472" s="6" t="s">
        <v>505</v>
      </c>
      <c r="D3472" s="2" t="s">
        <v>77</v>
      </c>
      <c r="E3472" s="2"/>
      <c r="F3472" s="2" t="s">
        <v>7018</v>
      </c>
      <c r="G3472" s="2" t="s">
        <v>7407</v>
      </c>
      <c r="H3472" s="2" t="s">
        <v>7732</v>
      </c>
      <c r="I3472" s="8"/>
    </row>
    <row r="3473" spans="1:9">
      <c r="A3473" s="4" t="e">
        <f t="shared" si="54"/>
        <v>#REF!</v>
      </c>
      <c r="B3473" s="4">
        <v>1816</v>
      </c>
      <c r="C3473" s="6" t="s">
        <v>3949</v>
      </c>
      <c r="D3473" s="2" t="s">
        <v>6716</v>
      </c>
      <c r="E3473" s="2" t="s">
        <v>7165</v>
      </c>
      <c r="F3473" s="2" t="s">
        <v>6642</v>
      </c>
      <c r="G3473" s="2" t="s">
        <v>7691</v>
      </c>
      <c r="H3473" s="2" t="s">
        <v>7692</v>
      </c>
      <c r="I3473" s="8"/>
    </row>
    <row r="3474" spans="1:9">
      <c r="A3474" s="4" t="e">
        <f t="shared" si="54"/>
        <v>#REF!</v>
      </c>
      <c r="B3474" s="4">
        <v>1816</v>
      </c>
      <c r="C3474" s="6" t="s">
        <v>7712</v>
      </c>
      <c r="D3474" s="2" t="s">
        <v>5074</v>
      </c>
      <c r="E3474" s="2" t="s">
        <v>7447</v>
      </c>
      <c r="F3474" s="2" t="s">
        <v>6642</v>
      </c>
      <c r="G3474" s="2" t="s">
        <v>6607</v>
      </c>
      <c r="H3474" s="2" t="s">
        <v>7713</v>
      </c>
      <c r="I3474" s="8"/>
    </row>
    <row r="3475" spans="1:9">
      <c r="A3475" s="4" t="e">
        <f t="shared" si="54"/>
        <v>#REF!</v>
      </c>
      <c r="B3475" s="4">
        <v>1816</v>
      </c>
      <c r="C3475" s="6" t="s">
        <v>7699</v>
      </c>
      <c r="D3475" s="2" t="s">
        <v>575</v>
      </c>
      <c r="E3475" s="2" t="s">
        <v>6634</v>
      </c>
      <c r="F3475" s="2" t="s">
        <v>7700</v>
      </c>
      <c r="G3475" s="2" t="s">
        <v>7701</v>
      </c>
      <c r="H3475" s="2" t="s">
        <v>7702</v>
      </c>
      <c r="I3475" s="8"/>
    </row>
    <row r="3476" spans="1:9" ht="38.25">
      <c r="A3476" s="4" t="e">
        <f t="shared" si="54"/>
        <v>#REF!</v>
      </c>
      <c r="B3476" s="4">
        <v>1816</v>
      </c>
      <c r="C3476" s="6" t="s">
        <v>1256</v>
      </c>
      <c r="D3476" s="2" t="s">
        <v>7626</v>
      </c>
      <c r="E3476" s="2" t="s">
        <v>6585</v>
      </c>
      <c r="F3476" s="2" t="s">
        <v>7703</v>
      </c>
      <c r="G3476" s="2" t="s">
        <v>7162</v>
      </c>
      <c r="H3476" s="2" t="s">
        <v>7704</v>
      </c>
      <c r="I3476" s="8"/>
    </row>
    <row r="3477" spans="1:9" ht="25.5">
      <c r="A3477" s="4" t="e">
        <f t="shared" si="54"/>
        <v>#REF!</v>
      </c>
      <c r="B3477" s="4">
        <v>1816</v>
      </c>
      <c r="C3477" s="6" t="s">
        <v>399</v>
      </c>
      <c r="D3477" s="2" t="s">
        <v>7314</v>
      </c>
      <c r="E3477" s="2" t="s">
        <v>6646</v>
      </c>
      <c r="F3477" s="2" t="s">
        <v>7588</v>
      </c>
      <c r="G3477" s="2" t="s">
        <v>7315</v>
      </c>
      <c r="H3477" s="2" t="s">
        <v>7690</v>
      </c>
      <c r="I3477" s="8"/>
    </row>
    <row r="3478" spans="1:9">
      <c r="A3478" s="4" t="e">
        <f t="shared" si="54"/>
        <v>#REF!</v>
      </c>
      <c r="B3478" s="4">
        <v>1816</v>
      </c>
      <c r="C3478" s="6" t="s">
        <v>938</v>
      </c>
      <c r="D3478" s="2" t="s">
        <v>4857</v>
      </c>
      <c r="E3478" s="2" t="s">
        <v>682</v>
      </c>
      <c r="F3478" s="2" t="s">
        <v>7103</v>
      </c>
      <c r="G3478" s="2" t="s">
        <v>6999</v>
      </c>
      <c r="H3478" s="2" t="s">
        <v>7725</v>
      </c>
      <c r="I3478" s="8"/>
    </row>
    <row r="3479" spans="1:9">
      <c r="A3479" s="4" t="e">
        <f t="shared" si="54"/>
        <v>#REF!</v>
      </c>
      <c r="B3479" s="4">
        <v>1816</v>
      </c>
      <c r="C3479" s="6" t="s">
        <v>1622</v>
      </c>
      <c r="D3479" s="2" t="s">
        <v>7133</v>
      </c>
      <c r="E3479" s="2" t="s">
        <v>1282</v>
      </c>
      <c r="F3479" s="2" t="s">
        <v>7134</v>
      </c>
      <c r="G3479" s="2" t="s">
        <v>7006</v>
      </c>
      <c r="H3479" s="2" t="s">
        <v>7733</v>
      </c>
      <c r="I3479" s="8"/>
    </row>
    <row r="3480" spans="1:9">
      <c r="A3480" s="4" t="e">
        <f t="shared" si="54"/>
        <v>#REF!</v>
      </c>
      <c r="B3480" s="4">
        <v>1817</v>
      </c>
      <c r="C3480" s="6" t="s">
        <v>7760</v>
      </c>
      <c r="D3480" s="58" t="s">
        <v>654</v>
      </c>
      <c r="E3480" s="58" t="s">
        <v>6981</v>
      </c>
      <c r="F3480" s="58" t="s">
        <v>6745</v>
      </c>
      <c r="G3480" s="58" t="s">
        <v>7762</v>
      </c>
      <c r="H3480" s="2" t="s">
        <v>7764</v>
      </c>
      <c r="I3480" s="8" t="s">
        <v>1595</v>
      </c>
    </row>
    <row r="3481" spans="1:9">
      <c r="A3481" s="4" t="e">
        <f t="shared" si="54"/>
        <v>#REF!</v>
      </c>
      <c r="B3481" s="4">
        <v>1817</v>
      </c>
      <c r="C3481" s="6" t="s">
        <v>7760</v>
      </c>
      <c r="D3481" s="58" t="s">
        <v>654</v>
      </c>
      <c r="E3481" s="58" t="s">
        <v>15605</v>
      </c>
      <c r="F3481" s="58" t="s">
        <v>6745</v>
      </c>
      <c r="G3481" s="58" t="s">
        <v>7762</v>
      </c>
      <c r="H3481" s="2" t="s">
        <v>7763</v>
      </c>
      <c r="I3481" s="8" t="s">
        <v>1595</v>
      </c>
    </row>
    <row r="3482" spans="1:9">
      <c r="A3482" s="4" t="e">
        <f t="shared" si="54"/>
        <v>#REF!</v>
      </c>
      <c r="B3482" s="4">
        <v>1817</v>
      </c>
      <c r="C3482" s="6" t="s">
        <v>293</v>
      </c>
      <c r="D3482" s="2" t="s">
        <v>6546</v>
      </c>
      <c r="E3482" s="2" t="s">
        <v>7695</v>
      </c>
      <c r="F3482" s="2" t="s">
        <v>6875</v>
      </c>
      <c r="G3482" s="2" t="s">
        <v>7685</v>
      </c>
      <c r="H3482" s="2" t="s">
        <v>7759</v>
      </c>
      <c r="I3482" s="8"/>
    </row>
    <row r="3483" spans="1:9" ht="38.25">
      <c r="A3483" s="4" t="e">
        <f t="shared" si="54"/>
        <v>#REF!</v>
      </c>
      <c r="B3483" s="4">
        <v>1817</v>
      </c>
      <c r="C3483" s="6" t="s">
        <v>293</v>
      </c>
      <c r="D3483" s="2" t="s">
        <v>258</v>
      </c>
      <c r="E3483" s="2" t="s">
        <v>7757</v>
      </c>
      <c r="F3483" s="2" t="s">
        <v>617</v>
      </c>
      <c r="G3483" s="2" t="s">
        <v>7556</v>
      </c>
      <c r="H3483" s="2" t="s">
        <v>7758</v>
      </c>
      <c r="I3483" s="8"/>
    </row>
    <row r="3484" spans="1:9" ht="25.5">
      <c r="A3484" s="4" t="e">
        <f t="shared" si="54"/>
        <v>#REF!</v>
      </c>
      <c r="B3484" s="4">
        <v>1817</v>
      </c>
      <c r="C3484" s="6" t="s">
        <v>499</v>
      </c>
      <c r="D3484" s="2" t="s">
        <v>130</v>
      </c>
      <c r="E3484" s="2" t="s">
        <v>7672</v>
      </c>
      <c r="F3484" s="2" t="s">
        <v>6905</v>
      </c>
      <c r="G3484" s="2" t="s">
        <v>7770</v>
      </c>
      <c r="H3484" s="2" t="s">
        <v>7771</v>
      </c>
      <c r="I3484" s="8"/>
    </row>
    <row r="3485" spans="1:9">
      <c r="A3485" s="4" t="e">
        <f t="shared" si="54"/>
        <v>#REF!</v>
      </c>
      <c r="B3485" s="4">
        <v>1817</v>
      </c>
      <c r="C3485" s="6" t="s">
        <v>1309</v>
      </c>
      <c r="D3485" s="2" t="s">
        <v>7886</v>
      </c>
      <c r="E3485" s="2" t="s">
        <v>6773</v>
      </c>
      <c r="F3485" s="2" t="s">
        <v>15530</v>
      </c>
      <c r="G3485" s="2" t="s">
        <v>7701</v>
      </c>
      <c r="H3485" s="2" t="s">
        <v>7781</v>
      </c>
      <c r="I3485" s="8"/>
    </row>
    <row r="3486" spans="1:9">
      <c r="A3486" s="4" t="e">
        <f t="shared" si="54"/>
        <v>#REF!</v>
      </c>
      <c r="B3486" s="4">
        <v>1817</v>
      </c>
      <c r="C3486" s="6" t="s">
        <v>1320</v>
      </c>
      <c r="D3486" s="2" t="s">
        <v>3529</v>
      </c>
      <c r="E3486" s="2" t="s">
        <v>7038</v>
      </c>
      <c r="F3486" s="2" t="s">
        <v>7041</v>
      </c>
      <c r="G3486" s="2" t="s">
        <v>7786</v>
      </c>
      <c r="H3486" s="2" t="s">
        <v>7787</v>
      </c>
      <c r="I3486" s="8"/>
    </row>
    <row r="3487" spans="1:9">
      <c r="A3487" s="4" t="e">
        <f t="shared" si="54"/>
        <v>#REF!</v>
      </c>
      <c r="B3487" s="4">
        <v>1817</v>
      </c>
      <c r="C3487" s="6" t="s">
        <v>183</v>
      </c>
      <c r="D3487" s="2" t="s">
        <v>4827</v>
      </c>
      <c r="E3487" s="2" t="s">
        <v>463</v>
      </c>
      <c r="F3487" s="56" t="s">
        <v>6933</v>
      </c>
      <c r="G3487" s="56" t="s">
        <v>7782</v>
      </c>
      <c r="H3487" s="2" t="s">
        <v>7783</v>
      </c>
      <c r="I3487" s="8"/>
    </row>
    <row r="3488" spans="1:9">
      <c r="A3488" s="4" t="e">
        <f t="shared" si="54"/>
        <v>#REF!</v>
      </c>
      <c r="B3488" s="4">
        <v>1817</v>
      </c>
      <c r="C3488" s="6" t="s">
        <v>1146</v>
      </c>
      <c r="D3488" s="2" t="s">
        <v>506</v>
      </c>
      <c r="E3488" s="2" t="s">
        <v>7438</v>
      </c>
      <c r="F3488" s="2" t="s">
        <v>7008</v>
      </c>
      <c r="G3488" s="2" t="s">
        <v>7793</v>
      </c>
      <c r="H3488" s="2" t="s">
        <v>7794</v>
      </c>
      <c r="I3488" s="8"/>
    </row>
    <row r="3489" spans="1:9" ht="25.5">
      <c r="A3489" s="4" t="e">
        <f t="shared" si="54"/>
        <v>#REF!</v>
      </c>
      <c r="B3489" s="4">
        <v>1817</v>
      </c>
      <c r="C3489" s="6" t="s">
        <v>879</v>
      </c>
      <c r="D3489" s="2" t="s">
        <v>7314</v>
      </c>
      <c r="E3489" s="2" t="s">
        <v>121</v>
      </c>
      <c r="F3489" s="2" t="s">
        <v>7772</v>
      </c>
      <c r="G3489" s="2" t="s">
        <v>7315</v>
      </c>
      <c r="H3489" s="2" t="s">
        <v>7773</v>
      </c>
      <c r="I3489" s="8"/>
    </row>
    <row r="3490" spans="1:9" ht="25.5">
      <c r="A3490" s="4" t="e">
        <f t="shared" si="54"/>
        <v>#REF!</v>
      </c>
      <c r="B3490" s="4">
        <v>1817</v>
      </c>
      <c r="C3490" s="6" t="s">
        <v>64</v>
      </c>
      <c r="D3490" s="2" t="s">
        <v>7626</v>
      </c>
      <c r="E3490" s="2" t="s">
        <v>7718</v>
      </c>
      <c r="F3490" s="2" t="s">
        <v>7041</v>
      </c>
      <c r="G3490" s="2" t="s">
        <v>7162</v>
      </c>
      <c r="H3490" s="2" t="s">
        <v>7767</v>
      </c>
      <c r="I3490" s="8"/>
    </row>
    <row r="3491" spans="1:9">
      <c r="A3491" s="4" t="e">
        <f t="shared" si="54"/>
        <v>#REF!</v>
      </c>
      <c r="B3491" s="4">
        <v>1817</v>
      </c>
      <c r="C3491" s="6" t="s">
        <v>1196</v>
      </c>
      <c r="D3491" s="2" t="s">
        <v>130</v>
      </c>
      <c r="E3491" s="2" t="s">
        <v>6623</v>
      </c>
      <c r="F3491" s="2" t="s">
        <v>6987</v>
      </c>
      <c r="G3491" s="2" t="s">
        <v>6988</v>
      </c>
      <c r="H3491" s="2" t="s">
        <v>7544</v>
      </c>
      <c r="I3491" s="8"/>
    </row>
    <row r="3492" spans="1:9" ht="25.5">
      <c r="A3492" s="4" t="e">
        <f t="shared" si="54"/>
        <v>#REF!</v>
      </c>
      <c r="B3492" s="4">
        <v>1817</v>
      </c>
      <c r="C3492" s="6" t="s">
        <v>492</v>
      </c>
      <c r="D3492" s="2" t="s">
        <v>7118</v>
      </c>
      <c r="E3492" s="2" t="s">
        <v>6836</v>
      </c>
      <c r="F3492" s="2" t="s">
        <v>7396</v>
      </c>
      <c r="G3492" s="2" t="s">
        <v>7397</v>
      </c>
      <c r="H3492" s="2" t="s">
        <v>7768</v>
      </c>
      <c r="I3492" s="8"/>
    </row>
    <row r="3493" spans="1:9">
      <c r="A3493" s="4" t="e">
        <f t="shared" si="54"/>
        <v>#REF!</v>
      </c>
      <c r="B3493" s="4">
        <v>1817</v>
      </c>
      <c r="C3493" s="6" t="s">
        <v>492</v>
      </c>
      <c r="D3493" s="2" t="s">
        <v>117</v>
      </c>
      <c r="E3493" s="2" t="s">
        <v>7232</v>
      </c>
      <c r="F3493" s="2" t="s">
        <v>7084</v>
      </c>
      <c r="G3493" s="2" t="s">
        <v>7085</v>
      </c>
      <c r="H3493" s="2" t="s">
        <v>7769</v>
      </c>
      <c r="I3493" s="8"/>
    </row>
    <row r="3494" spans="1:9">
      <c r="A3494" s="4" t="e">
        <f t="shared" si="54"/>
        <v>#REF!</v>
      </c>
      <c r="B3494" s="4">
        <v>1817</v>
      </c>
      <c r="C3494" s="6" t="s">
        <v>2914</v>
      </c>
      <c r="D3494" s="2" t="s">
        <v>5151</v>
      </c>
      <c r="E3494" s="2" t="s">
        <v>7790</v>
      </c>
      <c r="F3494" s="2" t="s">
        <v>6724</v>
      </c>
      <c r="G3494" s="2" t="s">
        <v>7400</v>
      </c>
      <c r="H3494" s="2" t="s">
        <v>7791</v>
      </c>
      <c r="I3494" s="8"/>
    </row>
    <row r="3495" spans="1:9">
      <c r="A3495" s="4" t="e">
        <f t="shared" si="54"/>
        <v>#REF!</v>
      </c>
      <c r="B3495" s="4">
        <v>1817</v>
      </c>
      <c r="C3495" s="6" t="s">
        <v>2326</v>
      </c>
      <c r="D3495" s="2" t="s">
        <v>1081</v>
      </c>
      <c r="E3495" s="2" t="s">
        <v>7447</v>
      </c>
      <c r="F3495" s="2" t="s">
        <v>7390</v>
      </c>
      <c r="G3495" s="2" t="s">
        <v>7795</v>
      </c>
      <c r="H3495" s="2" t="s">
        <v>7796</v>
      </c>
      <c r="I3495" s="8"/>
    </row>
    <row r="3496" spans="1:9" ht="25.5">
      <c r="A3496" s="4" t="e">
        <f t="shared" si="54"/>
        <v>#REF!</v>
      </c>
      <c r="B3496" s="4">
        <v>1817</v>
      </c>
      <c r="C3496" s="6" t="s">
        <v>1733</v>
      </c>
      <c r="D3496" s="2" t="s">
        <v>616</v>
      </c>
      <c r="E3496" s="2" t="s">
        <v>6766</v>
      </c>
      <c r="F3496" s="2" t="s">
        <v>7177</v>
      </c>
      <c r="G3496" s="2" t="s">
        <v>6768</v>
      </c>
      <c r="H3496" s="2" t="s">
        <v>7799</v>
      </c>
      <c r="I3496" s="8"/>
    </row>
    <row r="3497" spans="1:9">
      <c r="A3497" s="4" t="e">
        <f t="shared" si="54"/>
        <v>#REF!</v>
      </c>
      <c r="B3497" s="4">
        <v>1817</v>
      </c>
      <c r="C3497" s="6" t="s">
        <v>1674</v>
      </c>
      <c r="D3497" s="2" t="s">
        <v>2640</v>
      </c>
      <c r="E3497" s="2" t="s">
        <v>6654</v>
      </c>
      <c r="F3497" s="2" t="s">
        <v>7774</v>
      </c>
      <c r="G3497" s="2" t="s">
        <v>7656</v>
      </c>
      <c r="H3497" s="2" t="s">
        <v>7775</v>
      </c>
      <c r="I3497" s="8"/>
    </row>
    <row r="3498" spans="1:9">
      <c r="A3498" s="4" t="e">
        <f t="shared" si="54"/>
        <v>#REF!</v>
      </c>
      <c r="B3498" s="4">
        <v>1817</v>
      </c>
      <c r="C3498" s="6" t="s">
        <v>1177</v>
      </c>
      <c r="D3498" s="2" t="s">
        <v>726</v>
      </c>
      <c r="E3498" s="2" t="s">
        <v>7108</v>
      </c>
      <c r="F3498" s="2" t="s">
        <v>7706</v>
      </c>
      <c r="G3498" s="2" t="s">
        <v>7788</v>
      </c>
      <c r="H3498" s="2" t="s">
        <v>7789</v>
      </c>
      <c r="I3498" s="8"/>
    </row>
    <row r="3499" spans="1:9">
      <c r="A3499" s="4" t="e">
        <f t="shared" si="54"/>
        <v>#REF!</v>
      </c>
      <c r="B3499" s="4">
        <v>1817</v>
      </c>
      <c r="C3499" s="6" t="s">
        <v>1026</v>
      </c>
      <c r="D3499" s="2" t="s">
        <v>229</v>
      </c>
      <c r="E3499" s="2" t="s">
        <v>7776</v>
      </c>
      <c r="F3499" s="2" t="s">
        <v>6724</v>
      </c>
      <c r="G3499" s="2" t="s">
        <v>7777</v>
      </c>
      <c r="H3499" s="2" t="s">
        <v>7778</v>
      </c>
      <c r="I3499" s="8"/>
    </row>
    <row r="3500" spans="1:9">
      <c r="A3500" s="4" t="e">
        <f t="shared" ref="A3500:A3563" si="55">A3499+1</f>
        <v>#REF!</v>
      </c>
      <c r="B3500" s="4">
        <v>1817</v>
      </c>
      <c r="C3500" s="6" t="s">
        <v>189</v>
      </c>
      <c r="D3500" s="2" t="s">
        <v>2168</v>
      </c>
      <c r="E3500" s="2" t="s">
        <v>7784</v>
      </c>
      <c r="F3500" s="2" t="s">
        <v>7018</v>
      </c>
      <c r="G3500" s="2" t="s">
        <v>7495</v>
      </c>
      <c r="H3500" s="2" t="s">
        <v>7785</v>
      </c>
      <c r="I3500" s="8"/>
    </row>
    <row r="3501" spans="1:9" ht="25.5">
      <c r="A3501" s="4" t="e">
        <f t="shared" si="55"/>
        <v>#REF!</v>
      </c>
      <c r="B3501" s="4">
        <v>1817</v>
      </c>
      <c r="C3501" s="6" t="s">
        <v>5017</v>
      </c>
      <c r="D3501" s="2" t="s">
        <v>4857</v>
      </c>
      <c r="E3501" s="2" t="s">
        <v>7158</v>
      </c>
      <c r="F3501" s="2" t="s">
        <v>7797</v>
      </c>
      <c r="G3501" s="2" t="s">
        <v>6999</v>
      </c>
      <c r="H3501" s="2" t="s">
        <v>7798</v>
      </c>
      <c r="I3501" s="8"/>
    </row>
    <row r="3502" spans="1:9">
      <c r="A3502" s="4" t="e">
        <f t="shared" si="55"/>
        <v>#REF!</v>
      </c>
      <c r="B3502" s="4">
        <v>1817</v>
      </c>
      <c r="C3502" s="6" t="s">
        <v>7754</v>
      </c>
      <c r="D3502" s="2" t="s">
        <v>5695</v>
      </c>
      <c r="E3502" s="2" t="s">
        <v>7755</v>
      </c>
      <c r="F3502" s="2" t="s">
        <v>7508</v>
      </c>
      <c r="G3502" s="2" t="s">
        <v>7601</v>
      </c>
      <c r="H3502" s="2" t="s">
        <v>7756</v>
      </c>
      <c r="I3502" s="8"/>
    </row>
    <row r="3503" spans="1:9">
      <c r="A3503" s="4" t="e">
        <f t="shared" si="55"/>
        <v>#REF!</v>
      </c>
      <c r="B3503" s="4">
        <v>1817</v>
      </c>
      <c r="C3503" s="6" t="s">
        <v>994</v>
      </c>
      <c r="D3503" s="2" t="s">
        <v>101</v>
      </c>
      <c r="E3503" s="2" t="s">
        <v>7792</v>
      </c>
      <c r="F3503" s="2" t="s">
        <v>6651</v>
      </c>
      <c r="G3503" s="2" t="s">
        <v>7629</v>
      </c>
      <c r="H3503" s="2" t="s">
        <v>7224</v>
      </c>
      <c r="I3503" s="8"/>
    </row>
    <row r="3504" spans="1:9">
      <c r="A3504" s="4" t="e">
        <f t="shared" si="55"/>
        <v>#REF!</v>
      </c>
      <c r="B3504" s="4">
        <v>1817</v>
      </c>
      <c r="C3504" s="6" t="s">
        <v>865</v>
      </c>
      <c r="D3504" s="2" t="s">
        <v>7765</v>
      </c>
      <c r="E3504" s="2" t="s">
        <v>434</v>
      </c>
      <c r="F3504" s="2" t="s">
        <v>6993</v>
      </c>
      <c r="G3504" s="2" t="s">
        <v>7377</v>
      </c>
      <c r="H3504" s="2" t="s">
        <v>7766</v>
      </c>
      <c r="I3504" s="8"/>
    </row>
    <row r="3505" spans="1:9">
      <c r="A3505" s="4" t="e">
        <f t="shared" si="55"/>
        <v>#REF!</v>
      </c>
      <c r="B3505" s="4">
        <v>1817</v>
      </c>
      <c r="C3505" s="6" t="s">
        <v>2173</v>
      </c>
      <c r="D3505" s="2" t="s">
        <v>5074</v>
      </c>
      <c r="E3505" s="2" t="s">
        <v>6654</v>
      </c>
      <c r="F3505" s="2" t="s">
        <v>6642</v>
      </c>
      <c r="G3505" s="2" t="s">
        <v>6607</v>
      </c>
      <c r="H3505" s="2" t="s">
        <v>7779</v>
      </c>
      <c r="I3505" s="8"/>
    </row>
    <row r="3506" spans="1:9">
      <c r="A3506" s="4" t="e">
        <f t="shared" si="55"/>
        <v>#REF!</v>
      </c>
      <c r="B3506" s="4">
        <v>1818</v>
      </c>
      <c r="C3506" s="6" t="s">
        <v>2042</v>
      </c>
      <c r="D3506" s="2" t="s">
        <v>2335</v>
      </c>
      <c r="E3506" s="2" t="s">
        <v>6560</v>
      </c>
      <c r="F3506" s="2" t="s">
        <v>7842</v>
      </c>
      <c r="G3506" s="2" t="s">
        <v>7322</v>
      </c>
      <c r="H3506" s="2" t="s">
        <v>7843</v>
      </c>
      <c r="I3506" s="2" t="s">
        <v>7841</v>
      </c>
    </row>
    <row r="3507" spans="1:9" ht="25.5">
      <c r="A3507" s="4" t="e">
        <f t="shared" si="55"/>
        <v>#REF!</v>
      </c>
      <c r="B3507" s="4">
        <v>1818</v>
      </c>
      <c r="C3507" s="6" t="s">
        <v>730</v>
      </c>
      <c r="D3507" s="2" t="s">
        <v>7808</v>
      </c>
      <c r="E3507" s="2" t="s">
        <v>6650</v>
      </c>
      <c r="F3507" s="2" t="s">
        <v>7809</v>
      </c>
      <c r="G3507" s="2" t="s">
        <v>7810</v>
      </c>
      <c r="H3507" s="2" t="s">
        <v>7811</v>
      </c>
      <c r="I3507" s="2" t="s">
        <v>3761</v>
      </c>
    </row>
    <row r="3508" spans="1:9" ht="25.5">
      <c r="A3508" s="4" t="e">
        <f t="shared" si="55"/>
        <v>#REF!</v>
      </c>
      <c r="B3508" s="4">
        <v>1818</v>
      </c>
      <c r="C3508" s="6" t="s">
        <v>1447</v>
      </c>
      <c r="D3508" s="2" t="s">
        <v>2274</v>
      </c>
      <c r="E3508" s="2" t="s">
        <v>4083</v>
      </c>
      <c r="F3508" s="2" t="s">
        <v>7008</v>
      </c>
      <c r="G3508" s="2" t="s">
        <v>7747</v>
      </c>
      <c r="H3508" s="2" t="s">
        <v>7822</v>
      </c>
      <c r="I3508" s="2" t="s">
        <v>3663</v>
      </c>
    </row>
    <row r="3509" spans="1:9" ht="25.5">
      <c r="A3509" s="4" t="e">
        <f t="shared" si="55"/>
        <v>#REF!</v>
      </c>
      <c r="B3509" s="4">
        <v>1818</v>
      </c>
      <c r="C3509" s="6" t="s">
        <v>306</v>
      </c>
      <c r="D3509" s="2" t="s">
        <v>3708</v>
      </c>
      <c r="E3509" s="2" t="s">
        <v>7847</v>
      </c>
      <c r="F3509" s="2" t="s">
        <v>6662</v>
      </c>
      <c r="G3509" s="2" t="s">
        <v>7525</v>
      </c>
      <c r="H3509" s="2" t="s">
        <v>7848</v>
      </c>
      <c r="I3509" s="8"/>
    </row>
    <row r="3510" spans="1:9">
      <c r="A3510" s="4" t="e">
        <f t="shared" si="55"/>
        <v>#REF!</v>
      </c>
      <c r="B3510" s="4">
        <v>1818</v>
      </c>
      <c r="C3510" s="6" t="s">
        <v>1101</v>
      </c>
      <c r="D3510" s="2" t="s">
        <v>77</v>
      </c>
      <c r="E3510" s="2" t="s">
        <v>7805</v>
      </c>
      <c r="F3510" s="2" t="s">
        <v>6745</v>
      </c>
      <c r="G3510" s="2" t="s">
        <v>7443</v>
      </c>
      <c r="H3510" s="2" t="s">
        <v>7807</v>
      </c>
      <c r="I3510" s="2" t="s">
        <v>7806</v>
      </c>
    </row>
    <row r="3511" spans="1:9" ht="25.5">
      <c r="A3511" s="4" t="e">
        <f t="shared" si="55"/>
        <v>#REF!</v>
      </c>
      <c r="B3511" s="4">
        <v>1818</v>
      </c>
      <c r="C3511" s="6" t="s">
        <v>670</v>
      </c>
      <c r="D3511" s="2" t="s">
        <v>7836</v>
      </c>
      <c r="E3511" s="2" t="s">
        <v>7076</v>
      </c>
      <c r="F3511" s="2" t="s">
        <v>7838</v>
      </c>
      <c r="G3511" s="2" t="s">
        <v>7839</v>
      </c>
      <c r="H3511" s="2" t="s">
        <v>7840</v>
      </c>
      <c r="I3511" s="2" t="s">
        <v>7837</v>
      </c>
    </row>
    <row r="3512" spans="1:9" ht="25.5">
      <c r="A3512" s="4" t="e">
        <f t="shared" si="55"/>
        <v>#REF!</v>
      </c>
      <c r="B3512" s="4">
        <v>1818</v>
      </c>
      <c r="C3512" s="6" t="s">
        <v>2294</v>
      </c>
      <c r="D3512" s="58" t="s">
        <v>654</v>
      </c>
      <c r="E3512" s="58" t="s">
        <v>7844</v>
      </c>
      <c r="F3512" s="58" t="s">
        <v>6745</v>
      </c>
      <c r="G3512" s="58" t="s">
        <v>7330</v>
      </c>
      <c r="H3512" s="2" t="s">
        <v>7846</v>
      </c>
      <c r="I3512" s="2" t="s">
        <v>7845</v>
      </c>
    </row>
    <row r="3513" spans="1:9">
      <c r="A3513" s="4" t="e">
        <f t="shared" si="55"/>
        <v>#REF!</v>
      </c>
      <c r="B3513" s="4">
        <v>1818</v>
      </c>
      <c r="C3513" s="6" t="s">
        <v>1402</v>
      </c>
      <c r="D3513" s="2" t="s">
        <v>562</v>
      </c>
      <c r="E3513" s="2" t="s">
        <v>7812</v>
      </c>
      <c r="F3513" s="2" t="s">
        <v>7375</v>
      </c>
      <c r="G3513" s="2" t="s">
        <v>6803</v>
      </c>
      <c r="H3513" s="2" t="s">
        <v>7159</v>
      </c>
      <c r="I3513" s="2" t="s">
        <v>7813</v>
      </c>
    </row>
    <row r="3514" spans="1:9">
      <c r="A3514" s="4" t="e">
        <f t="shared" si="55"/>
        <v>#REF!</v>
      </c>
      <c r="B3514" s="4">
        <v>1818</v>
      </c>
      <c r="C3514" s="6" t="s">
        <v>9053</v>
      </c>
      <c r="D3514" s="2" t="s">
        <v>609</v>
      </c>
      <c r="E3514" s="2" t="s">
        <v>6766</v>
      </c>
      <c r="F3514" s="2" t="s">
        <v>7826</v>
      </c>
      <c r="G3514" s="2" t="s">
        <v>7697</v>
      </c>
      <c r="H3514" s="2" t="s">
        <v>7827</v>
      </c>
      <c r="I3514" s="8"/>
    </row>
    <row r="3515" spans="1:9">
      <c r="A3515" s="4" t="e">
        <f t="shared" si="55"/>
        <v>#REF!</v>
      </c>
      <c r="B3515" s="4">
        <v>1818</v>
      </c>
      <c r="C3515" s="6" t="s">
        <v>41</v>
      </c>
      <c r="D3515" s="2" t="s">
        <v>5000</v>
      </c>
      <c r="E3515" s="2" t="s">
        <v>7038</v>
      </c>
      <c r="F3515" s="2" t="s">
        <v>6875</v>
      </c>
      <c r="G3515" s="2" t="s">
        <v>7540</v>
      </c>
      <c r="H3515" s="2" t="s">
        <v>7830</v>
      </c>
      <c r="I3515" s="8"/>
    </row>
    <row r="3516" spans="1:9" ht="27.75">
      <c r="A3516" s="4" t="e">
        <f t="shared" si="55"/>
        <v>#REF!</v>
      </c>
      <c r="B3516" s="4">
        <v>1818</v>
      </c>
      <c r="C3516" s="6" t="s">
        <v>2333</v>
      </c>
      <c r="D3516" s="2" t="s">
        <v>7314</v>
      </c>
      <c r="E3516" s="2" t="s">
        <v>6983</v>
      </c>
      <c r="F3516" s="2" t="s">
        <v>7849</v>
      </c>
      <c r="G3516" s="2" t="s">
        <v>7315</v>
      </c>
      <c r="H3516" s="2" t="s">
        <v>7850</v>
      </c>
      <c r="I3516" s="8"/>
    </row>
    <row r="3517" spans="1:9">
      <c r="A3517" s="4" t="e">
        <f t="shared" si="55"/>
        <v>#REF!</v>
      </c>
      <c r="B3517" s="4">
        <v>1818</v>
      </c>
      <c r="C3517" s="6" t="s">
        <v>1842</v>
      </c>
      <c r="D3517" s="2" t="s">
        <v>5695</v>
      </c>
      <c r="E3517" s="2" t="s">
        <v>7755</v>
      </c>
      <c r="F3517" s="2" t="s">
        <v>7041</v>
      </c>
      <c r="G3517" s="2" t="s">
        <v>7416</v>
      </c>
      <c r="H3517" s="2" t="s">
        <v>7832</v>
      </c>
      <c r="I3517" s="8"/>
    </row>
    <row r="3518" spans="1:9" ht="25.5">
      <c r="A3518" s="4" t="e">
        <f t="shared" si="55"/>
        <v>#REF!</v>
      </c>
      <c r="B3518" s="4">
        <v>1818</v>
      </c>
      <c r="C3518" s="6" t="s">
        <v>3146</v>
      </c>
      <c r="D3518" s="2" t="s">
        <v>7118</v>
      </c>
      <c r="E3518" s="2" t="s">
        <v>6723</v>
      </c>
      <c r="F3518" s="2" t="s">
        <v>7119</v>
      </c>
      <c r="G3518" s="2" t="s">
        <v>7258</v>
      </c>
      <c r="H3518" s="2" t="s">
        <v>7831</v>
      </c>
      <c r="I3518" s="8"/>
    </row>
    <row r="3519" spans="1:9">
      <c r="A3519" s="4" t="e">
        <f t="shared" si="55"/>
        <v>#REF!</v>
      </c>
      <c r="B3519" s="4">
        <v>1818</v>
      </c>
      <c r="C3519" s="6" t="s">
        <v>103</v>
      </c>
      <c r="D3519" s="2" t="s">
        <v>2264</v>
      </c>
      <c r="E3519" s="2" t="s">
        <v>7152</v>
      </c>
      <c r="F3519" s="2" t="s">
        <v>6634</v>
      </c>
      <c r="G3519" s="2" t="s">
        <v>7800</v>
      </c>
      <c r="H3519" s="2" t="s">
        <v>7801</v>
      </c>
      <c r="I3519" s="8"/>
    </row>
    <row r="3520" spans="1:9">
      <c r="A3520" s="4" t="e">
        <f t="shared" si="55"/>
        <v>#REF!</v>
      </c>
      <c r="B3520" s="4">
        <v>1818</v>
      </c>
      <c r="C3520" s="6" t="s">
        <v>1205</v>
      </c>
      <c r="D3520" s="2" t="s">
        <v>506</v>
      </c>
      <c r="E3520" s="2" t="s">
        <v>7076</v>
      </c>
      <c r="F3520" s="2" t="s">
        <v>7146</v>
      </c>
      <c r="G3520" s="2" t="s">
        <v>7793</v>
      </c>
      <c r="H3520" s="2" t="s">
        <v>7851</v>
      </c>
      <c r="I3520" s="8"/>
    </row>
    <row r="3521" spans="1:9" ht="25.5">
      <c r="A3521" s="4" t="e">
        <f t="shared" si="55"/>
        <v>#REF!</v>
      </c>
      <c r="B3521" s="4">
        <v>1818</v>
      </c>
      <c r="C3521" s="6" t="s">
        <v>418</v>
      </c>
      <c r="D3521" s="2" t="s">
        <v>7626</v>
      </c>
      <c r="E3521" s="2" t="s">
        <v>7172</v>
      </c>
      <c r="F3521" s="2" t="s">
        <v>7703</v>
      </c>
      <c r="G3521" s="2" t="s">
        <v>7162</v>
      </c>
      <c r="H3521" s="2" t="s">
        <v>7823</v>
      </c>
      <c r="I3521" s="8"/>
    </row>
    <row r="3522" spans="1:9" ht="25.5">
      <c r="A3522" s="4" t="e">
        <f t="shared" si="55"/>
        <v>#REF!</v>
      </c>
      <c r="B3522" s="4">
        <v>1818</v>
      </c>
      <c r="C3522" s="6" t="s">
        <v>1388</v>
      </c>
      <c r="D3522" s="2" t="s">
        <v>7852</v>
      </c>
      <c r="E3522" s="2" t="s">
        <v>6773</v>
      </c>
      <c r="F3522" s="2" t="s">
        <v>7853</v>
      </c>
      <c r="G3522" s="2" t="s">
        <v>7854</v>
      </c>
      <c r="H3522" s="2" t="s">
        <v>7855</v>
      </c>
      <c r="I3522" s="8"/>
    </row>
    <row r="3523" spans="1:9">
      <c r="A3523" s="4" t="e">
        <f t="shared" si="55"/>
        <v>#REF!</v>
      </c>
      <c r="B3523" s="4">
        <v>1818</v>
      </c>
      <c r="C3523" s="6" t="s">
        <v>1778</v>
      </c>
      <c r="D3523" s="2" t="s">
        <v>77</v>
      </c>
      <c r="E3523" s="2" t="s">
        <v>6836</v>
      </c>
      <c r="F3523" s="2" t="s">
        <v>7018</v>
      </c>
      <c r="G3523" s="2" t="s">
        <v>7193</v>
      </c>
      <c r="H3523" s="2" t="s">
        <v>7833</v>
      </c>
      <c r="I3523" s="8"/>
    </row>
    <row r="3524" spans="1:9">
      <c r="A3524" s="4" t="e">
        <f t="shared" si="55"/>
        <v>#REF!</v>
      </c>
      <c r="B3524" s="4">
        <v>1818</v>
      </c>
      <c r="C3524" s="6" t="s">
        <v>815</v>
      </c>
      <c r="D3524" s="2" t="s">
        <v>2168</v>
      </c>
      <c r="E3524" s="2" t="s">
        <v>7718</v>
      </c>
      <c r="F3524" s="2" t="s">
        <v>6745</v>
      </c>
      <c r="G3524" s="2" t="s">
        <v>7815</v>
      </c>
      <c r="H3524" s="2" t="s">
        <v>7816</v>
      </c>
      <c r="I3524" s="2" t="s">
        <v>7814</v>
      </c>
    </row>
    <row r="3525" spans="1:9">
      <c r="A3525" s="4" t="e">
        <f t="shared" si="55"/>
        <v>#REF!</v>
      </c>
      <c r="B3525" s="4">
        <v>1818</v>
      </c>
      <c r="C3525" s="6" t="s">
        <v>764</v>
      </c>
      <c r="D3525" s="2" t="s">
        <v>400</v>
      </c>
      <c r="E3525" s="2" t="s">
        <v>7828</v>
      </c>
      <c r="F3525" s="2" t="s">
        <v>6700</v>
      </c>
      <c r="G3525" s="2" t="s">
        <v>7298</v>
      </c>
      <c r="H3525" s="2" t="s">
        <v>7829</v>
      </c>
      <c r="I3525" s="8"/>
    </row>
    <row r="3526" spans="1:9" ht="25.5">
      <c r="A3526" s="4" t="e">
        <f t="shared" si="55"/>
        <v>#REF!</v>
      </c>
      <c r="B3526" s="4">
        <v>1818</v>
      </c>
      <c r="C3526" s="6" t="s">
        <v>1674</v>
      </c>
      <c r="D3526" s="2" t="s">
        <v>654</v>
      </c>
      <c r="E3526" s="2" t="s">
        <v>1540</v>
      </c>
      <c r="F3526" s="2" t="s">
        <v>7817</v>
      </c>
      <c r="G3526" s="2" t="s">
        <v>7819</v>
      </c>
      <c r="H3526" s="2" t="s">
        <v>7820</v>
      </c>
      <c r="I3526" s="2" t="s">
        <v>7818</v>
      </c>
    </row>
    <row r="3527" spans="1:9" ht="25.5">
      <c r="A3527" s="4" t="e">
        <f t="shared" si="55"/>
        <v>#REF!</v>
      </c>
      <c r="B3527" s="4">
        <v>1818</v>
      </c>
      <c r="C3527" s="6" t="s">
        <v>2057</v>
      </c>
      <c r="D3527" s="2" t="s">
        <v>4827</v>
      </c>
      <c r="E3527" s="2" t="s">
        <v>7386</v>
      </c>
      <c r="F3527" s="42" t="s">
        <v>6860</v>
      </c>
      <c r="G3527" s="42" t="s">
        <v>7802</v>
      </c>
      <c r="H3527" s="2" t="s">
        <v>7803</v>
      </c>
      <c r="I3527" s="8"/>
    </row>
    <row r="3528" spans="1:9" ht="25.5">
      <c r="A3528" s="4" t="e">
        <f t="shared" si="55"/>
        <v>#REF!</v>
      </c>
      <c r="B3528" s="4">
        <v>1818</v>
      </c>
      <c r="C3528" s="6" t="s">
        <v>1026</v>
      </c>
      <c r="D3528" s="2" t="s">
        <v>2111</v>
      </c>
      <c r="E3528" s="2" t="s">
        <v>6773</v>
      </c>
      <c r="F3528" s="2" t="s">
        <v>7185</v>
      </c>
      <c r="G3528" s="2" t="s">
        <v>7338</v>
      </c>
      <c r="H3528" s="2" t="s">
        <v>7821</v>
      </c>
      <c r="I3528" s="8"/>
    </row>
    <row r="3529" spans="1:9">
      <c r="A3529" s="4" t="e">
        <f t="shared" si="55"/>
        <v>#REF!</v>
      </c>
      <c r="B3529" s="4">
        <v>1818</v>
      </c>
      <c r="C3529" s="6" t="s">
        <v>1886</v>
      </c>
      <c r="D3529" s="2" t="s">
        <v>258</v>
      </c>
      <c r="E3529" s="2" t="s">
        <v>7241</v>
      </c>
      <c r="F3529" s="2" t="s">
        <v>6724</v>
      </c>
      <c r="G3529" s="2" t="s">
        <v>7556</v>
      </c>
      <c r="H3529" s="2" t="s">
        <v>7804</v>
      </c>
      <c r="I3529" s="2" t="s">
        <v>9054</v>
      </c>
    </row>
    <row r="3530" spans="1:9">
      <c r="A3530" s="4" t="e">
        <f t="shared" si="55"/>
        <v>#REF!</v>
      </c>
      <c r="B3530" s="4">
        <v>1818</v>
      </c>
      <c r="C3530" s="6" t="s">
        <v>755</v>
      </c>
      <c r="D3530" s="2" t="s">
        <v>726</v>
      </c>
      <c r="E3530" s="2" t="s">
        <v>7824</v>
      </c>
      <c r="F3530" s="2" t="s">
        <v>6745</v>
      </c>
      <c r="G3530" s="2" t="s">
        <v>7445</v>
      </c>
      <c r="H3530" s="2" t="s">
        <v>7825</v>
      </c>
      <c r="I3530" s="8"/>
    </row>
    <row r="3531" spans="1:9" ht="25.5">
      <c r="A3531" s="4" t="e">
        <f t="shared" si="55"/>
        <v>#REF!</v>
      </c>
      <c r="B3531" s="4">
        <v>1818</v>
      </c>
      <c r="C3531" s="6" t="s">
        <v>788</v>
      </c>
      <c r="D3531" s="2" t="s">
        <v>4517</v>
      </c>
      <c r="E3531" s="2" t="s">
        <v>7188</v>
      </c>
      <c r="F3531" s="2" t="s">
        <v>7306</v>
      </c>
      <c r="G3531" s="2" t="s">
        <v>7563</v>
      </c>
      <c r="H3531" s="2" t="s">
        <v>7835</v>
      </c>
      <c r="I3531" s="2" t="s">
        <v>7834</v>
      </c>
    </row>
    <row r="3532" spans="1:9" ht="51">
      <c r="A3532" s="4" t="e">
        <f t="shared" si="55"/>
        <v>#REF!</v>
      </c>
      <c r="B3532" s="4">
        <v>1819</v>
      </c>
      <c r="C3532" s="6" t="s">
        <v>1720</v>
      </c>
      <c r="D3532" s="2" t="s">
        <v>5721</v>
      </c>
      <c r="E3532" s="2" t="s">
        <v>7165</v>
      </c>
      <c r="F3532" s="2" t="s">
        <v>7902</v>
      </c>
      <c r="G3532" s="2" t="s">
        <v>7900</v>
      </c>
      <c r="H3532" s="2" t="s">
        <v>7901</v>
      </c>
      <c r="I3532" s="2" t="s">
        <v>9056</v>
      </c>
    </row>
    <row r="3533" spans="1:9">
      <c r="A3533" s="4" t="e">
        <f t="shared" si="55"/>
        <v>#REF!</v>
      </c>
      <c r="B3533" s="4">
        <v>1819</v>
      </c>
      <c r="C3533" s="6" t="s">
        <v>1590</v>
      </c>
      <c r="D3533" s="2" t="s">
        <v>77</v>
      </c>
      <c r="E3533" s="2" t="s">
        <v>7873</v>
      </c>
      <c r="F3533" s="2" t="s">
        <v>6745</v>
      </c>
      <c r="G3533" s="2" t="s">
        <v>7443</v>
      </c>
      <c r="H3533" s="2" t="s">
        <v>7874</v>
      </c>
      <c r="I3533" s="2"/>
    </row>
    <row r="3534" spans="1:9">
      <c r="A3534" s="4" t="e">
        <f t="shared" si="55"/>
        <v>#REF!</v>
      </c>
      <c r="B3534" s="4">
        <v>1819</v>
      </c>
      <c r="C3534" s="6" t="s">
        <v>1320</v>
      </c>
      <c r="D3534" s="2" t="s">
        <v>2968</v>
      </c>
      <c r="E3534" s="2" t="s">
        <v>7106</v>
      </c>
      <c r="F3534" s="2" t="s">
        <v>6642</v>
      </c>
      <c r="G3534" s="2" t="s">
        <v>6607</v>
      </c>
      <c r="H3534" s="2" t="s">
        <v>7896</v>
      </c>
      <c r="I3534" s="2"/>
    </row>
    <row r="3535" spans="1:9">
      <c r="A3535" s="4" t="e">
        <f t="shared" si="55"/>
        <v>#REF!</v>
      </c>
      <c r="B3535" s="4">
        <v>1819</v>
      </c>
      <c r="C3535" s="6" t="s">
        <v>849</v>
      </c>
      <c r="D3535" s="2" t="s">
        <v>7908</v>
      </c>
      <c r="E3535" s="2" t="s">
        <v>7158</v>
      </c>
      <c r="F3535" s="2" t="s">
        <v>7909</v>
      </c>
      <c r="G3535" s="2" t="s">
        <v>7910</v>
      </c>
      <c r="H3535" s="2" t="s">
        <v>7911</v>
      </c>
      <c r="I3535" s="2"/>
    </row>
    <row r="3536" spans="1:9">
      <c r="A3536" s="4" t="e">
        <f t="shared" si="55"/>
        <v>#REF!</v>
      </c>
      <c r="B3536" s="4">
        <v>1819</v>
      </c>
      <c r="C3536" s="6" t="s">
        <v>1044</v>
      </c>
      <c r="D3536" s="2" t="s">
        <v>3695</v>
      </c>
      <c r="E3536" s="2" t="s">
        <v>6766</v>
      </c>
      <c r="F3536" s="2" t="s">
        <v>7177</v>
      </c>
      <c r="G3536" s="2" t="s">
        <v>7515</v>
      </c>
      <c r="H3536" s="2" t="s">
        <v>7912</v>
      </c>
      <c r="I3536" s="2"/>
    </row>
    <row r="3537" spans="1:9">
      <c r="A3537" s="4" t="e">
        <f t="shared" si="55"/>
        <v>#REF!</v>
      </c>
      <c r="B3537" s="4">
        <v>1819</v>
      </c>
      <c r="C3537" s="6" t="s">
        <v>692</v>
      </c>
      <c r="D3537" s="2" t="s">
        <v>562</v>
      </c>
      <c r="E3537" s="2" t="s">
        <v>6599</v>
      </c>
      <c r="F3537" s="2" t="s">
        <v>6703</v>
      </c>
      <c r="G3537" s="2" t="s">
        <v>7875</v>
      </c>
      <c r="H3537" s="2" t="s">
        <v>7876</v>
      </c>
      <c r="I3537" s="2"/>
    </row>
    <row r="3538" spans="1:9" ht="25.5">
      <c r="A3538" s="4" t="e">
        <f t="shared" si="55"/>
        <v>#REF!</v>
      </c>
      <c r="B3538" s="4">
        <v>1819</v>
      </c>
      <c r="C3538" s="6" t="s">
        <v>581</v>
      </c>
      <c r="D3538" s="2" t="s">
        <v>6716</v>
      </c>
      <c r="E3538" s="2" t="s">
        <v>3641</v>
      </c>
      <c r="F3538" s="2" t="s">
        <v>6642</v>
      </c>
      <c r="G3538" s="2" t="s">
        <v>7727</v>
      </c>
      <c r="H3538" s="2" t="s">
        <v>7864</v>
      </c>
      <c r="I3538" s="2"/>
    </row>
    <row r="3539" spans="1:9">
      <c r="A3539" s="4" t="e">
        <f t="shared" si="55"/>
        <v>#REF!</v>
      </c>
      <c r="B3539" s="4">
        <v>1819</v>
      </c>
      <c r="C3539" s="6" t="s">
        <v>590</v>
      </c>
      <c r="D3539" s="2" t="s">
        <v>2168</v>
      </c>
      <c r="E3539" s="2" t="s">
        <v>617</v>
      </c>
      <c r="F3539" s="2" t="s">
        <v>6745</v>
      </c>
      <c r="G3539" s="2" t="s">
        <v>7815</v>
      </c>
      <c r="H3539" s="2" t="s">
        <v>7893</v>
      </c>
      <c r="I3539" s="2"/>
    </row>
    <row r="3540" spans="1:9">
      <c r="A3540" s="4" t="e">
        <f t="shared" si="55"/>
        <v>#REF!</v>
      </c>
      <c r="B3540" s="4">
        <v>1819</v>
      </c>
      <c r="C3540" s="6" t="s">
        <v>64</v>
      </c>
      <c r="D3540" s="2" t="s">
        <v>7866</v>
      </c>
      <c r="E3540" s="2" t="s">
        <v>6564</v>
      </c>
      <c r="F3540" s="2" t="s">
        <v>6875</v>
      </c>
      <c r="G3540" s="2" t="s">
        <v>7273</v>
      </c>
      <c r="H3540" s="2" t="s">
        <v>7867</v>
      </c>
      <c r="I3540" s="2"/>
    </row>
    <row r="3541" spans="1:9" ht="25.5">
      <c r="A3541" s="4" t="e">
        <f t="shared" si="55"/>
        <v>#REF!</v>
      </c>
      <c r="B3541" s="4">
        <v>1819</v>
      </c>
      <c r="C3541" s="6" t="s">
        <v>896</v>
      </c>
      <c r="D3541" s="2" t="s">
        <v>3695</v>
      </c>
      <c r="E3541" s="2" t="s">
        <v>7889</v>
      </c>
      <c r="F3541" s="2" t="s">
        <v>7584</v>
      </c>
      <c r="G3541" s="2" t="s">
        <v>7585</v>
      </c>
      <c r="H3541" s="2" t="s">
        <v>7890</v>
      </c>
      <c r="I3541" s="2"/>
    </row>
    <row r="3542" spans="1:9" ht="38.25">
      <c r="A3542" s="4" t="e">
        <f t="shared" si="55"/>
        <v>#REF!</v>
      </c>
      <c r="B3542" s="4">
        <v>1819</v>
      </c>
      <c r="C3542" s="6" t="s">
        <v>1853</v>
      </c>
      <c r="D3542" s="2" t="s">
        <v>1081</v>
      </c>
      <c r="E3542" s="2" t="s">
        <v>7860</v>
      </c>
      <c r="F3542" s="2" t="s">
        <v>7861</v>
      </c>
      <c r="G3542" s="2" t="s">
        <v>6927</v>
      </c>
      <c r="H3542" s="2" t="s">
        <v>7862</v>
      </c>
      <c r="I3542" s="2"/>
    </row>
    <row r="3543" spans="1:9">
      <c r="A3543" s="4" t="e">
        <f t="shared" si="55"/>
        <v>#REF!</v>
      </c>
      <c r="B3543" s="4">
        <v>1819</v>
      </c>
      <c r="C3543" s="6" t="s">
        <v>186</v>
      </c>
      <c r="D3543" s="2" t="s">
        <v>101</v>
      </c>
      <c r="E3543" s="2" t="s">
        <v>7447</v>
      </c>
      <c r="F3543" s="2" t="s">
        <v>7891</v>
      </c>
      <c r="G3543" s="2" t="s">
        <v>7629</v>
      </c>
      <c r="H3543" s="2" t="s">
        <v>7892</v>
      </c>
      <c r="I3543" s="2"/>
    </row>
    <row r="3544" spans="1:9" ht="25.5">
      <c r="A3544" s="4" t="e">
        <f t="shared" si="55"/>
        <v>#REF!</v>
      </c>
      <c r="B3544" s="4">
        <v>1819</v>
      </c>
      <c r="C3544" s="6" t="s">
        <v>492</v>
      </c>
      <c r="D3544" s="2" t="s">
        <v>4857</v>
      </c>
      <c r="E3544" s="2" t="s">
        <v>6646</v>
      </c>
      <c r="F3544" s="2" t="s">
        <v>7869</v>
      </c>
      <c r="G3544" s="2" t="s">
        <v>6999</v>
      </c>
      <c r="H3544" s="2" t="s">
        <v>7870</v>
      </c>
      <c r="I3544" s="2" t="s">
        <v>7868</v>
      </c>
    </row>
    <row r="3545" spans="1:9">
      <c r="A3545" s="4" t="e">
        <f t="shared" si="55"/>
        <v>#REF!</v>
      </c>
      <c r="B3545" s="4">
        <v>1819</v>
      </c>
      <c r="C3545" s="6" t="s">
        <v>1882</v>
      </c>
      <c r="D3545" s="2" t="s">
        <v>7749</v>
      </c>
      <c r="E3545" s="2" t="s">
        <v>434</v>
      </c>
      <c r="F3545" s="2" t="s">
        <v>7857</v>
      </c>
      <c r="G3545" s="2" t="s">
        <v>7858</v>
      </c>
      <c r="H3545" s="2" t="s">
        <v>7859</v>
      </c>
      <c r="I3545" s="2"/>
    </row>
    <row r="3546" spans="1:9">
      <c r="A3546" s="4" t="e">
        <f t="shared" si="55"/>
        <v>#REF!</v>
      </c>
      <c r="B3546" s="4">
        <v>1819</v>
      </c>
      <c r="C3546" s="6" t="s">
        <v>443</v>
      </c>
      <c r="D3546" s="2" t="s">
        <v>562</v>
      </c>
      <c r="E3546" s="2" t="s">
        <v>7871</v>
      </c>
      <c r="F3546" s="2" t="s">
        <v>121</v>
      </c>
      <c r="G3546" s="2" t="s">
        <v>6834</v>
      </c>
      <c r="H3546" s="2" t="s">
        <v>7872</v>
      </c>
      <c r="I3546" s="2"/>
    </row>
    <row r="3547" spans="1:9" ht="25.5">
      <c r="A3547" s="4" t="e">
        <f t="shared" si="55"/>
        <v>#REF!</v>
      </c>
      <c r="B3547" s="4">
        <v>1819</v>
      </c>
      <c r="C3547" s="6" t="s">
        <v>9055</v>
      </c>
      <c r="D3547" s="2" t="s">
        <v>7118</v>
      </c>
      <c r="E3547" s="2" t="s">
        <v>6870</v>
      </c>
      <c r="F3547" s="2" t="s">
        <v>7897</v>
      </c>
      <c r="G3547" s="2" t="s">
        <v>7898</v>
      </c>
      <c r="H3547" s="2" t="s">
        <v>7899</v>
      </c>
      <c r="I3547" s="2"/>
    </row>
    <row r="3548" spans="1:9" ht="25.5">
      <c r="A3548" s="4" t="e">
        <f t="shared" si="55"/>
        <v>#REF!</v>
      </c>
      <c r="B3548" s="4">
        <v>1819</v>
      </c>
      <c r="C3548" s="6" t="s">
        <v>418</v>
      </c>
      <c r="D3548" s="2" t="s">
        <v>2111</v>
      </c>
      <c r="E3548" s="2" t="s">
        <v>7881</v>
      </c>
      <c r="F3548" s="2" t="s">
        <v>7123</v>
      </c>
      <c r="G3548" s="2" t="s">
        <v>6971</v>
      </c>
      <c r="H3548" s="2" t="s">
        <v>7882</v>
      </c>
      <c r="I3548" s="2"/>
    </row>
    <row r="3549" spans="1:9" ht="25.5">
      <c r="A3549" s="4" t="e">
        <f t="shared" si="55"/>
        <v>#REF!</v>
      </c>
      <c r="B3549" s="4">
        <v>1819</v>
      </c>
      <c r="C3549" s="6" t="s">
        <v>3301</v>
      </c>
      <c r="D3549" s="2" t="s">
        <v>726</v>
      </c>
      <c r="E3549" s="2" t="s">
        <v>4965</v>
      </c>
      <c r="F3549" s="2" t="s">
        <v>7706</v>
      </c>
      <c r="G3549" s="2" t="s">
        <v>7478</v>
      </c>
      <c r="H3549" s="2" t="s">
        <v>7888</v>
      </c>
      <c r="I3549" s="2"/>
    </row>
    <row r="3550" spans="1:9" ht="51">
      <c r="A3550" s="4" t="e">
        <f t="shared" si="55"/>
        <v>#REF!</v>
      </c>
      <c r="B3550" s="4">
        <v>1819</v>
      </c>
      <c r="C3550" s="6" t="s">
        <v>781</v>
      </c>
      <c r="D3550" s="2" t="s">
        <v>7894</v>
      </c>
      <c r="E3550" s="2" t="s">
        <v>7028</v>
      </c>
      <c r="F3550" s="2" t="s">
        <v>6757</v>
      </c>
      <c r="G3550" s="2" t="s">
        <v>7895</v>
      </c>
      <c r="H3550" s="2"/>
      <c r="I3550" s="2"/>
    </row>
    <row r="3551" spans="1:9">
      <c r="A3551" s="4" t="e">
        <f t="shared" si="55"/>
        <v>#REF!</v>
      </c>
      <c r="B3551" s="4">
        <v>1819</v>
      </c>
      <c r="C3551" s="6" t="s">
        <v>2352</v>
      </c>
      <c r="D3551" s="2" t="s">
        <v>2640</v>
      </c>
      <c r="E3551" s="2" t="s">
        <v>7877</v>
      </c>
      <c r="F3551" s="2" t="s">
        <v>7774</v>
      </c>
      <c r="G3551" s="2" t="s">
        <v>7656</v>
      </c>
      <c r="H3551" s="2" t="s">
        <v>7878</v>
      </c>
      <c r="I3551" s="2"/>
    </row>
    <row r="3552" spans="1:9">
      <c r="A3552" s="4" t="e">
        <f t="shared" si="55"/>
        <v>#REF!</v>
      </c>
      <c r="B3552" s="4">
        <v>1819</v>
      </c>
      <c r="C3552" s="6" t="s">
        <v>2326</v>
      </c>
      <c r="D3552" s="2" t="s">
        <v>4632</v>
      </c>
      <c r="E3552" s="2" t="s">
        <v>7903</v>
      </c>
      <c r="F3552" s="2" t="s">
        <v>6724</v>
      </c>
      <c r="G3552" s="2"/>
      <c r="H3552" s="2" t="s">
        <v>7904</v>
      </c>
      <c r="I3552" s="2"/>
    </row>
    <row r="3553" spans="1:9" ht="38.25">
      <c r="A3553" s="4" t="e">
        <f t="shared" si="55"/>
        <v>#REF!</v>
      </c>
      <c r="B3553" s="4">
        <v>1819</v>
      </c>
      <c r="C3553" s="6" t="s">
        <v>4055</v>
      </c>
      <c r="D3553" s="2" t="s">
        <v>726</v>
      </c>
      <c r="E3553" s="2" t="s">
        <v>617</v>
      </c>
      <c r="F3553" s="2" t="s">
        <v>7883</v>
      </c>
      <c r="G3553" s="2" t="s">
        <v>7884</v>
      </c>
      <c r="H3553" s="2" t="s">
        <v>7885</v>
      </c>
      <c r="I3553" s="2"/>
    </row>
    <row r="3554" spans="1:9">
      <c r="A3554" s="4" t="e">
        <f t="shared" si="55"/>
        <v>#REF!</v>
      </c>
      <c r="B3554" s="4">
        <v>1819</v>
      </c>
      <c r="C3554" s="6" t="s">
        <v>1029</v>
      </c>
      <c r="D3554" s="2" t="s">
        <v>7886</v>
      </c>
      <c r="E3554" s="2" t="s">
        <v>121</v>
      </c>
      <c r="F3554" s="2" t="s">
        <v>7887</v>
      </c>
      <c r="G3554" s="2" t="s">
        <v>7701</v>
      </c>
      <c r="H3554" s="2" t="s">
        <v>7337</v>
      </c>
      <c r="I3554" s="2"/>
    </row>
    <row r="3555" spans="1:9">
      <c r="A3555" s="4" t="e">
        <f t="shared" si="55"/>
        <v>#REF!</v>
      </c>
      <c r="B3555" s="4">
        <v>1819</v>
      </c>
      <c r="C3555" s="6" t="s">
        <v>2878</v>
      </c>
      <c r="D3555" s="2" t="s">
        <v>1081</v>
      </c>
      <c r="E3555" s="2" t="s">
        <v>1522</v>
      </c>
      <c r="F3555" s="2" t="s">
        <v>7390</v>
      </c>
      <c r="G3555" s="2" t="s">
        <v>7795</v>
      </c>
      <c r="H3555" s="2" t="s">
        <v>7879</v>
      </c>
      <c r="I3555" s="2"/>
    </row>
    <row r="3556" spans="1:9" ht="25.5">
      <c r="A3556" s="4" t="e">
        <f t="shared" si="55"/>
        <v>#REF!</v>
      </c>
      <c r="B3556" s="4">
        <v>1819</v>
      </c>
      <c r="C3556" s="6" t="s">
        <v>885</v>
      </c>
      <c r="D3556" s="2" t="s">
        <v>562</v>
      </c>
      <c r="E3556" s="2" t="s">
        <v>463</v>
      </c>
      <c r="F3556" s="2" t="s">
        <v>6745</v>
      </c>
      <c r="G3556" s="2" t="s">
        <v>7276</v>
      </c>
      <c r="H3556" s="2" t="s">
        <v>7880</v>
      </c>
      <c r="I3556" s="2"/>
    </row>
    <row r="3557" spans="1:9">
      <c r="A3557" s="4" t="e">
        <f t="shared" si="55"/>
        <v>#REF!</v>
      </c>
      <c r="B3557" s="4">
        <v>1819</v>
      </c>
      <c r="C3557" s="6" t="s">
        <v>436</v>
      </c>
      <c r="D3557" s="2" t="s">
        <v>6546</v>
      </c>
      <c r="E3557" s="2" t="s">
        <v>7570</v>
      </c>
      <c r="F3557" s="2" t="s">
        <v>6875</v>
      </c>
      <c r="G3557" s="2" t="s">
        <v>7685</v>
      </c>
      <c r="H3557" s="2" t="s">
        <v>7863</v>
      </c>
      <c r="I3557" s="2"/>
    </row>
    <row r="3558" spans="1:9">
      <c r="A3558" s="4" t="e">
        <f t="shared" si="55"/>
        <v>#REF!</v>
      </c>
      <c r="B3558" s="4">
        <v>1819</v>
      </c>
      <c r="C3558" s="6" t="s">
        <v>57</v>
      </c>
      <c r="D3558" s="2" t="s">
        <v>7133</v>
      </c>
      <c r="E3558" s="2" t="s">
        <v>7165</v>
      </c>
      <c r="F3558" s="2" t="s">
        <v>7134</v>
      </c>
      <c r="G3558" s="2" t="s">
        <v>7006</v>
      </c>
      <c r="H3558" s="2" t="s">
        <v>7865</v>
      </c>
      <c r="I3558" s="2"/>
    </row>
    <row r="3559" spans="1:9">
      <c r="A3559" s="4" t="e">
        <f t="shared" si="55"/>
        <v>#REF!</v>
      </c>
      <c r="B3559" s="4">
        <v>1819</v>
      </c>
      <c r="C3559" s="6" t="s">
        <v>557</v>
      </c>
      <c r="D3559" s="2" t="s">
        <v>2968</v>
      </c>
      <c r="E3559" s="2" t="s">
        <v>7905</v>
      </c>
      <c r="F3559" s="2" t="s">
        <v>6724</v>
      </c>
      <c r="G3559" s="2" t="s">
        <v>7906</v>
      </c>
      <c r="H3559" s="2" t="s">
        <v>7907</v>
      </c>
      <c r="I3559" s="2"/>
    </row>
    <row r="3560" spans="1:9">
      <c r="A3560" s="4" t="e">
        <f t="shared" si="55"/>
        <v>#REF!</v>
      </c>
      <c r="B3560" s="4">
        <v>1820</v>
      </c>
      <c r="C3560" s="6" t="s">
        <v>4578</v>
      </c>
      <c r="D3560" s="2" t="s">
        <v>7866</v>
      </c>
      <c r="E3560" s="2" t="s">
        <v>7633</v>
      </c>
      <c r="F3560" s="2" t="s">
        <v>7281</v>
      </c>
      <c r="G3560" s="2" t="s">
        <v>7919</v>
      </c>
      <c r="H3560" s="2" t="s">
        <v>7920</v>
      </c>
      <c r="I3560" s="2"/>
    </row>
    <row r="3561" spans="1:9">
      <c r="A3561" s="4" t="e">
        <f t="shared" si="55"/>
        <v>#REF!</v>
      </c>
      <c r="B3561" s="4">
        <v>1820</v>
      </c>
      <c r="C3561" s="6" t="s">
        <v>711</v>
      </c>
      <c r="D3561" s="2" t="s">
        <v>7961</v>
      </c>
      <c r="E3561" s="2" t="s">
        <v>7962</v>
      </c>
      <c r="F3561" s="2" t="s">
        <v>7963</v>
      </c>
      <c r="G3561" s="2" t="s">
        <v>7964</v>
      </c>
      <c r="H3561" s="2" t="s">
        <v>7965</v>
      </c>
      <c r="I3561" s="2"/>
    </row>
    <row r="3562" spans="1:9">
      <c r="A3562" s="4" t="e">
        <f t="shared" si="55"/>
        <v>#REF!</v>
      </c>
      <c r="B3562" s="4">
        <v>1820</v>
      </c>
      <c r="C3562" s="6" t="s">
        <v>1181</v>
      </c>
      <c r="D3562" s="2" t="s">
        <v>7866</v>
      </c>
      <c r="E3562" s="2" t="s">
        <v>7966</v>
      </c>
      <c r="F3562" s="2" t="s">
        <v>7967</v>
      </c>
      <c r="G3562" s="2" t="s">
        <v>7273</v>
      </c>
      <c r="H3562" s="2" t="s">
        <v>7968</v>
      </c>
      <c r="I3562" s="2"/>
    </row>
    <row r="3563" spans="1:9">
      <c r="A3563" s="4" t="e">
        <f t="shared" si="55"/>
        <v>#REF!</v>
      </c>
      <c r="B3563" s="4">
        <v>1820</v>
      </c>
      <c r="C3563" s="6" t="s">
        <v>1044</v>
      </c>
      <c r="D3563" s="2" t="s">
        <v>562</v>
      </c>
      <c r="E3563" s="2" t="s">
        <v>3641</v>
      </c>
      <c r="F3563" s="2" t="s">
        <v>6651</v>
      </c>
      <c r="G3563" s="2" t="s">
        <v>7970</v>
      </c>
      <c r="H3563" s="2" t="s">
        <v>7971</v>
      </c>
      <c r="I3563" s="2"/>
    </row>
    <row r="3564" spans="1:9" ht="25.5">
      <c r="A3564" s="4" t="e">
        <f t="shared" ref="A3564:A3627" si="56">A3563+1</f>
        <v>#REF!</v>
      </c>
      <c r="B3564" s="4">
        <v>1820</v>
      </c>
      <c r="C3564" s="6" t="s">
        <v>581</v>
      </c>
      <c r="D3564" s="2" t="s">
        <v>229</v>
      </c>
      <c r="E3564" s="2" t="s">
        <v>617</v>
      </c>
      <c r="F3564" s="2" t="s">
        <v>7921</v>
      </c>
      <c r="G3564" s="2" t="s">
        <v>7922</v>
      </c>
      <c r="H3564" s="2" t="s">
        <v>7923</v>
      </c>
      <c r="I3564" s="2"/>
    </row>
    <row r="3565" spans="1:9">
      <c r="A3565" s="4" t="e">
        <f t="shared" si="56"/>
        <v>#REF!</v>
      </c>
      <c r="B3565" s="4">
        <v>1820</v>
      </c>
      <c r="C3565" s="6" t="s">
        <v>1022</v>
      </c>
      <c r="D3565" s="2" t="s">
        <v>609</v>
      </c>
      <c r="E3565" s="2" t="s">
        <v>6689</v>
      </c>
      <c r="F3565" s="2" t="s">
        <v>7696</v>
      </c>
      <c r="G3565" s="2" t="s">
        <v>7931</v>
      </c>
      <c r="H3565" s="2" t="s">
        <v>7932</v>
      </c>
      <c r="I3565" s="2"/>
    </row>
    <row r="3566" spans="1:9">
      <c r="A3566" s="4" t="e">
        <f t="shared" si="56"/>
        <v>#REF!</v>
      </c>
      <c r="B3566" s="4">
        <v>1820</v>
      </c>
      <c r="C3566" s="6" t="s">
        <v>1004</v>
      </c>
      <c r="D3566" s="2" t="s">
        <v>2168</v>
      </c>
      <c r="E3566" s="2" t="s">
        <v>7913</v>
      </c>
      <c r="F3566" s="2" t="s">
        <v>7018</v>
      </c>
      <c r="G3566" s="2" t="s">
        <v>7495</v>
      </c>
      <c r="H3566" s="2" t="s">
        <v>7914</v>
      </c>
      <c r="I3566" s="2"/>
    </row>
    <row r="3567" spans="1:9" ht="25.5">
      <c r="A3567" s="4" t="e">
        <f t="shared" si="56"/>
        <v>#REF!</v>
      </c>
      <c r="B3567" s="4">
        <v>1820</v>
      </c>
      <c r="C3567" s="6" t="s">
        <v>1402</v>
      </c>
      <c r="D3567" s="2" t="s">
        <v>258</v>
      </c>
      <c r="E3567" s="2" t="s">
        <v>7928</v>
      </c>
      <c r="F3567" s="2" t="s">
        <v>6724</v>
      </c>
      <c r="G3567" s="2" t="s">
        <v>7929</v>
      </c>
      <c r="H3567" s="2" t="s">
        <v>7930</v>
      </c>
      <c r="I3567" s="2"/>
    </row>
    <row r="3568" spans="1:9">
      <c r="A3568" s="4" t="e">
        <f t="shared" si="56"/>
        <v>#REF!</v>
      </c>
      <c r="B3568" s="4">
        <v>1820</v>
      </c>
      <c r="C3568" s="6" t="s">
        <v>1277</v>
      </c>
      <c r="D3568" s="2" t="s">
        <v>5000</v>
      </c>
      <c r="E3568" s="2" t="s">
        <v>617</v>
      </c>
      <c r="F3568" s="2" t="s">
        <v>6875</v>
      </c>
      <c r="G3568" s="2" t="s">
        <v>7540</v>
      </c>
      <c r="H3568" s="2" t="s">
        <v>7959</v>
      </c>
      <c r="I3568" s="2"/>
    </row>
    <row r="3569" spans="1:9">
      <c r="A3569" s="4" t="e">
        <f t="shared" si="56"/>
        <v>#REF!</v>
      </c>
      <c r="B3569" s="4">
        <v>1820</v>
      </c>
      <c r="C3569" s="6" t="s">
        <v>983</v>
      </c>
      <c r="D3569" s="2" t="s">
        <v>7749</v>
      </c>
      <c r="E3569" s="2" t="s">
        <v>6658</v>
      </c>
      <c r="F3569" s="2" t="s">
        <v>7857</v>
      </c>
      <c r="G3569" s="2" t="s">
        <v>7941</v>
      </c>
      <c r="H3569" s="2" t="s">
        <v>7942</v>
      </c>
      <c r="I3569" s="2"/>
    </row>
    <row r="3570" spans="1:9">
      <c r="A3570" s="4" t="e">
        <f t="shared" si="56"/>
        <v>#REF!</v>
      </c>
      <c r="B3570" s="4">
        <v>1820</v>
      </c>
      <c r="C3570" s="6" t="s">
        <v>1526</v>
      </c>
      <c r="D3570" s="2" t="s">
        <v>6108</v>
      </c>
      <c r="E3570" s="2" t="s">
        <v>6799</v>
      </c>
      <c r="F3570" s="2" t="s">
        <v>7943</v>
      </c>
      <c r="G3570" s="2" t="s">
        <v>7944</v>
      </c>
      <c r="H3570" s="2" t="s">
        <v>7945</v>
      </c>
      <c r="I3570" s="2"/>
    </row>
    <row r="3571" spans="1:9">
      <c r="A3571" s="4" t="e">
        <f t="shared" si="56"/>
        <v>#REF!</v>
      </c>
      <c r="B3571" s="4">
        <v>1820</v>
      </c>
      <c r="C3571" s="6" t="s">
        <v>1454</v>
      </c>
      <c r="D3571" s="2" t="s">
        <v>7951</v>
      </c>
      <c r="E3571" s="2" t="s">
        <v>6810</v>
      </c>
      <c r="F3571" s="2" t="s">
        <v>6642</v>
      </c>
      <c r="G3571" s="2" t="s">
        <v>7952</v>
      </c>
      <c r="H3571" s="2" t="s">
        <v>7953</v>
      </c>
      <c r="I3571" s="2"/>
    </row>
    <row r="3572" spans="1:9">
      <c r="A3572" s="4" t="e">
        <f t="shared" si="56"/>
        <v>#REF!</v>
      </c>
      <c r="B3572" s="4">
        <v>1820</v>
      </c>
      <c r="C3572" s="6" t="s">
        <v>418</v>
      </c>
      <c r="D3572" s="2" t="s">
        <v>562</v>
      </c>
      <c r="E3572" s="2" t="s">
        <v>6564</v>
      </c>
      <c r="F3572" s="2" t="s">
        <v>7375</v>
      </c>
      <c r="G3572" s="2" t="s">
        <v>6803</v>
      </c>
      <c r="H3572" s="2" t="s">
        <v>7946</v>
      </c>
      <c r="I3572" s="2"/>
    </row>
    <row r="3573" spans="1:9">
      <c r="A3573" s="4" t="e">
        <f t="shared" si="56"/>
        <v>#REF!</v>
      </c>
      <c r="B3573" s="4">
        <v>1820</v>
      </c>
      <c r="C3573" s="6" t="s">
        <v>568</v>
      </c>
      <c r="D3573" s="2" t="s">
        <v>3529</v>
      </c>
      <c r="E3573" s="2" t="s">
        <v>6599</v>
      </c>
      <c r="F3573" s="2" t="s">
        <v>7041</v>
      </c>
      <c r="G3573" s="2" t="s">
        <v>7786</v>
      </c>
      <c r="H3573" s="2" t="s">
        <v>7969</v>
      </c>
      <c r="I3573" s="2"/>
    </row>
    <row r="3574" spans="1:9" ht="25.5">
      <c r="A3574" s="4" t="e">
        <f t="shared" si="56"/>
        <v>#REF!</v>
      </c>
      <c r="B3574" s="4">
        <v>1820</v>
      </c>
      <c r="C3574" s="6" t="s">
        <v>29</v>
      </c>
      <c r="D3574" s="2" t="s">
        <v>6568</v>
      </c>
      <c r="E3574" s="2" t="s">
        <v>757</v>
      </c>
      <c r="F3574" s="2" t="s">
        <v>7937</v>
      </c>
      <c r="G3574" s="2" t="s">
        <v>7938</v>
      </c>
      <c r="H3574" s="2" t="s">
        <v>7939</v>
      </c>
      <c r="I3574" s="2"/>
    </row>
    <row r="3575" spans="1:9">
      <c r="A3575" s="4" t="e">
        <f t="shared" si="56"/>
        <v>#REF!</v>
      </c>
      <c r="B3575" s="4">
        <v>1820</v>
      </c>
      <c r="C3575" s="6" t="s">
        <v>108</v>
      </c>
      <c r="D3575" s="2" t="s">
        <v>562</v>
      </c>
      <c r="E3575" s="2" t="s">
        <v>1522</v>
      </c>
      <c r="F3575" s="2" t="s">
        <v>7018</v>
      </c>
      <c r="G3575" s="2" t="s">
        <v>7915</v>
      </c>
      <c r="H3575" s="2" t="s">
        <v>7916</v>
      </c>
      <c r="I3575" s="2"/>
    </row>
    <row r="3576" spans="1:9">
      <c r="A3576" s="4" t="e">
        <f t="shared" si="56"/>
        <v>#REF!</v>
      </c>
      <c r="B3576" s="4">
        <v>1820</v>
      </c>
      <c r="C3576" s="6" t="s">
        <v>1299</v>
      </c>
      <c r="D3576" s="2" t="s">
        <v>52</v>
      </c>
      <c r="E3576" s="2" t="s">
        <v>6723</v>
      </c>
      <c r="F3576" s="2" t="s">
        <v>6790</v>
      </c>
      <c r="G3576" s="2" t="s">
        <v>7388</v>
      </c>
      <c r="H3576" s="2" t="s">
        <v>7940</v>
      </c>
      <c r="I3576" s="2"/>
    </row>
    <row r="3577" spans="1:9">
      <c r="A3577" s="4" t="e">
        <f t="shared" si="56"/>
        <v>#REF!</v>
      </c>
      <c r="B3577" s="4">
        <v>1820</v>
      </c>
      <c r="C3577" s="6" t="s">
        <v>2144</v>
      </c>
      <c r="D3577" s="2" t="s">
        <v>616</v>
      </c>
      <c r="E3577" s="2" t="s">
        <v>6723</v>
      </c>
      <c r="F3577" s="2" t="s">
        <v>7177</v>
      </c>
      <c r="G3577" s="2" t="s">
        <v>6768</v>
      </c>
      <c r="H3577" s="2" t="s">
        <v>7947</v>
      </c>
      <c r="I3577" s="2"/>
    </row>
    <row r="3578" spans="1:9" ht="25.5">
      <c r="A3578" s="4" t="e">
        <f t="shared" si="56"/>
        <v>#REF!</v>
      </c>
      <c r="B3578" s="4">
        <v>1820</v>
      </c>
      <c r="C3578" s="6" t="s">
        <v>891</v>
      </c>
      <c r="D3578" s="2" t="s">
        <v>101</v>
      </c>
      <c r="E3578" s="2" t="s">
        <v>6766</v>
      </c>
      <c r="F3578" s="2" t="s">
        <v>6945</v>
      </c>
      <c r="G3578" s="2" t="s">
        <v>7948</v>
      </c>
      <c r="H3578" s="2" t="s">
        <v>7949</v>
      </c>
      <c r="I3578" s="2"/>
    </row>
    <row r="3579" spans="1:9">
      <c r="A3579" s="4" t="e">
        <f t="shared" si="56"/>
        <v>#REF!</v>
      </c>
      <c r="B3579" s="4">
        <v>1820</v>
      </c>
      <c r="C3579" s="6" t="s">
        <v>687</v>
      </c>
      <c r="D3579" s="2" t="s">
        <v>130</v>
      </c>
      <c r="E3579" s="2" t="s">
        <v>1154</v>
      </c>
      <c r="F3579" s="2" t="s">
        <v>6790</v>
      </c>
      <c r="G3579" s="2" t="s">
        <v>7917</v>
      </c>
      <c r="H3579" s="2" t="s">
        <v>7918</v>
      </c>
      <c r="I3579" s="2"/>
    </row>
    <row r="3580" spans="1:9">
      <c r="A3580" s="4" t="e">
        <f t="shared" si="56"/>
        <v>#REF!</v>
      </c>
      <c r="B3580" s="4">
        <v>1820</v>
      </c>
      <c r="C3580" s="6" t="s">
        <v>2201</v>
      </c>
      <c r="D3580" s="2" t="s">
        <v>52</v>
      </c>
      <c r="E3580" s="2" t="s">
        <v>6564</v>
      </c>
      <c r="F3580" s="2" t="s">
        <v>7146</v>
      </c>
      <c r="G3580" s="2" t="s">
        <v>7793</v>
      </c>
      <c r="H3580" s="2" t="s">
        <v>7972</v>
      </c>
      <c r="I3580" s="2"/>
    </row>
    <row r="3581" spans="1:9" ht="51">
      <c r="A3581" s="4" t="e">
        <f t="shared" si="56"/>
        <v>#REF!</v>
      </c>
      <c r="B3581" s="4">
        <v>1820</v>
      </c>
      <c r="C3581" s="6" t="s">
        <v>1019</v>
      </c>
      <c r="D3581" s="2" t="s">
        <v>5721</v>
      </c>
      <c r="E3581" s="2" t="s">
        <v>6693</v>
      </c>
      <c r="F3581" s="2" t="s">
        <v>7924</v>
      </c>
      <c r="G3581" s="2" t="s">
        <v>7925</v>
      </c>
      <c r="H3581" s="2" t="s">
        <v>7926</v>
      </c>
      <c r="I3581" s="2" t="s">
        <v>7927</v>
      </c>
    </row>
    <row r="3582" spans="1:9">
      <c r="A3582" s="4" t="e">
        <f t="shared" si="56"/>
        <v>#REF!</v>
      </c>
      <c r="B3582" s="4">
        <v>1820</v>
      </c>
      <c r="C3582" s="6" t="s">
        <v>1682</v>
      </c>
      <c r="D3582" s="2" t="s">
        <v>2274</v>
      </c>
      <c r="E3582" s="2" t="s">
        <v>23</v>
      </c>
      <c r="F3582" s="2" t="s">
        <v>7008</v>
      </c>
      <c r="G3582" s="2" t="s">
        <v>6628</v>
      </c>
      <c r="H3582" s="2" t="s">
        <v>7954</v>
      </c>
      <c r="I3582" s="2"/>
    </row>
    <row r="3583" spans="1:9">
      <c r="A3583" s="4" t="e">
        <f t="shared" si="56"/>
        <v>#REF!</v>
      </c>
      <c r="B3583" s="4">
        <v>1820</v>
      </c>
      <c r="C3583" s="6" t="s">
        <v>1682</v>
      </c>
      <c r="D3583" s="2" t="s">
        <v>130</v>
      </c>
      <c r="E3583" s="2" t="s">
        <v>3619</v>
      </c>
      <c r="F3583" s="2" t="s">
        <v>6905</v>
      </c>
      <c r="G3583" s="2" t="s">
        <v>7955</v>
      </c>
      <c r="H3583" s="2" t="s">
        <v>7956</v>
      </c>
      <c r="I3583" s="2"/>
    </row>
    <row r="3584" spans="1:9" ht="38.25">
      <c r="A3584" s="4" t="e">
        <f t="shared" si="56"/>
        <v>#REF!</v>
      </c>
      <c r="B3584" s="4">
        <v>1820</v>
      </c>
      <c r="C3584" s="6" t="s">
        <v>3148</v>
      </c>
      <c r="D3584" s="2" t="s">
        <v>2111</v>
      </c>
      <c r="E3584" s="2" t="s">
        <v>6666</v>
      </c>
      <c r="F3584" s="2" t="s">
        <v>7185</v>
      </c>
      <c r="G3584" s="2" t="s">
        <v>7338</v>
      </c>
      <c r="H3584" s="2" t="s">
        <v>7960</v>
      </c>
      <c r="I3584" s="2"/>
    </row>
    <row r="3585" spans="1:9">
      <c r="A3585" s="4" t="e">
        <f t="shared" si="56"/>
        <v>#REF!</v>
      </c>
      <c r="B3585" s="4">
        <v>1820</v>
      </c>
      <c r="C3585" s="6" t="s">
        <v>876</v>
      </c>
      <c r="D3585" s="2" t="s">
        <v>130</v>
      </c>
      <c r="E3585" s="2" t="s">
        <v>7108</v>
      </c>
      <c r="F3585" s="2" t="s">
        <v>7934</v>
      </c>
      <c r="G3585" s="2" t="s">
        <v>7935</v>
      </c>
      <c r="H3585" s="2" t="s">
        <v>7936</v>
      </c>
      <c r="I3585" s="2"/>
    </row>
    <row r="3586" spans="1:9">
      <c r="A3586" s="4" t="e">
        <f t="shared" si="56"/>
        <v>#REF!</v>
      </c>
      <c r="B3586" s="4">
        <v>1820</v>
      </c>
      <c r="C3586" s="6" t="s">
        <v>986</v>
      </c>
      <c r="D3586" s="2" t="s">
        <v>400</v>
      </c>
      <c r="E3586" s="2" t="s">
        <v>6658</v>
      </c>
      <c r="F3586" s="2" t="s">
        <v>6658</v>
      </c>
      <c r="G3586" s="2" t="s">
        <v>7298</v>
      </c>
      <c r="H3586" s="2" t="s">
        <v>7950</v>
      </c>
      <c r="I3586" s="2"/>
    </row>
    <row r="3587" spans="1:9" ht="25.5">
      <c r="A3587" s="4" t="e">
        <f t="shared" si="56"/>
        <v>#REF!</v>
      </c>
      <c r="B3587" s="4">
        <v>1820</v>
      </c>
      <c r="C3587" s="6" t="s">
        <v>1622</v>
      </c>
      <c r="D3587" s="2" t="s">
        <v>726</v>
      </c>
      <c r="E3587" s="2" t="s">
        <v>7957</v>
      </c>
      <c r="F3587" s="2" t="s">
        <v>6745</v>
      </c>
      <c r="G3587" s="2" t="s">
        <v>7335</v>
      </c>
      <c r="H3587" s="2" t="s">
        <v>7958</v>
      </c>
      <c r="I3587" s="2"/>
    </row>
    <row r="3588" spans="1:9" ht="25.5">
      <c r="A3588" s="4" t="e">
        <f t="shared" si="56"/>
        <v>#REF!</v>
      </c>
      <c r="B3588" s="43">
        <v>1821</v>
      </c>
      <c r="C3588" s="68" t="s">
        <v>8012</v>
      </c>
      <c r="D3588" s="42" t="s">
        <v>175</v>
      </c>
      <c r="E3588" s="42" t="s">
        <v>8013</v>
      </c>
      <c r="F3588" s="42" t="s">
        <v>175</v>
      </c>
      <c r="G3588" s="42" t="s">
        <v>8014</v>
      </c>
      <c r="H3588" s="42" t="s">
        <v>8015</v>
      </c>
      <c r="I3588" s="42"/>
    </row>
    <row r="3589" spans="1:9">
      <c r="A3589" s="4" t="e">
        <f t="shared" si="56"/>
        <v>#REF!</v>
      </c>
      <c r="B3589" s="4">
        <v>1821</v>
      </c>
      <c r="C3589" s="6" t="s">
        <v>175</v>
      </c>
      <c r="D3589" s="2" t="s">
        <v>7973</v>
      </c>
      <c r="E3589" s="2" t="s">
        <v>7974</v>
      </c>
      <c r="F3589" s="2" t="s">
        <v>7041</v>
      </c>
      <c r="G3589" s="2" t="s">
        <v>7975</v>
      </c>
      <c r="H3589" s="2" t="s">
        <v>7976</v>
      </c>
      <c r="I3589" s="2"/>
    </row>
    <row r="3590" spans="1:9">
      <c r="A3590" s="4" t="e">
        <f t="shared" si="56"/>
        <v>#REF!</v>
      </c>
      <c r="B3590" s="4">
        <v>1821</v>
      </c>
      <c r="C3590" s="6" t="s">
        <v>730</v>
      </c>
      <c r="D3590" s="2" t="s">
        <v>6546</v>
      </c>
      <c r="E3590" s="2" t="s">
        <v>473</v>
      </c>
      <c r="F3590" s="2" t="s">
        <v>7144</v>
      </c>
      <c r="G3590" s="2" t="s">
        <v>7685</v>
      </c>
      <c r="H3590" s="2" t="s">
        <v>7982</v>
      </c>
      <c r="I3590" s="2"/>
    </row>
    <row r="3591" spans="1:9">
      <c r="A3591" s="4" t="e">
        <f t="shared" si="56"/>
        <v>#REF!</v>
      </c>
      <c r="B3591" s="4">
        <v>1821</v>
      </c>
      <c r="C3591" s="6" t="s">
        <v>61</v>
      </c>
      <c r="D3591" s="2" t="s">
        <v>101</v>
      </c>
      <c r="E3591" s="2" t="s">
        <v>7357</v>
      </c>
      <c r="F3591" s="2" t="s">
        <v>6654</v>
      </c>
      <c r="G3591" s="2" t="s">
        <v>7629</v>
      </c>
      <c r="H3591" s="2" t="s">
        <v>7988</v>
      </c>
      <c r="I3591" s="2"/>
    </row>
    <row r="3592" spans="1:9" ht="25.5">
      <c r="A3592" s="4" t="e">
        <f t="shared" si="56"/>
        <v>#REF!</v>
      </c>
      <c r="B3592" s="4">
        <v>1821</v>
      </c>
      <c r="C3592" s="6" t="s">
        <v>1415</v>
      </c>
      <c r="D3592" s="2" t="s">
        <v>3411</v>
      </c>
      <c r="E3592" s="2" t="s">
        <v>6773</v>
      </c>
      <c r="F3592" s="2" t="s">
        <v>7574</v>
      </c>
      <c r="G3592" s="2" t="s">
        <v>8000</v>
      </c>
      <c r="H3592" s="2" t="s">
        <v>8001</v>
      </c>
      <c r="I3592" s="2"/>
    </row>
    <row r="3593" spans="1:9">
      <c r="A3593" s="4" t="e">
        <f t="shared" si="56"/>
        <v>#REF!</v>
      </c>
      <c r="B3593" s="4">
        <v>1821</v>
      </c>
      <c r="C3593" s="6" t="s">
        <v>16</v>
      </c>
      <c r="D3593" s="2" t="s">
        <v>726</v>
      </c>
      <c r="E3593" s="2" t="s">
        <v>7994</v>
      </c>
      <c r="F3593" s="2" t="s">
        <v>7144</v>
      </c>
      <c r="G3593" s="2" t="s">
        <v>7995</v>
      </c>
      <c r="H3593" s="2" t="s">
        <v>7996</v>
      </c>
      <c r="I3593" s="2"/>
    </row>
    <row r="3594" spans="1:9">
      <c r="A3594" s="4" t="e">
        <f t="shared" si="56"/>
        <v>#REF!</v>
      </c>
      <c r="B3594" s="4">
        <v>1821</v>
      </c>
      <c r="C3594" s="6" t="s">
        <v>590</v>
      </c>
      <c r="D3594" s="2" t="s">
        <v>562</v>
      </c>
      <c r="E3594" s="2" t="s">
        <v>682</v>
      </c>
      <c r="F3594" s="2" t="s">
        <v>6745</v>
      </c>
      <c r="G3594" s="2" t="s">
        <v>6808</v>
      </c>
      <c r="H3594" s="2" t="s">
        <v>7490</v>
      </c>
      <c r="I3594" s="2"/>
    </row>
    <row r="3595" spans="1:9">
      <c r="A3595" s="4" t="e">
        <f t="shared" si="56"/>
        <v>#REF!</v>
      </c>
      <c r="B3595" s="4">
        <v>1821</v>
      </c>
      <c r="C3595" s="6" t="s">
        <v>896</v>
      </c>
      <c r="D3595" s="2" t="s">
        <v>7998</v>
      </c>
      <c r="E3595" s="2" t="s">
        <v>7158</v>
      </c>
      <c r="F3595" s="2" t="s">
        <v>7774</v>
      </c>
      <c r="G3595" s="2" t="s">
        <v>7656</v>
      </c>
      <c r="H3595" s="2" t="s">
        <v>7999</v>
      </c>
      <c r="I3595" s="2"/>
    </row>
    <row r="3596" spans="1:9">
      <c r="A3596" s="4" t="e">
        <f t="shared" si="56"/>
        <v>#REF!</v>
      </c>
      <c r="B3596" s="4">
        <v>1821</v>
      </c>
      <c r="C3596" s="6" t="s">
        <v>1172</v>
      </c>
      <c r="D3596" s="2" t="s">
        <v>2274</v>
      </c>
      <c r="E3596" s="2" t="s">
        <v>6723</v>
      </c>
      <c r="F3596" s="2" t="s">
        <v>7008</v>
      </c>
      <c r="G3596" s="2" t="s">
        <v>6628</v>
      </c>
      <c r="H3596" s="2" t="s">
        <v>8002</v>
      </c>
      <c r="I3596" s="2"/>
    </row>
    <row r="3597" spans="1:9">
      <c r="A3597" s="4" t="e">
        <f t="shared" si="56"/>
        <v>#REF!</v>
      </c>
      <c r="B3597" s="4">
        <v>1821</v>
      </c>
      <c r="C3597" s="6" t="s">
        <v>1425</v>
      </c>
      <c r="D3597" s="2" t="s">
        <v>7749</v>
      </c>
      <c r="E3597" s="2" t="s">
        <v>6766</v>
      </c>
      <c r="F3597" s="2" t="s">
        <v>7857</v>
      </c>
      <c r="G3597" s="2" t="s">
        <v>7941</v>
      </c>
      <c r="H3597" s="2" t="s">
        <v>8016</v>
      </c>
      <c r="I3597" s="2"/>
    </row>
    <row r="3598" spans="1:9">
      <c r="A3598" s="4" t="e">
        <f t="shared" si="56"/>
        <v>#REF!</v>
      </c>
      <c r="B3598" s="4">
        <v>1821</v>
      </c>
      <c r="C3598" s="6" t="s">
        <v>1290</v>
      </c>
      <c r="D3598" s="2" t="s">
        <v>6733</v>
      </c>
      <c r="E3598" s="2" t="s">
        <v>6564</v>
      </c>
      <c r="F3598" s="2" t="s">
        <v>7119</v>
      </c>
      <c r="G3598" s="2" t="s">
        <v>6834</v>
      </c>
      <c r="H3598" s="2" t="s">
        <v>7980</v>
      </c>
      <c r="I3598" s="2"/>
    </row>
    <row r="3599" spans="1:9">
      <c r="A3599" s="4" t="e">
        <f t="shared" si="56"/>
        <v>#REF!</v>
      </c>
      <c r="B3599" s="4">
        <v>1821</v>
      </c>
      <c r="C3599" s="6" t="s">
        <v>1911</v>
      </c>
      <c r="D3599" s="2" t="s">
        <v>984</v>
      </c>
      <c r="E3599" s="2" t="s">
        <v>6564</v>
      </c>
      <c r="F3599" s="2" t="s">
        <v>8023</v>
      </c>
      <c r="G3599" s="2" t="s">
        <v>8024</v>
      </c>
      <c r="H3599" s="2" t="s">
        <v>8025</v>
      </c>
      <c r="I3599" s="2"/>
    </row>
    <row r="3600" spans="1:9">
      <c r="A3600" s="4" t="e">
        <f t="shared" si="56"/>
        <v>#REF!</v>
      </c>
      <c r="B3600" s="4">
        <v>1821</v>
      </c>
      <c r="C3600" s="6" t="s">
        <v>1131</v>
      </c>
      <c r="D3600" s="2" t="s">
        <v>6108</v>
      </c>
      <c r="E3600" s="2" t="s">
        <v>7235</v>
      </c>
      <c r="F3600" s="2" t="s">
        <v>8003</v>
      </c>
      <c r="G3600" s="2" t="s">
        <v>6714</v>
      </c>
      <c r="H3600" s="2" t="s">
        <v>8004</v>
      </c>
      <c r="I3600" s="2"/>
    </row>
    <row r="3601" spans="1:9">
      <c r="A3601" s="4" t="e">
        <f t="shared" si="56"/>
        <v>#REF!</v>
      </c>
      <c r="B3601" s="4">
        <v>1821</v>
      </c>
      <c r="C3601" s="6" t="s">
        <v>781</v>
      </c>
      <c r="D3601" s="2" t="s">
        <v>1081</v>
      </c>
      <c r="E3601" s="2" t="s">
        <v>6799</v>
      </c>
      <c r="F3601" s="2" t="s">
        <v>7390</v>
      </c>
      <c r="G3601" s="2" t="s">
        <v>7795</v>
      </c>
      <c r="H3601" s="2" t="s">
        <v>8005</v>
      </c>
      <c r="I3601" s="2"/>
    </row>
    <row r="3602" spans="1:9">
      <c r="A3602" s="4" t="e">
        <f t="shared" si="56"/>
        <v>#REF!</v>
      </c>
      <c r="B3602" s="4">
        <v>1821</v>
      </c>
      <c r="C3602" s="6" t="s">
        <v>3119</v>
      </c>
      <c r="D3602" s="2" t="s">
        <v>562</v>
      </c>
      <c r="E3602" s="2" t="s">
        <v>6654</v>
      </c>
      <c r="F3602" s="2" t="s">
        <v>6703</v>
      </c>
      <c r="G3602" s="2" t="s">
        <v>8017</v>
      </c>
      <c r="H3602" s="2" t="s">
        <v>8018</v>
      </c>
      <c r="I3602" s="2"/>
    </row>
    <row r="3603" spans="1:9">
      <c r="A3603" s="4" t="e">
        <f t="shared" si="56"/>
        <v>#REF!</v>
      </c>
      <c r="B3603" s="4">
        <v>1821</v>
      </c>
      <c r="C3603" s="6" t="s">
        <v>1392</v>
      </c>
      <c r="D3603" s="2" t="s">
        <v>7908</v>
      </c>
      <c r="E3603" s="2" t="s">
        <v>6882</v>
      </c>
      <c r="F3603" s="2" t="s">
        <v>7977</v>
      </c>
      <c r="G3603" s="2" t="s">
        <v>7910</v>
      </c>
      <c r="H3603" s="2" t="s">
        <v>7978</v>
      </c>
      <c r="I3603" s="2"/>
    </row>
    <row r="3604" spans="1:9">
      <c r="A3604" s="4" t="e">
        <f t="shared" si="56"/>
        <v>#REF!</v>
      </c>
      <c r="B3604" s="4">
        <v>1821</v>
      </c>
      <c r="C3604" s="6" t="s">
        <v>568</v>
      </c>
      <c r="D3604" s="2" t="s">
        <v>77</v>
      </c>
      <c r="E3604" s="2" t="s">
        <v>8019</v>
      </c>
      <c r="F3604" s="2" t="s">
        <v>6745</v>
      </c>
      <c r="G3604" s="2" t="s">
        <v>8020</v>
      </c>
      <c r="H3604" s="2" t="s">
        <v>8021</v>
      </c>
      <c r="I3604" s="2"/>
    </row>
    <row r="3605" spans="1:9">
      <c r="A3605" s="4" t="e">
        <f t="shared" si="56"/>
        <v>#REF!</v>
      </c>
      <c r="B3605" s="4">
        <v>1821</v>
      </c>
      <c r="C3605" s="6" t="s">
        <v>651</v>
      </c>
      <c r="D3605" s="2" t="s">
        <v>1501</v>
      </c>
      <c r="E3605" s="2" t="s">
        <v>6564</v>
      </c>
      <c r="F3605" s="2" t="s">
        <v>7018</v>
      </c>
      <c r="G3605" s="2" t="s">
        <v>7590</v>
      </c>
      <c r="H3605" s="2" t="s">
        <v>7981</v>
      </c>
      <c r="I3605" s="2"/>
    </row>
    <row r="3606" spans="1:9">
      <c r="A3606" s="4" t="e">
        <f t="shared" si="56"/>
        <v>#REF!</v>
      </c>
      <c r="B3606" s="4">
        <v>1821</v>
      </c>
      <c r="C3606" s="6" t="s">
        <v>2178</v>
      </c>
      <c r="D3606" s="2" t="s">
        <v>2168</v>
      </c>
      <c r="E3606" s="2" t="s">
        <v>4934</v>
      </c>
      <c r="F3606" s="2" t="s">
        <v>6745</v>
      </c>
      <c r="G3606" s="2" t="s">
        <v>7815</v>
      </c>
      <c r="H3606" s="2" t="s">
        <v>7997</v>
      </c>
      <c r="I3606" s="2"/>
    </row>
    <row r="3607" spans="1:9" ht="25.5">
      <c r="A3607" s="4" t="e">
        <f t="shared" si="56"/>
        <v>#REF!</v>
      </c>
      <c r="B3607" s="4">
        <v>1821</v>
      </c>
      <c r="C3607" s="6" t="s">
        <v>815</v>
      </c>
      <c r="D3607" s="2" t="s">
        <v>4517</v>
      </c>
      <c r="E3607" s="2" t="s">
        <v>911</v>
      </c>
      <c r="F3607" s="2" t="s">
        <v>7989</v>
      </c>
      <c r="G3607" s="2" t="s">
        <v>7990</v>
      </c>
      <c r="H3607" s="2" t="s">
        <v>7991</v>
      </c>
      <c r="I3607" s="2"/>
    </row>
    <row r="3608" spans="1:9">
      <c r="A3608" s="4" t="e">
        <f t="shared" si="56"/>
        <v>#REF!</v>
      </c>
      <c r="B3608" s="4">
        <v>1821</v>
      </c>
      <c r="C3608" s="6" t="s">
        <v>123</v>
      </c>
      <c r="D3608" s="2" t="s">
        <v>873</v>
      </c>
      <c r="E3608" s="2" t="s">
        <v>7447</v>
      </c>
      <c r="F3608" s="2" t="s">
        <v>6703</v>
      </c>
      <c r="G3608" s="2" t="s">
        <v>8006</v>
      </c>
      <c r="H3608" s="2" t="s">
        <v>7796</v>
      </c>
      <c r="I3608" s="2"/>
    </row>
    <row r="3609" spans="1:9">
      <c r="A3609" s="4" t="e">
        <f t="shared" si="56"/>
        <v>#REF!</v>
      </c>
      <c r="B3609" s="4">
        <v>1821</v>
      </c>
      <c r="C3609" s="6" t="s">
        <v>717</v>
      </c>
      <c r="D3609" s="2" t="s">
        <v>3708</v>
      </c>
      <c r="E3609" s="2" t="s">
        <v>463</v>
      </c>
      <c r="F3609" s="2" t="s">
        <v>7943</v>
      </c>
      <c r="G3609" s="2" t="s">
        <v>7525</v>
      </c>
      <c r="H3609" s="2" t="s">
        <v>8022</v>
      </c>
      <c r="I3609" s="2"/>
    </row>
    <row r="3610" spans="1:9" ht="25.5">
      <c r="A3610" s="4" t="e">
        <f t="shared" si="56"/>
        <v>#REF!</v>
      </c>
      <c r="B3610" s="4">
        <v>1821</v>
      </c>
      <c r="C3610" s="6" t="s">
        <v>531</v>
      </c>
      <c r="D3610" s="2" t="s">
        <v>2274</v>
      </c>
      <c r="E3610" s="2" t="s">
        <v>6599</v>
      </c>
      <c r="F3610" s="51" t="s">
        <v>762</v>
      </c>
      <c r="G3610" s="51" t="s">
        <v>7983</v>
      </c>
      <c r="H3610" s="2" t="s">
        <v>7984</v>
      </c>
      <c r="I3610" s="2"/>
    </row>
    <row r="3611" spans="1:9">
      <c r="A3611" s="4" t="e">
        <f t="shared" si="56"/>
        <v>#REF!</v>
      </c>
      <c r="B3611" s="4">
        <v>1821</v>
      </c>
      <c r="C3611" s="6" t="s">
        <v>116</v>
      </c>
      <c r="D3611" s="2" t="s">
        <v>726</v>
      </c>
      <c r="E3611" s="2" t="s">
        <v>6619</v>
      </c>
      <c r="F3611" s="2" t="s">
        <v>7706</v>
      </c>
      <c r="G3611" s="2" t="s">
        <v>7788</v>
      </c>
      <c r="H3611" s="2" t="s">
        <v>7979</v>
      </c>
      <c r="I3611" s="2"/>
    </row>
    <row r="3612" spans="1:9" ht="25.5">
      <c r="A3612" s="4" t="e">
        <f t="shared" si="56"/>
        <v>#REF!</v>
      </c>
      <c r="B3612" s="4">
        <v>1821</v>
      </c>
      <c r="C3612" s="6" t="s">
        <v>1357</v>
      </c>
      <c r="D3612" s="2" t="s">
        <v>7729</v>
      </c>
      <c r="E3612" s="2" t="s">
        <v>6855</v>
      </c>
      <c r="F3612" s="2" t="s">
        <v>6693</v>
      </c>
      <c r="G3612" s="2" t="s">
        <v>7992</v>
      </c>
      <c r="H3612" s="2" t="s">
        <v>7993</v>
      </c>
      <c r="I3612" s="2"/>
    </row>
    <row r="3613" spans="1:9" ht="25.5">
      <c r="A3613" s="4" t="e">
        <f t="shared" si="56"/>
        <v>#REF!</v>
      </c>
      <c r="B3613" s="4">
        <v>1821</v>
      </c>
      <c r="C3613" s="6" t="s">
        <v>2361</v>
      </c>
      <c r="D3613" s="2" t="s">
        <v>5786</v>
      </c>
      <c r="E3613" s="2" t="s">
        <v>7188</v>
      </c>
      <c r="F3613" s="2" t="s">
        <v>8007</v>
      </c>
      <c r="G3613" s="2" t="s">
        <v>7938</v>
      </c>
      <c r="H3613" s="2" t="s">
        <v>8008</v>
      </c>
      <c r="I3613" s="2"/>
    </row>
    <row r="3614" spans="1:9">
      <c r="A3614" s="4" t="e">
        <f t="shared" si="56"/>
        <v>#REF!</v>
      </c>
      <c r="B3614" s="4">
        <v>1821</v>
      </c>
      <c r="C3614" s="6" t="s">
        <v>639</v>
      </c>
      <c r="D3614" s="2" t="s">
        <v>2968</v>
      </c>
      <c r="E3614" s="2" t="s">
        <v>6564</v>
      </c>
      <c r="F3614" s="2" t="s">
        <v>6724</v>
      </c>
      <c r="G3614" s="2" t="s">
        <v>7985</v>
      </c>
      <c r="H3614" s="2" t="s">
        <v>7986</v>
      </c>
      <c r="I3614" s="2"/>
    </row>
    <row r="3615" spans="1:9">
      <c r="A3615" s="4" t="e">
        <f t="shared" si="56"/>
        <v>#REF!</v>
      </c>
      <c r="B3615" s="4">
        <v>1821</v>
      </c>
      <c r="C3615" s="6" t="s">
        <v>46</v>
      </c>
      <c r="D3615" s="2" t="s">
        <v>7361</v>
      </c>
      <c r="E3615" s="2" t="s">
        <v>7144</v>
      </c>
      <c r="F3615" s="2" t="s">
        <v>8009</v>
      </c>
      <c r="G3615" s="2" t="s">
        <v>8010</v>
      </c>
      <c r="H3615" s="2" t="s">
        <v>8011</v>
      </c>
      <c r="I3615" s="2"/>
    </row>
    <row r="3616" spans="1:9">
      <c r="A3616" s="4" t="e">
        <f t="shared" si="56"/>
        <v>#REF!</v>
      </c>
      <c r="B3616" s="4">
        <v>1822</v>
      </c>
      <c r="C3616" s="6" t="s">
        <v>1989</v>
      </c>
      <c r="D3616" s="2" t="s">
        <v>3529</v>
      </c>
      <c r="E3616" s="2" t="s">
        <v>6983</v>
      </c>
      <c r="F3616" s="2" t="s">
        <v>6693</v>
      </c>
      <c r="G3616" s="2" t="s">
        <v>8066</v>
      </c>
      <c r="H3616" s="2" t="s">
        <v>8067</v>
      </c>
      <c r="I3616" s="2"/>
    </row>
    <row r="3617" spans="1:9">
      <c r="A3617" s="4" t="e">
        <f t="shared" si="56"/>
        <v>#REF!</v>
      </c>
      <c r="B3617" s="4">
        <v>1822</v>
      </c>
      <c r="C3617" s="6" t="s">
        <v>344</v>
      </c>
      <c r="D3617" s="2" t="s">
        <v>3529</v>
      </c>
      <c r="E3617" s="2" t="s">
        <v>6815</v>
      </c>
      <c r="F3617" s="2" t="s">
        <v>7041</v>
      </c>
      <c r="G3617" s="2" t="s">
        <v>7786</v>
      </c>
      <c r="H3617" s="2" t="s">
        <v>8033</v>
      </c>
      <c r="I3617" s="2"/>
    </row>
    <row r="3618" spans="1:9">
      <c r="A3618" s="4" t="e">
        <f t="shared" si="56"/>
        <v>#REF!</v>
      </c>
      <c r="B3618" s="4">
        <v>1822</v>
      </c>
      <c r="C3618" s="6" t="s">
        <v>843</v>
      </c>
      <c r="D3618" s="2" t="s">
        <v>7951</v>
      </c>
      <c r="E3618" s="2" t="s">
        <v>8071</v>
      </c>
      <c r="F3618" s="2" t="s">
        <v>6642</v>
      </c>
      <c r="G3618" s="2" t="s">
        <v>8072</v>
      </c>
      <c r="H3618" s="2"/>
      <c r="I3618" s="2"/>
    </row>
    <row r="3619" spans="1:9">
      <c r="A3619" s="4" t="e">
        <f t="shared" si="56"/>
        <v>#REF!</v>
      </c>
      <c r="B3619" s="4">
        <v>1822</v>
      </c>
      <c r="C3619" s="6" t="s">
        <v>849</v>
      </c>
      <c r="D3619" s="2" t="s">
        <v>5000</v>
      </c>
      <c r="E3619" s="2" t="s">
        <v>7386</v>
      </c>
      <c r="F3619" s="2" t="s">
        <v>7144</v>
      </c>
      <c r="G3619" s="2" t="s">
        <v>7540</v>
      </c>
      <c r="H3619" s="2" t="s">
        <v>8077</v>
      </c>
      <c r="I3619" s="2"/>
    </row>
    <row r="3620" spans="1:9">
      <c r="A3620" s="4" t="e">
        <f t="shared" si="56"/>
        <v>#REF!</v>
      </c>
      <c r="B3620" s="4">
        <v>1822</v>
      </c>
      <c r="C3620" s="6" t="s">
        <v>1408</v>
      </c>
      <c r="D3620" s="2" t="s">
        <v>2168</v>
      </c>
      <c r="E3620" s="2" t="s">
        <v>8046</v>
      </c>
      <c r="F3620" s="2" t="s">
        <v>8047</v>
      </c>
      <c r="G3620" s="2" t="s">
        <v>7495</v>
      </c>
      <c r="H3620" s="2" t="s">
        <v>8048</v>
      </c>
      <c r="I3620" s="2"/>
    </row>
    <row r="3621" spans="1:9" ht="25.5">
      <c r="A3621" s="4" t="e">
        <f t="shared" si="56"/>
        <v>#REF!</v>
      </c>
      <c r="B3621" s="4">
        <v>1822</v>
      </c>
      <c r="C3621" s="6" t="s">
        <v>581</v>
      </c>
      <c r="D3621" s="2" t="s">
        <v>7314</v>
      </c>
      <c r="E3621" s="2" t="s">
        <v>8034</v>
      </c>
      <c r="F3621" s="2" t="s">
        <v>7588</v>
      </c>
      <c r="G3621" s="2" t="s">
        <v>7315</v>
      </c>
      <c r="H3621" s="2" t="s">
        <v>8035</v>
      </c>
      <c r="I3621" s="2"/>
    </row>
    <row r="3622" spans="1:9">
      <c r="A3622" s="4" t="e">
        <f t="shared" si="56"/>
        <v>#REF!</v>
      </c>
      <c r="B3622" s="4">
        <v>1822</v>
      </c>
      <c r="C3622" s="6" t="s">
        <v>1099</v>
      </c>
      <c r="D3622" s="2" t="s">
        <v>8026</v>
      </c>
      <c r="E3622" s="2" t="s">
        <v>434</v>
      </c>
      <c r="F3622" s="2" t="s">
        <v>7396</v>
      </c>
      <c r="G3622" s="2" t="s">
        <v>8027</v>
      </c>
      <c r="H3622" s="2" t="s">
        <v>8028</v>
      </c>
      <c r="I3622" s="2"/>
    </row>
    <row r="3623" spans="1:9">
      <c r="A3623" s="4" t="e">
        <f t="shared" si="56"/>
        <v>#REF!</v>
      </c>
      <c r="B3623" s="4">
        <v>1822</v>
      </c>
      <c r="C3623" s="6" t="s">
        <v>1241</v>
      </c>
      <c r="D3623" s="2" t="s">
        <v>52</v>
      </c>
      <c r="E3623" s="2" t="s">
        <v>149</v>
      </c>
      <c r="F3623" s="2" t="s">
        <v>7008</v>
      </c>
      <c r="G3623" s="2" t="s">
        <v>7793</v>
      </c>
      <c r="H3623" s="2" t="s">
        <v>8079</v>
      </c>
      <c r="I3623" s="2"/>
    </row>
    <row r="3624" spans="1:9">
      <c r="A3624" s="4" t="e">
        <f t="shared" si="56"/>
        <v>#REF!</v>
      </c>
      <c r="B3624" s="4">
        <v>1822</v>
      </c>
      <c r="C3624" s="6" t="s">
        <v>1241</v>
      </c>
      <c r="D3624" s="2" t="s">
        <v>562</v>
      </c>
      <c r="E3624" s="2" t="s">
        <v>6599</v>
      </c>
      <c r="F3624" s="2" t="s">
        <v>6658</v>
      </c>
      <c r="G3624" s="2" t="s">
        <v>6803</v>
      </c>
      <c r="H3624" s="2" t="s">
        <v>8078</v>
      </c>
      <c r="I3624" s="2"/>
    </row>
    <row r="3625" spans="1:9">
      <c r="A3625" s="4" t="e">
        <f t="shared" si="56"/>
        <v>#REF!</v>
      </c>
      <c r="B3625" s="4">
        <v>1822</v>
      </c>
      <c r="C3625" s="6" t="s">
        <v>2333</v>
      </c>
      <c r="D3625" s="2" t="s">
        <v>609</v>
      </c>
      <c r="E3625" s="2" t="s">
        <v>682</v>
      </c>
      <c r="F3625" s="2" t="s">
        <v>7696</v>
      </c>
      <c r="G3625" s="2" t="s">
        <v>7697</v>
      </c>
      <c r="H3625" s="2" t="s">
        <v>8080</v>
      </c>
      <c r="I3625" s="2"/>
    </row>
    <row r="3626" spans="1:9">
      <c r="A3626" s="4" t="e">
        <f t="shared" si="56"/>
        <v>#REF!</v>
      </c>
      <c r="B3626" s="4">
        <v>1822</v>
      </c>
      <c r="C3626" s="6" t="s">
        <v>186</v>
      </c>
      <c r="D3626" s="2" t="s">
        <v>2168</v>
      </c>
      <c r="E3626" s="2" t="s">
        <v>6799</v>
      </c>
      <c r="F3626" s="2" t="s">
        <v>6724</v>
      </c>
      <c r="G3626" s="2" t="s">
        <v>8061</v>
      </c>
      <c r="H3626" s="2" t="s">
        <v>8062</v>
      </c>
      <c r="I3626" s="2"/>
    </row>
    <row r="3627" spans="1:9">
      <c r="A3627" s="4" t="e">
        <f t="shared" si="56"/>
        <v>#REF!</v>
      </c>
      <c r="B3627" s="4">
        <v>1822</v>
      </c>
      <c r="C3627" s="6" t="s">
        <v>1857</v>
      </c>
      <c r="D3627" s="2" t="s">
        <v>609</v>
      </c>
      <c r="E3627" s="2" t="s">
        <v>582</v>
      </c>
      <c r="F3627" s="2" t="s">
        <v>8029</v>
      </c>
      <c r="G3627" s="2" t="s">
        <v>8030</v>
      </c>
      <c r="H3627" s="2" t="s">
        <v>8031</v>
      </c>
      <c r="I3627" s="2"/>
    </row>
    <row r="3628" spans="1:9">
      <c r="A3628" s="4" t="e">
        <f t="shared" ref="A3628:A3691" si="57">A3627+1</f>
        <v>#REF!</v>
      </c>
      <c r="B3628" s="4">
        <v>1822</v>
      </c>
      <c r="C3628" s="6" t="s">
        <v>596</v>
      </c>
      <c r="D3628" s="2" t="s">
        <v>3529</v>
      </c>
      <c r="E3628" s="2" t="s">
        <v>6623</v>
      </c>
      <c r="F3628" s="2" t="s">
        <v>7383</v>
      </c>
      <c r="G3628" s="2" t="s">
        <v>8073</v>
      </c>
      <c r="H3628" s="2" t="s">
        <v>8074</v>
      </c>
      <c r="I3628" s="2"/>
    </row>
    <row r="3629" spans="1:9">
      <c r="A3629" s="4" t="e">
        <f t="shared" si="57"/>
        <v>#REF!</v>
      </c>
      <c r="B3629" s="4">
        <v>1822</v>
      </c>
      <c r="C3629" s="6" t="s">
        <v>1835</v>
      </c>
      <c r="D3629" s="2" t="s">
        <v>101</v>
      </c>
      <c r="E3629" s="2" t="s">
        <v>7386</v>
      </c>
      <c r="F3629" s="2" t="s">
        <v>6651</v>
      </c>
      <c r="G3629" s="2" t="s">
        <v>7629</v>
      </c>
      <c r="H3629" s="2" t="s">
        <v>8049</v>
      </c>
      <c r="I3629" s="2"/>
    </row>
    <row r="3630" spans="1:9" ht="25.5">
      <c r="A3630" s="4" t="e">
        <f t="shared" si="57"/>
        <v>#REF!</v>
      </c>
      <c r="B3630" s="4">
        <v>1822</v>
      </c>
      <c r="C3630" s="6" t="s">
        <v>1454</v>
      </c>
      <c r="D3630" s="58" t="s">
        <v>654</v>
      </c>
      <c r="E3630" s="58" t="s">
        <v>7828</v>
      </c>
      <c r="F3630" s="58" t="s">
        <v>6745</v>
      </c>
      <c r="G3630" s="58" t="s">
        <v>7330</v>
      </c>
      <c r="H3630" s="2" t="s">
        <v>8063</v>
      </c>
      <c r="I3630" s="2"/>
    </row>
    <row r="3631" spans="1:9">
      <c r="A3631" s="4" t="e">
        <f t="shared" si="57"/>
        <v>#REF!</v>
      </c>
      <c r="B3631" s="4">
        <v>1822</v>
      </c>
      <c r="C3631" s="6" t="s">
        <v>4788</v>
      </c>
      <c r="D3631" s="2" t="s">
        <v>562</v>
      </c>
      <c r="E3631" s="2" t="s">
        <v>682</v>
      </c>
      <c r="F3631" s="2" t="s">
        <v>6651</v>
      </c>
      <c r="G3631" s="2" t="s">
        <v>7970</v>
      </c>
      <c r="H3631" s="2" t="s">
        <v>8081</v>
      </c>
      <c r="I3631" s="2"/>
    </row>
    <row r="3632" spans="1:9">
      <c r="A3632" s="4" t="e">
        <f t="shared" si="57"/>
        <v>#REF!</v>
      </c>
      <c r="B3632" s="4">
        <v>1822</v>
      </c>
      <c r="C3632" s="6" t="s">
        <v>2352</v>
      </c>
      <c r="D3632" s="2" t="s">
        <v>3979</v>
      </c>
      <c r="E3632" s="2" t="s">
        <v>1154</v>
      </c>
      <c r="F3632" s="2" t="s">
        <v>6945</v>
      </c>
      <c r="G3632" s="2" t="s">
        <v>8044</v>
      </c>
      <c r="H3632" s="2" t="s">
        <v>8045</v>
      </c>
      <c r="I3632" s="2"/>
    </row>
    <row r="3633" spans="1:9">
      <c r="A3633" s="4" t="e">
        <f t="shared" si="57"/>
        <v>#REF!</v>
      </c>
      <c r="B3633" s="4">
        <v>1822</v>
      </c>
      <c r="C3633" s="6" t="s">
        <v>1612</v>
      </c>
      <c r="D3633" s="2" t="s">
        <v>400</v>
      </c>
      <c r="E3633" s="2" t="s">
        <v>8058</v>
      </c>
      <c r="F3633" s="2" t="s">
        <v>6658</v>
      </c>
      <c r="G3633" s="2" t="s">
        <v>8059</v>
      </c>
      <c r="H3633" s="2" t="s">
        <v>8060</v>
      </c>
      <c r="I3633" s="2"/>
    </row>
    <row r="3634" spans="1:9">
      <c r="A3634" s="4" t="e">
        <f t="shared" si="57"/>
        <v>#REF!</v>
      </c>
      <c r="B3634" s="4">
        <v>1822</v>
      </c>
      <c r="C3634" s="6" t="s">
        <v>2090</v>
      </c>
      <c r="D3634" s="2" t="s">
        <v>2111</v>
      </c>
      <c r="E3634" s="2" t="s">
        <v>6564</v>
      </c>
      <c r="F3634" s="2" t="s">
        <v>7413</v>
      </c>
      <c r="G3634" s="2" t="s">
        <v>8065</v>
      </c>
      <c r="H3634" s="2" t="s">
        <v>7663</v>
      </c>
      <c r="I3634" s="2"/>
    </row>
    <row r="3635" spans="1:9" ht="25.5">
      <c r="A3635" s="4" t="e">
        <f t="shared" si="57"/>
        <v>#REF!</v>
      </c>
      <c r="B3635" s="4">
        <v>1822</v>
      </c>
      <c r="C3635" s="6" t="s">
        <v>108</v>
      </c>
      <c r="D3635" s="2" t="s">
        <v>130</v>
      </c>
      <c r="E3635" s="2" t="s">
        <v>180</v>
      </c>
      <c r="F3635" s="2" t="s">
        <v>6905</v>
      </c>
      <c r="G3635" s="2" t="s">
        <v>7955</v>
      </c>
      <c r="H3635" s="2" t="s">
        <v>8032</v>
      </c>
      <c r="I3635" s="2"/>
    </row>
    <row r="3636" spans="1:9" ht="25.5">
      <c r="A3636" s="4" t="e">
        <f t="shared" si="57"/>
        <v>#REF!</v>
      </c>
      <c r="B3636" s="4">
        <v>1822</v>
      </c>
      <c r="C3636" s="6" t="s">
        <v>2613</v>
      </c>
      <c r="D3636" s="2" t="s">
        <v>101</v>
      </c>
      <c r="E3636" s="2" t="s">
        <v>8036</v>
      </c>
      <c r="F3636" s="2" t="s">
        <v>6700</v>
      </c>
      <c r="G3636" s="2" t="s">
        <v>8037</v>
      </c>
      <c r="H3636" s="2" t="s">
        <v>8038</v>
      </c>
      <c r="I3636" s="2"/>
    </row>
    <row r="3637" spans="1:9">
      <c r="A3637" s="4" t="e">
        <f t="shared" si="57"/>
        <v>#REF!</v>
      </c>
      <c r="B3637" s="4">
        <v>1822</v>
      </c>
      <c r="C3637" s="6" t="s">
        <v>815</v>
      </c>
      <c r="D3637" s="2" t="s">
        <v>4632</v>
      </c>
      <c r="E3637" s="2" t="s">
        <v>8041</v>
      </c>
      <c r="F3637" s="2" t="s">
        <v>617</v>
      </c>
      <c r="G3637" s="2"/>
      <c r="H3637" s="2" t="s">
        <v>7141</v>
      </c>
      <c r="I3637" s="2"/>
    </row>
    <row r="3638" spans="1:9">
      <c r="A3638" s="4" t="e">
        <f t="shared" si="57"/>
        <v>#REF!</v>
      </c>
      <c r="B3638" s="4">
        <v>1822</v>
      </c>
      <c r="C3638" s="6" t="s">
        <v>123</v>
      </c>
      <c r="D3638" s="2" t="s">
        <v>77</v>
      </c>
      <c r="E3638" s="2" t="s">
        <v>299</v>
      </c>
      <c r="F3638" s="2" t="s">
        <v>682</v>
      </c>
      <c r="G3638" s="2" t="s">
        <v>7590</v>
      </c>
      <c r="H3638" s="2" t="s">
        <v>8075</v>
      </c>
      <c r="I3638" s="2"/>
    </row>
    <row r="3639" spans="1:9" ht="25.5">
      <c r="A3639" s="4" t="e">
        <f t="shared" si="57"/>
        <v>#REF!</v>
      </c>
      <c r="B3639" s="4">
        <v>1822</v>
      </c>
      <c r="C3639" s="6" t="s">
        <v>2138</v>
      </c>
      <c r="D3639" s="2" t="s">
        <v>229</v>
      </c>
      <c r="E3639" s="2" t="s">
        <v>6599</v>
      </c>
      <c r="F3639" s="2" t="s">
        <v>8050</v>
      </c>
      <c r="G3639" s="2" t="s">
        <v>8051</v>
      </c>
      <c r="H3639" s="2" t="s">
        <v>8052</v>
      </c>
      <c r="I3639" s="2"/>
    </row>
    <row r="3640" spans="1:9" ht="25.5">
      <c r="A3640" s="4" t="e">
        <f t="shared" si="57"/>
        <v>#REF!</v>
      </c>
      <c r="B3640" s="4">
        <v>1822</v>
      </c>
      <c r="C3640" s="6" t="s">
        <v>1132</v>
      </c>
      <c r="D3640" s="2" t="s">
        <v>7961</v>
      </c>
      <c r="E3640" s="2" t="s">
        <v>6766</v>
      </c>
      <c r="F3640" s="2" t="s">
        <v>6976</v>
      </c>
      <c r="G3640" s="2" t="s">
        <v>8068</v>
      </c>
      <c r="H3640" s="2" t="s">
        <v>8069</v>
      </c>
      <c r="I3640" s="2"/>
    </row>
    <row r="3641" spans="1:9" ht="30">
      <c r="A3641" s="4" t="e">
        <f t="shared" si="57"/>
        <v>#REF!</v>
      </c>
      <c r="B3641" s="4">
        <v>1822</v>
      </c>
      <c r="C3641" s="6" t="s">
        <v>1893</v>
      </c>
      <c r="D3641" s="2" t="s">
        <v>258</v>
      </c>
      <c r="E3641" s="2" t="s">
        <v>874</v>
      </c>
      <c r="F3641" s="2" t="s">
        <v>6724</v>
      </c>
      <c r="G3641" s="2" t="s">
        <v>7556</v>
      </c>
      <c r="H3641" s="2" t="s">
        <v>8053</v>
      </c>
      <c r="I3641" s="2"/>
    </row>
    <row r="3642" spans="1:9" ht="25.5">
      <c r="A3642" s="4" t="e">
        <f t="shared" si="57"/>
        <v>#REF!</v>
      </c>
      <c r="B3642" s="4">
        <v>1822</v>
      </c>
      <c r="C3642" s="6" t="s">
        <v>1134</v>
      </c>
      <c r="D3642" s="2" t="s">
        <v>616</v>
      </c>
      <c r="E3642" s="2" t="s">
        <v>7438</v>
      </c>
      <c r="F3642" s="2" t="s">
        <v>7177</v>
      </c>
      <c r="G3642" s="2" t="s">
        <v>6768</v>
      </c>
      <c r="H3642" s="2" t="s">
        <v>8070</v>
      </c>
      <c r="I3642" s="2"/>
    </row>
    <row r="3643" spans="1:9">
      <c r="A3643" s="4" t="e">
        <f t="shared" si="57"/>
        <v>#REF!</v>
      </c>
      <c r="B3643" s="4">
        <v>1822</v>
      </c>
      <c r="C3643" s="6" t="s">
        <v>615</v>
      </c>
      <c r="D3643" s="2" t="s">
        <v>562</v>
      </c>
      <c r="E3643" s="2" t="s">
        <v>3641</v>
      </c>
      <c r="F3643" s="2" t="s">
        <v>682</v>
      </c>
      <c r="G3643" s="2" t="s">
        <v>7915</v>
      </c>
      <c r="H3643" s="2" t="s">
        <v>8076</v>
      </c>
      <c r="I3643" s="2"/>
    </row>
    <row r="3644" spans="1:9">
      <c r="A3644" s="4" t="e">
        <f t="shared" si="57"/>
        <v>#REF!</v>
      </c>
      <c r="B3644" s="4">
        <v>1822</v>
      </c>
      <c r="C3644" s="6" t="s">
        <v>1121</v>
      </c>
      <c r="D3644" s="2" t="s">
        <v>7866</v>
      </c>
      <c r="E3644" s="2" t="s">
        <v>8054</v>
      </c>
      <c r="F3644" s="2" t="s">
        <v>8055</v>
      </c>
      <c r="G3644" s="2" t="s">
        <v>8056</v>
      </c>
      <c r="H3644" s="2" t="s">
        <v>8057</v>
      </c>
      <c r="I3644" s="2"/>
    </row>
    <row r="3645" spans="1:9" ht="25.5">
      <c r="A3645" s="4" t="e">
        <f t="shared" si="57"/>
        <v>#REF!</v>
      </c>
      <c r="B3645" s="4">
        <v>1822</v>
      </c>
      <c r="C3645" s="6" t="s">
        <v>57</v>
      </c>
      <c r="D3645" s="2" t="s">
        <v>130</v>
      </c>
      <c r="E3645" s="2"/>
      <c r="F3645" s="2" t="s">
        <v>6790</v>
      </c>
      <c r="G3645" s="2" t="s">
        <v>7693</v>
      </c>
      <c r="H3645" s="2" t="s">
        <v>8040</v>
      </c>
      <c r="I3645" s="2" t="s">
        <v>8039</v>
      </c>
    </row>
    <row r="3646" spans="1:9">
      <c r="A3646" s="4" t="e">
        <f t="shared" si="57"/>
        <v>#REF!</v>
      </c>
      <c r="B3646" s="4">
        <v>1822</v>
      </c>
      <c r="C3646" s="6" t="s">
        <v>1491</v>
      </c>
      <c r="D3646" s="2" t="s">
        <v>7908</v>
      </c>
      <c r="E3646" s="2" t="s">
        <v>288</v>
      </c>
      <c r="F3646" s="2" t="s">
        <v>7977</v>
      </c>
      <c r="G3646" s="2" t="s">
        <v>7910</v>
      </c>
      <c r="H3646" s="2" t="s">
        <v>8042</v>
      </c>
      <c r="I3646" s="2"/>
    </row>
    <row r="3647" spans="1:9">
      <c r="A3647" s="4" t="e">
        <f t="shared" si="57"/>
        <v>#REF!</v>
      </c>
      <c r="B3647" s="4">
        <v>1822</v>
      </c>
      <c r="C3647" s="6" t="s">
        <v>948</v>
      </c>
      <c r="D3647" s="2" t="s">
        <v>726</v>
      </c>
      <c r="E3647" s="2" t="s">
        <v>6789</v>
      </c>
      <c r="F3647" s="2" t="s">
        <v>6745</v>
      </c>
      <c r="G3647" s="2" t="s">
        <v>7335</v>
      </c>
      <c r="H3647" s="2" t="s">
        <v>8064</v>
      </c>
      <c r="I3647" s="2"/>
    </row>
    <row r="3648" spans="1:9">
      <c r="A3648" s="4" t="e">
        <f t="shared" si="57"/>
        <v>#REF!</v>
      </c>
      <c r="B3648" s="4">
        <v>1822</v>
      </c>
      <c r="C3648" s="6" t="s">
        <v>1215</v>
      </c>
      <c r="D3648" s="2" t="s">
        <v>130</v>
      </c>
      <c r="E3648" s="2" t="s">
        <v>149</v>
      </c>
      <c r="F3648" s="2" t="s">
        <v>6790</v>
      </c>
      <c r="G3648" s="2" t="s">
        <v>7693</v>
      </c>
      <c r="H3648" s="2" t="s">
        <v>8040</v>
      </c>
      <c r="I3648" s="2"/>
    </row>
    <row r="3649" spans="1:9" ht="25.5">
      <c r="A3649" s="4" t="e">
        <f t="shared" si="57"/>
        <v>#REF!</v>
      </c>
      <c r="B3649" s="4">
        <v>1823</v>
      </c>
      <c r="C3649" s="6" t="s">
        <v>826</v>
      </c>
      <c r="D3649" s="2" t="s">
        <v>8117</v>
      </c>
      <c r="E3649" s="2" t="s">
        <v>8118</v>
      </c>
      <c r="F3649" s="2" t="s">
        <v>8119</v>
      </c>
      <c r="G3649" s="2" t="s">
        <v>7273</v>
      </c>
      <c r="H3649" s="2" t="s">
        <v>8120</v>
      </c>
      <c r="I3649" s="2"/>
    </row>
    <row r="3650" spans="1:9" ht="25.5">
      <c r="A3650" s="4" t="e">
        <f t="shared" si="57"/>
        <v>#REF!</v>
      </c>
      <c r="B3650" s="4">
        <v>1823</v>
      </c>
      <c r="C3650" s="6" t="s">
        <v>1550</v>
      </c>
      <c r="D3650" s="2" t="s">
        <v>5786</v>
      </c>
      <c r="E3650" s="2" t="s">
        <v>7321</v>
      </c>
      <c r="F3650" s="2" t="s">
        <v>8086</v>
      </c>
      <c r="G3650" s="2" t="s">
        <v>7938</v>
      </c>
      <c r="H3650" s="2" t="s">
        <v>8087</v>
      </c>
      <c r="I3650" s="2"/>
    </row>
    <row r="3651" spans="1:9" ht="25.5">
      <c r="A3651" s="4" t="e">
        <f t="shared" si="57"/>
        <v>#REF!</v>
      </c>
      <c r="B3651" s="4">
        <v>1823</v>
      </c>
      <c r="C3651" s="6" t="s">
        <v>344</v>
      </c>
      <c r="D3651" s="2" t="s">
        <v>5695</v>
      </c>
      <c r="E3651" s="2" t="s">
        <v>8092</v>
      </c>
      <c r="F3651" s="2" t="s">
        <v>8093</v>
      </c>
      <c r="G3651" s="2" t="s">
        <v>8094</v>
      </c>
      <c r="H3651" s="2" t="s">
        <v>8095</v>
      </c>
      <c r="I3651" s="2"/>
    </row>
    <row r="3652" spans="1:9">
      <c r="A3652" s="4" t="e">
        <f t="shared" si="57"/>
        <v>#REF!</v>
      </c>
      <c r="B3652" s="4">
        <v>1823</v>
      </c>
      <c r="C3652" s="6" t="s">
        <v>1718</v>
      </c>
      <c r="D3652" s="2" t="s">
        <v>6546</v>
      </c>
      <c r="E3652" s="2" t="s">
        <v>8125</v>
      </c>
      <c r="F3652" s="2" t="s">
        <v>6875</v>
      </c>
      <c r="G3652" s="2" t="s">
        <v>8126</v>
      </c>
      <c r="H3652" s="2" t="s">
        <v>8127</v>
      </c>
      <c r="I3652" s="2"/>
    </row>
    <row r="3653" spans="1:9">
      <c r="A3653" s="4" t="e">
        <f t="shared" si="57"/>
        <v>#REF!</v>
      </c>
      <c r="B3653" s="4">
        <v>1823</v>
      </c>
      <c r="C3653" s="6" t="s">
        <v>581</v>
      </c>
      <c r="D3653" s="2" t="s">
        <v>2968</v>
      </c>
      <c r="E3653" s="2" t="s">
        <v>6797</v>
      </c>
      <c r="F3653" s="2" t="s">
        <v>6724</v>
      </c>
      <c r="G3653" s="2" t="s">
        <v>7985</v>
      </c>
      <c r="H3653" s="2" t="s">
        <v>8096</v>
      </c>
      <c r="I3653" s="2"/>
    </row>
    <row r="3654" spans="1:9" ht="38.25">
      <c r="A3654" s="4" t="e">
        <f t="shared" si="57"/>
        <v>#REF!</v>
      </c>
      <c r="B3654" s="4">
        <v>1823</v>
      </c>
      <c r="C3654" s="6" t="s">
        <v>1536</v>
      </c>
      <c r="D3654" s="2" t="s">
        <v>7908</v>
      </c>
      <c r="E3654" s="2" t="s">
        <v>8111</v>
      </c>
      <c r="F3654" s="2" t="s">
        <v>7909</v>
      </c>
      <c r="G3654" s="2" t="s">
        <v>7910</v>
      </c>
      <c r="H3654" s="2" t="s">
        <v>8112</v>
      </c>
      <c r="I3654" s="2"/>
    </row>
    <row r="3655" spans="1:9">
      <c r="A3655" s="4" t="e">
        <f t="shared" si="57"/>
        <v>#REF!</v>
      </c>
      <c r="B3655" s="4">
        <v>1823</v>
      </c>
      <c r="C3655" s="6" t="s">
        <v>590</v>
      </c>
      <c r="D3655" s="2" t="s">
        <v>2168</v>
      </c>
      <c r="E3655" s="2" t="s">
        <v>682</v>
      </c>
      <c r="F3655" s="2" t="s">
        <v>6745</v>
      </c>
      <c r="G3655" s="2" t="s">
        <v>7815</v>
      </c>
      <c r="H3655" s="2" t="s">
        <v>8121</v>
      </c>
      <c r="I3655" s="2"/>
    </row>
    <row r="3656" spans="1:9">
      <c r="A3656" s="4" t="e">
        <f t="shared" si="57"/>
        <v>#REF!</v>
      </c>
      <c r="B3656" s="4">
        <v>1823</v>
      </c>
      <c r="C3656" s="6" t="s">
        <v>905</v>
      </c>
      <c r="D3656" s="2" t="s">
        <v>3529</v>
      </c>
      <c r="E3656" s="2" t="s">
        <v>6619</v>
      </c>
      <c r="F3656" s="2" t="s">
        <v>6693</v>
      </c>
      <c r="G3656" s="2" t="s">
        <v>8128</v>
      </c>
      <c r="H3656" s="2" t="s">
        <v>8129</v>
      </c>
      <c r="I3656" s="2"/>
    </row>
    <row r="3657" spans="1:9">
      <c r="A3657" s="4" t="e">
        <f t="shared" si="57"/>
        <v>#REF!</v>
      </c>
      <c r="B3657" s="4">
        <v>1823</v>
      </c>
      <c r="C3657" s="6" t="s">
        <v>1476</v>
      </c>
      <c r="D3657" s="2" t="s">
        <v>130</v>
      </c>
      <c r="E3657" s="2" t="s">
        <v>6773</v>
      </c>
      <c r="F3657" s="2" t="s">
        <v>8023</v>
      </c>
      <c r="G3657" s="2" t="s">
        <v>8088</v>
      </c>
      <c r="H3657" s="2" t="s">
        <v>8089</v>
      </c>
      <c r="I3657" s="2"/>
    </row>
    <row r="3658" spans="1:9" ht="25.5">
      <c r="A3658" s="4" t="e">
        <f t="shared" si="57"/>
        <v>#REF!</v>
      </c>
      <c r="B3658" s="4">
        <v>1823</v>
      </c>
      <c r="C3658" s="6" t="s">
        <v>660</v>
      </c>
      <c r="D3658" s="2" t="s">
        <v>726</v>
      </c>
      <c r="E3658" s="2" t="s">
        <v>6896</v>
      </c>
      <c r="F3658" s="2" t="s">
        <v>7883</v>
      </c>
      <c r="G3658" s="2" t="s">
        <v>8102</v>
      </c>
      <c r="H3658" s="2" t="s">
        <v>8103</v>
      </c>
      <c r="I3658" s="8" t="s">
        <v>1595</v>
      </c>
    </row>
    <row r="3659" spans="1:9" ht="25.5">
      <c r="A3659" s="4" t="e">
        <f t="shared" si="57"/>
        <v>#REF!</v>
      </c>
      <c r="B3659" s="4">
        <v>1823</v>
      </c>
      <c r="C3659" s="6" t="s">
        <v>660</v>
      </c>
      <c r="D3659" s="2" t="s">
        <v>726</v>
      </c>
      <c r="E3659" s="2" t="s">
        <v>7044</v>
      </c>
      <c r="F3659" s="2" t="s">
        <v>7883</v>
      </c>
      <c r="G3659" s="2" t="s">
        <v>8102</v>
      </c>
      <c r="H3659" s="2" t="s">
        <v>8104</v>
      </c>
      <c r="I3659" s="8" t="s">
        <v>3391</v>
      </c>
    </row>
    <row r="3660" spans="1:9">
      <c r="A3660" s="4" t="e">
        <f t="shared" si="57"/>
        <v>#REF!</v>
      </c>
      <c r="B3660" s="4">
        <v>1823</v>
      </c>
      <c r="C3660" s="6" t="s">
        <v>1172</v>
      </c>
      <c r="D3660" s="2" t="s">
        <v>2274</v>
      </c>
      <c r="E3660" s="2" t="s">
        <v>149</v>
      </c>
      <c r="F3660" s="2" t="s">
        <v>7008</v>
      </c>
      <c r="G3660" s="2" t="s">
        <v>6628</v>
      </c>
      <c r="H3660" s="2" t="s">
        <v>8122</v>
      </c>
      <c r="I3660" s="2"/>
    </row>
    <row r="3661" spans="1:9">
      <c r="A3661" s="4" t="e">
        <f t="shared" si="57"/>
        <v>#REF!</v>
      </c>
      <c r="B3661" s="4">
        <v>1823</v>
      </c>
      <c r="C3661" s="6" t="s">
        <v>21</v>
      </c>
      <c r="D3661" s="2" t="s">
        <v>5695</v>
      </c>
      <c r="E3661" s="2" t="s">
        <v>7695</v>
      </c>
      <c r="F3661" s="2" t="s">
        <v>7703</v>
      </c>
      <c r="G3661" s="2" t="s">
        <v>7416</v>
      </c>
      <c r="H3661" s="2" t="s">
        <v>8105</v>
      </c>
      <c r="I3661" s="2"/>
    </row>
    <row r="3662" spans="1:9">
      <c r="A3662" s="4" t="e">
        <f t="shared" si="57"/>
        <v>#REF!</v>
      </c>
      <c r="B3662" s="4">
        <v>1823</v>
      </c>
      <c r="C3662" s="6" t="s">
        <v>1882</v>
      </c>
      <c r="D3662" s="2" t="s">
        <v>2111</v>
      </c>
      <c r="E3662" s="2" t="s">
        <v>7188</v>
      </c>
      <c r="F3662" s="2" t="s">
        <v>7138</v>
      </c>
      <c r="G3662" s="2" t="s">
        <v>8082</v>
      </c>
      <c r="H3662" s="2" t="s">
        <v>8083</v>
      </c>
      <c r="I3662" s="2"/>
    </row>
    <row r="3663" spans="1:9">
      <c r="A3663" s="4" t="e">
        <f t="shared" si="57"/>
        <v>#REF!</v>
      </c>
      <c r="B3663" s="4">
        <v>1823</v>
      </c>
      <c r="C3663" s="6" t="s">
        <v>1911</v>
      </c>
      <c r="D3663" s="2" t="s">
        <v>2478</v>
      </c>
      <c r="E3663" s="2" t="s">
        <v>8143</v>
      </c>
      <c r="F3663" s="2" t="s">
        <v>7390</v>
      </c>
      <c r="G3663" s="2" t="s">
        <v>8084</v>
      </c>
      <c r="H3663" s="2" t="s">
        <v>8144</v>
      </c>
      <c r="I3663" s="2"/>
    </row>
    <row r="3664" spans="1:9">
      <c r="A3664" s="4" t="e">
        <f t="shared" si="57"/>
        <v>#REF!</v>
      </c>
      <c r="B3664" s="4">
        <v>1823</v>
      </c>
      <c r="C3664" s="6" t="s">
        <v>1812</v>
      </c>
      <c r="D3664" s="2" t="s">
        <v>117</v>
      </c>
      <c r="E3664" s="2" t="s">
        <v>762</v>
      </c>
      <c r="F3664" s="2" t="s">
        <v>7084</v>
      </c>
      <c r="G3664" s="2" t="s">
        <v>8130</v>
      </c>
      <c r="H3664" s="2" t="s">
        <v>8131</v>
      </c>
      <c r="I3664" s="2"/>
    </row>
    <row r="3665" spans="1:9" ht="25.5">
      <c r="A3665" s="4" t="e">
        <f t="shared" si="57"/>
        <v>#REF!</v>
      </c>
      <c r="B3665" s="4">
        <v>1823</v>
      </c>
      <c r="C3665" s="6" t="s">
        <v>1014</v>
      </c>
      <c r="D3665" s="2" t="s">
        <v>2274</v>
      </c>
      <c r="E3665" s="2" t="s">
        <v>8097</v>
      </c>
      <c r="F3665" s="51" t="s">
        <v>7084</v>
      </c>
      <c r="G3665" s="51" t="s">
        <v>8098</v>
      </c>
      <c r="H3665" s="2" t="s">
        <v>8099</v>
      </c>
      <c r="I3665" s="2"/>
    </row>
    <row r="3666" spans="1:9" ht="25.5">
      <c r="A3666" s="4" t="e">
        <f t="shared" si="57"/>
        <v>#REF!</v>
      </c>
      <c r="B3666" s="4">
        <v>1823</v>
      </c>
      <c r="C3666" s="6" t="s">
        <v>512</v>
      </c>
      <c r="D3666" s="2" t="s">
        <v>2111</v>
      </c>
      <c r="E3666" s="2" t="s">
        <v>6646</v>
      </c>
      <c r="F3666" s="2" t="s">
        <v>7185</v>
      </c>
      <c r="G3666" s="2" t="s">
        <v>8132</v>
      </c>
      <c r="H3666" s="2" t="s">
        <v>8133</v>
      </c>
      <c r="I3666" s="2"/>
    </row>
    <row r="3667" spans="1:9">
      <c r="A3667" s="4" t="e">
        <f t="shared" si="57"/>
        <v>#REF!</v>
      </c>
      <c r="B3667" s="4">
        <v>1823</v>
      </c>
      <c r="C3667" s="6" t="s">
        <v>608</v>
      </c>
      <c r="D3667" s="2" t="s">
        <v>7749</v>
      </c>
      <c r="E3667" s="2" t="s">
        <v>7028</v>
      </c>
      <c r="F3667" s="2" t="s">
        <v>7857</v>
      </c>
      <c r="G3667" s="2" t="s">
        <v>8141</v>
      </c>
      <c r="H3667" s="2" t="s">
        <v>8142</v>
      </c>
      <c r="I3667" s="2"/>
    </row>
    <row r="3668" spans="1:9">
      <c r="A3668" s="4" t="e">
        <f t="shared" si="57"/>
        <v>#REF!</v>
      </c>
      <c r="B3668" s="4">
        <v>1823</v>
      </c>
      <c r="C3668" s="6" t="s">
        <v>1299</v>
      </c>
      <c r="D3668" s="2" t="s">
        <v>3529</v>
      </c>
      <c r="E3668" s="2" t="s">
        <v>8106</v>
      </c>
      <c r="F3668" s="2" t="s">
        <v>7390</v>
      </c>
      <c r="G3668" s="2" t="s">
        <v>8107</v>
      </c>
      <c r="H3668" s="2" t="s">
        <v>8108</v>
      </c>
      <c r="I3668" s="2"/>
    </row>
    <row r="3669" spans="1:9">
      <c r="A3669" s="4" t="e">
        <f t="shared" si="57"/>
        <v>#REF!</v>
      </c>
      <c r="B3669" s="4">
        <v>1823</v>
      </c>
      <c r="C3669" s="6" t="s">
        <v>427</v>
      </c>
      <c r="D3669" s="2" t="s">
        <v>3695</v>
      </c>
      <c r="E3669" s="2" t="s">
        <v>463</v>
      </c>
      <c r="F3669" s="2" t="s">
        <v>7177</v>
      </c>
      <c r="G3669" s="2" t="s">
        <v>7515</v>
      </c>
      <c r="H3669" s="2" t="s">
        <v>8090</v>
      </c>
      <c r="I3669" s="2"/>
    </row>
    <row r="3670" spans="1:9" ht="25.5">
      <c r="A3670" s="4" t="e">
        <f t="shared" si="57"/>
        <v>#REF!</v>
      </c>
      <c r="B3670" s="4">
        <v>1823</v>
      </c>
      <c r="C3670" s="6" t="s">
        <v>1235</v>
      </c>
      <c r="D3670" s="2" t="s">
        <v>726</v>
      </c>
      <c r="E3670" s="2" t="s">
        <v>8113</v>
      </c>
      <c r="F3670" s="2" t="s">
        <v>7706</v>
      </c>
      <c r="G3670" s="2" t="s">
        <v>7788</v>
      </c>
      <c r="H3670" s="2" t="s">
        <v>8114</v>
      </c>
      <c r="I3670" s="2"/>
    </row>
    <row r="3671" spans="1:9">
      <c r="A3671" s="4" t="e">
        <f t="shared" si="57"/>
        <v>#REF!</v>
      </c>
      <c r="B3671" s="4">
        <v>1823</v>
      </c>
      <c r="C3671" s="6" t="s">
        <v>687</v>
      </c>
      <c r="D3671" s="2" t="s">
        <v>1081</v>
      </c>
      <c r="E3671" s="2" t="s">
        <v>6797</v>
      </c>
      <c r="F3671" s="2" t="s">
        <v>6619</v>
      </c>
      <c r="G3671" s="2" t="s">
        <v>7795</v>
      </c>
      <c r="H3671" s="2" t="s">
        <v>8091</v>
      </c>
      <c r="I3671" s="2"/>
    </row>
    <row r="3672" spans="1:9">
      <c r="A3672" s="4" t="e">
        <f t="shared" si="57"/>
        <v>#REF!</v>
      </c>
      <c r="B3672" s="4">
        <v>1823</v>
      </c>
      <c r="C3672" s="6" t="s">
        <v>505</v>
      </c>
      <c r="D3672" s="2" t="s">
        <v>984</v>
      </c>
      <c r="E3672" s="2" t="s">
        <v>434</v>
      </c>
      <c r="F3672" s="2" t="s">
        <v>8023</v>
      </c>
      <c r="G3672" s="2" t="s">
        <v>8115</v>
      </c>
      <c r="H3672" s="2" t="s">
        <v>8116</v>
      </c>
      <c r="I3672" s="2"/>
    </row>
    <row r="3673" spans="1:9">
      <c r="A3673" s="4" t="e">
        <f t="shared" si="57"/>
        <v>#REF!</v>
      </c>
      <c r="B3673" s="4">
        <v>1823</v>
      </c>
      <c r="C3673" s="6" t="s">
        <v>396</v>
      </c>
      <c r="D3673" s="2" t="s">
        <v>2478</v>
      </c>
      <c r="E3673" s="2" t="s">
        <v>2873</v>
      </c>
      <c r="F3673" s="2" t="s">
        <v>6619</v>
      </c>
      <c r="G3673" s="2" t="s">
        <v>8084</v>
      </c>
      <c r="H3673" s="2" t="s">
        <v>8085</v>
      </c>
      <c r="I3673" s="2"/>
    </row>
    <row r="3674" spans="1:9">
      <c r="A3674" s="4" t="e">
        <f t="shared" si="57"/>
        <v>#REF!</v>
      </c>
      <c r="B3674" s="4">
        <v>1823</v>
      </c>
      <c r="C3674" s="6" t="s">
        <v>1134</v>
      </c>
      <c r="D3674" s="2" t="s">
        <v>5695</v>
      </c>
      <c r="E3674" s="2" t="s">
        <v>8123</v>
      </c>
      <c r="F3674" s="2" t="s">
        <v>7119</v>
      </c>
      <c r="G3674" s="2" t="s">
        <v>8010</v>
      </c>
      <c r="H3674" s="2" t="s">
        <v>8124</v>
      </c>
      <c r="I3674" s="2"/>
    </row>
    <row r="3675" spans="1:9">
      <c r="A3675" s="4" t="e">
        <f t="shared" si="57"/>
        <v>#REF!</v>
      </c>
      <c r="B3675" s="4">
        <v>1823</v>
      </c>
      <c r="C3675" s="6" t="s">
        <v>1461</v>
      </c>
      <c r="D3675" s="2" t="s">
        <v>7961</v>
      </c>
      <c r="E3675" s="2" t="s">
        <v>1522</v>
      </c>
      <c r="F3675" s="2" t="s">
        <v>7676</v>
      </c>
      <c r="G3675" s="2" t="s">
        <v>8134</v>
      </c>
      <c r="H3675" s="2" t="s">
        <v>8135</v>
      </c>
      <c r="I3675" s="2"/>
    </row>
    <row r="3676" spans="1:9" ht="25.5">
      <c r="A3676" s="4" t="e">
        <f t="shared" si="57"/>
        <v>#REF!</v>
      </c>
      <c r="B3676" s="4">
        <v>1823</v>
      </c>
      <c r="C3676" s="6" t="s">
        <v>1461</v>
      </c>
      <c r="D3676" s="2" t="s">
        <v>562</v>
      </c>
      <c r="E3676" s="2" t="s">
        <v>8136</v>
      </c>
      <c r="F3676" s="2" t="s">
        <v>6945</v>
      </c>
      <c r="G3676" s="2" t="s">
        <v>8137</v>
      </c>
      <c r="H3676" s="2" t="s">
        <v>8138</v>
      </c>
      <c r="I3676" s="2" t="s">
        <v>8139</v>
      </c>
    </row>
    <row r="3677" spans="1:9">
      <c r="A3677" s="4" t="e">
        <f t="shared" si="57"/>
        <v>#REF!</v>
      </c>
      <c r="B3677" s="4">
        <v>1823</v>
      </c>
      <c r="C3677" s="6" t="s">
        <v>76</v>
      </c>
      <c r="D3677" s="2" t="s">
        <v>6108</v>
      </c>
      <c r="E3677" s="2" t="s">
        <v>682</v>
      </c>
      <c r="F3677" s="2" t="s">
        <v>8109</v>
      </c>
      <c r="G3677" s="2" t="s">
        <v>7944</v>
      </c>
      <c r="H3677" s="2" t="s">
        <v>8110</v>
      </c>
      <c r="I3677" s="2"/>
    </row>
    <row r="3678" spans="1:9">
      <c r="A3678" s="4" t="e">
        <f t="shared" si="57"/>
        <v>#REF!</v>
      </c>
      <c r="B3678" s="4">
        <v>1823</v>
      </c>
      <c r="C3678" s="6" t="s">
        <v>788</v>
      </c>
      <c r="D3678" s="2" t="s">
        <v>52</v>
      </c>
      <c r="E3678" s="2" t="s">
        <v>149</v>
      </c>
      <c r="F3678" s="2" t="s">
        <v>6790</v>
      </c>
      <c r="G3678" s="2" t="s">
        <v>7388</v>
      </c>
      <c r="H3678" s="2" t="s">
        <v>8140</v>
      </c>
      <c r="I3678" s="2"/>
    </row>
    <row r="3679" spans="1:9" ht="51">
      <c r="A3679" s="4" t="e">
        <f t="shared" si="57"/>
        <v>#REF!</v>
      </c>
      <c r="B3679" s="4">
        <v>1823</v>
      </c>
      <c r="C3679" s="6" t="s">
        <v>214</v>
      </c>
      <c r="D3679" s="2" t="s">
        <v>101</v>
      </c>
      <c r="E3679" s="2" t="s">
        <v>8100</v>
      </c>
      <c r="F3679" s="2" t="s">
        <v>6945</v>
      </c>
      <c r="G3679" s="2" t="s">
        <v>8101</v>
      </c>
      <c r="H3679" s="2"/>
      <c r="I3679" s="2"/>
    </row>
    <row r="3680" spans="1:9">
      <c r="A3680" s="4" t="e">
        <f t="shared" si="57"/>
        <v>#REF!</v>
      </c>
      <c r="B3680" s="4">
        <v>1824</v>
      </c>
      <c r="C3680" s="6" t="s">
        <v>100</v>
      </c>
      <c r="D3680" s="2" t="s">
        <v>2640</v>
      </c>
      <c r="E3680" s="2" t="s">
        <v>8145</v>
      </c>
      <c r="F3680" s="2" t="s">
        <v>8146</v>
      </c>
      <c r="G3680" s="2" t="s">
        <v>8147</v>
      </c>
      <c r="H3680" s="2" t="s">
        <v>8148</v>
      </c>
      <c r="I3680" s="2"/>
    </row>
    <row r="3681" spans="1:9">
      <c r="A3681" s="4" t="e">
        <f t="shared" si="57"/>
        <v>#REF!</v>
      </c>
      <c r="B3681" s="4">
        <v>1824</v>
      </c>
      <c r="C3681" s="6" t="s">
        <v>9051</v>
      </c>
      <c r="D3681" s="2" t="s">
        <v>2168</v>
      </c>
      <c r="E3681" s="2" t="s">
        <v>6564</v>
      </c>
      <c r="F3681" s="2" t="s">
        <v>6724</v>
      </c>
      <c r="G3681" s="2" t="s">
        <v>8156</v>
      </c>
      <c r="H3681" s="2" t="s">
        <v>8157</v>
      </c>
      <c r="I3681" s="2"/>
    </row>
    <row r="3682" spans="1:9">
      <c r="A3682" s="4" t="e">
        <f t="shared" si="57"/>
        <v>#REF!</v>
      </c>
      <c r="B3682" s="4">
        <v>1824</v>
      </c>
      <c r="C3682" s="6" t="s">
        <v>1181</v>
      </c>
      <c r="D3682" s="2" t="s">
        <v>3529</v>
      </c>
      <c r="E3682" s="2" t="s">
        <v>8188</v>
      </c>
      <c r="F3682" s="2" t="s">
        <v>7041</v>
      </c>
      <c r="G3682" s="2" t="s">
        <v>8189</v>
      </c>
      <c r="H3682" s="2" t="s">
        <v>8190</v>
      </c>
      <c r="I3682" s="2"/>
    </row>
    <row r="3683" spans="1:9">
      <c r="A3683" s="4" t="e">
        <f t="shared" si="57"/>
        <v>#REF!</v>
      </c>
      <c r="B3683" s="4">
        <v>1824</v>
      </c>
      <c r="C3683" s="6" t="s">
        <v>38</v>
      </c>
      <c r="D3683" s="2" t="s">
        <v>130</v>
      </c>
      <c r="E3683" s="2" t="s">
        <v>8166</v>
      </c>
      <c r="F3683" s="2" t="s">
        <v>6905</v>
      </c>
      <c r="G3683" s="2" t="s">
        <v>7955</v>
      </c>
      <c r="H3683" s="2" t="s">
        <v>8167</v>
      </c>
      <c r="I3683" s="2"/>
    </row>
    <row r="3684" spans="1:9" ht="25.5">
      <c r="A3684" s="4" t="e">
        <f t="shared" si="57"/>
        <v>#REF!</v>
      </c>
      <c r="B3684" s="4">
        <v>1824</v>
      </c>
      <c r="C3684" s="6" t="s">
        <v>1044</v>
      </c>
      <c r="D3684" s="2" t="s">
        <v>5786</v>
      </c>
      <c r="E3684" s="2" t="s">
        <v>8191</v>
      </c>
      <c r="F3684" s="2" t="s">
        <v>8192</v>
      </c>
      <c r="G3684" s="2" t="s">
        <v>7938</v>
      </c>
      <c r="H3684" s="2" t="s">
        <v>8193</v>
      </c>
      <c r="I3684" s="2"/>
    </row>
    <row r="3685" spans="1:9">
      <c r="A3685" s="4" t="e">
        <f t="shared" si="57"/>
        <v>#REF!</v>
      </c>
      <c r="B3685" s="4">
        <v>1824</v>
      </c>
      <c r="C3685" s="6" t="s">
        <v>80</v>
      </c>
      <c r="D3685" s="2" t="s">
        <v>873</v>
      </c>
      <c r="E3685" s="2" t="s">
        <v>617</v>
      </c>
      <c r="F3685" s="2" t="s">
        <v>6703</v>
      </c>
      <c r="G3685" s="2" t="s">
        <v>8175</v>
      </c>
      <c r="H3685" s="2" t="s">
        <v>8176</v>
      </c>
      <c r="I3685" s="2"/>
    </row>
    <row r="3686" spans="1:9">
      <c r="A3686" s="4" t="e">
        <f t="shared" si="57"/>
        <v>#REF!</v>
      </c>
      <c r="B3686" s="4">
        <v>1824</v>
      </c>
      <c r="C3686" s="6" t="s">
        <v>804</v>
      </c>
      <c r="D3686" s="2" t="s">
        <v>6991</v>
      </c>
      <c r="E3686" s="2" t="s">
        <v>2092</v>
      </c>
      <c r="F3686" s="2" t="s">
        <v>6693</v>
      </c>
      <c r="G3686" s="2" t="s">
        <v>8194</v>
      </c>
      <c r="H3686" s="2" t="s">
        <v>8195</v>
      </c>
      <c r="I3686" s="2"/>
    </row>
    <row r="3687" spans="1:9">
      <c r="A3687" s="4" t="e">
        <f t="shared" si="57"/>
        <v>#REF!</v>
      </c>
      <c r="B3687" s="4">
        <v>1824</v>
      </c>
      <c r="C3687" s="6" t="s">
        <v>2103</v>
      </c>
      <c r="D3687" s="2" t="s">
        <v>2968</v>
      </c>
      <c r="E3687" s="2" t="s">
        <v>7198</v>
      </c>
      <c r="F3687" s="2" t="s">
        <v>6724</v>
      </c>
      <c r="G3687" s="2" t="s">
        <v>7985</v>
      </c>
      <c r="H3687" s="2" t="s">
        <v>8196</v>
      </c>
      <c r="I3687" s="2"/>
    </row>
    <row r="3688" spans="1:9">
      <c r="A3688" s="4" t="e">
        <f t="shared" si="57"/>
        <v>#REF!</v>
      </c>
      <c r="B3688" s="4">
        <v>1824</v>
      </c>
      <c r="C3688" s="6" t="s">
        <v>486</v>
      </c>
      <c r="D3688" s="2" t="s">
        <v>8151</v>
      </c>
      <c r="E3688" s="2" t="s">
        <v>6585</v>
      </c>
      <c r="F3688" s="2" t="s">
        <v>8152</v>
      </c>
      <c r="G3688" s="2" t="s">
        <v>8153</v>
      </c>
      <c r="H3688" s="2" t="s">
        <v>8154</v>
      </c>
      <c r="I3688" s="2"/>
    </row>
    <row r="3689" spans="1:9" ht="25.5">
      <c r="A3689" s="4" t="e">
        <f t="shared" si="57"/>
        <v>#REF!</v>
      </c>
      <c r="B3689" s="4">
        <v>1824</v>
      </c>
      <c r="C3689" s="6" t="s">
        <v>721</v>
      </c>
      <c r="D3689" s="2" t="s">
        <v>101</v>
      </c>
      <c r="E3689" s="2" t="s">
        <v>682</v>
      </c>
      <c r="F3689" s="2" t="s">
        <v>6700</v>
      </c>
      <c r="G3689" s="2" t="s">
        <v>8149</v>
      </c>
      <c r="H3689" s="2" t="s">
        <v>8150</v>
      </c>
      <c r="I3689" s="2"/>
    </row>
    <row r="3690" spans="1:9" ht="25.5">
      <c r="A3690" s="4" t="e">
        <f t="shared" si="57"/>
        <v>#REF!</v>
      </c>
      <c r="B3690" s="4">
        <v>1824</v>
      </c>
      <c r="C3690" s="6" t="s">
        <v>672</v>
      </c>
      <c r="D3690" s="2" t="s">
        <v>229</v>
      </c>
      <c r="E3690" s="2" t="s">
        <v>7639</v>
      </c>
      <c r="F3690" s="2" t="s">
        <v>8050</v>
      </c>
      <c r="G3690" s="2" t="s">
        <v>8186</v>
      </c>
      <c r="H3690" s="2" t="s">
        <v>8187</v>
      </c>
      <c r="I3690" s="2"/>
    </row>
    <row r="3691" spans="1:9">
      <c r="A3691" s="4" t="e">
        <f t="shared" si="57"/>
        <v>#REF!</v>
      </c>
      <c r="B3691" s="4">
        <v>1824</v>
      </c>
      <c r="C3691" s="6" t="s">
        <v>596</v>
      </c>
      <c r="D3691" s="2" t="s">
        <v>2168</v>
      </c>
      <c r="E3691" s="2" t="s">
        <v>6599</v>
      </c>
      <c r="F3691" s="2" t="s">
        <v>6745</v>
      </c>
      <c r="G3691" s="2" t="s">
        <v>7815</v>
      </c>
      <c r="H3691" s="2" t="s">
        <v>8182</v>
      </c>
      <c r="I3691" s="2"/>
    </row>
    <row r="3692" spans="1:9">
      <c r="A3692" s="4" t="e">
        <f t="shared" ref="A3692:A3755" si="58">A3691+1</f>
        <v>#REF!</v>
      </c>
      <c r="B3692" s="4">
        <v>1824</v>
      </c>
      <c r="C3692" s="6" t="s">
        <v>443</v>
      </c>
      <c r="D3692" s="2" t="s">
        <v>2308</v>
      </c>
      <c r="E3692" s="2" t="s">
        <v>6723</v>
      </c>
      <c r="F3692" s="2" t="s">
        <v>6662</v>
      </c>
      <c r="G3692" s="2" t="s">
        <v>8163</v>
      </c>
      <c r="H3692" s="2" t="s">
        <v>8164</v>
      </c>
      <c r="I3692" s="2"/>
    </row>
    <row r="3693" spans="1:9">
      <c r="A3693" s="4" t="e">
        <f t="shared" si="58"/>
        <v>#REF!</v>
      </c>
      <c r="B3693" s="4">
        <v>1824</v>
      </c>
      <c r="C3693" s="6" t="s">
        <v>1454</v>
      </c>
      <c r="D3693" s="2" t="s">
        <v>5721</v>
      </c>
      <c r="E3693" s="2" t="s">
        <v>6810</v>
      </c>
      <c r="F3693" s="2" t="s">
        <v>6693</v>
      </c>
      <c r="G3693" s="2" t="s">
        <v>8177</v>
      </c>
      <c r="H3693" s="2" t="s">
        <v>8178</v>
      </c>
      <c r="I3693" s="2"/>
    </row>
    <row r="3694" spans="1:9">
      <c r="A3694" s="4" t="e">
        <f t="shared" si="58"/>
        <v>#REF!</v>
      </c>
      <c r="B3694" s="4">
        <v>1824</v>
      </c>
      <c r="C3694" s="6" t="s">
        <v>1131</v>
      </c>
      <c r="D3694" s="2" t="s">
        <v>6108</v>
      </c>
      <c r="E3694" s="2" t="s">
        <v>6599</v>
      </c>
      <c r="F3694" s="2" t="s">
        <v>8109</v>
      </c>
      <c r="G3694" s="2" t="s">
        <v>6714</v>
      </c>
      <c r="H3694" s="2" t="s">
        <v>8181</v>
      </c>
      <c r="I3694" s="2"/>
    </row>
    <row r="3695" spans="1:9">
      <c r="A3695" s="4" t="e">
        <f t="shared" si="58"/>
        <v>#REF!</v>
      </c>
      <c r="B3695" s="4">
        <v>1824</v>
      </c>
      <c r="C3695" s="6" t="s">
        <v>1014</v>
      </c>
      <c r="D3695" s="2" t="s">
        <v>77</v>
      </c>
      <c r="E3695" s="2" t="s">
        <v>1961</v>
      </c>
      <c r="F3695" s="2" t="s">
        <v>7018</v>
      </c>
      <c r="G3695" s="2" t="s">
        <v>7193</v>
      </c>
      <c r="H3695" s="2" t="s">
        <v>8155</v>
      </c>
      <c r="I3695" s="2"/>
    </row>
    <row r="3696" spans="1:9" ht="25.5">
      <c r="A3696" s="4" t="e">
        <f t="shared" si="58"/>
        <v>#REF!</v>
      </c>
      <c r="B3696" s="4">
        <v>1824</v>
      </c>
      <c r="C3696" s="6" t="s">
        <v>1635</v>
      </c>
      <c r="D3696" s="2" t="s">
        <v>130</v>
      </c>
      <c r="E3696" s="2" t="s">
        <v>7271</v>
      </c>
      <c r="F3696" s="2" t="s">
        <v>6790</v>
      </c>
      <c r="G3696" s="2" t="s">
        <v>8158</v>
      </c>
      <c r="H3696" s="2" t="s">
        <v>8159</v>
      </c>
      <c r="I3696" s="2"/>
    </row>
    <row r="3697" spans="1:9">
      <c r="A3697" s="4" t="e">
        <f t="shared" si="58"/>
        <v>#REF!</v>
      </c>
      <c r="B3697" s="4">
        <v>1824</v>
      </c>
      <c r="C3697" s="6" t="s">
        <v>2138</v>
      </c>
      <c r="D3697" s="2" t="s">
        <v>1081</v>
      </c>
      <c r="E3697" s="2" t="s">
        <v>7305</v>
      </c>
      <c r="F3697" s="2" t="s">
        <v>7390</v>
      </c>
      <c r="G3697" s="2" t="s">
        <v>7640</v>
      </c>
      <c r="H3697" s="2" t="s">
        <v>8168</v>
      </c>
      <c r="I3697" s="2"/>
    </row>
    <row r="3698" spans="1:9">
      <c r="A3698" s="4" t="e">
        <f t="shared" si="58"/>
        <v>#REF!</v>
      </c>
      <c r="B3698" s="4">
        <v>1824</v>
      </c>
      <c r="C3698" s="6" t="s">
        <v>2130</v>
      </c>
      <c r="D3698" s="2" t="s">
        <v>2968</v>
      </c>
      <c r="E3698" s="2" t="s">
        <v>6983</v>
      </c>
      <c r="F3698" s="2" t="s">
        <v>6642</v>
      </c>
      <c r="G3698" s="2" t="s">
        <v>6607</v>
      </c>
      <c r="H3698" s="2" t="s">
        <v>8165</v>
      </c>
      <c r="I3698" s="2"/>
    </row>
    <row r="3699" spans="1:9" ht="25.5">
      <c r="A3699" s="4" t="e">
        <f t="shared" si="58"/>
        <v>#REF!</v>
      </c>
      <c r="B3699" s="4">
        <v>1824</v>
      </c>
      <c r="C3699" s="6" t="s">
        <v>151</v>
      </c>
      <c r="D3699" s="2" t="s">
        <v>8117</v>
      </c>
      <c r="E3699" s="2" t="s">
        <v>7152</v>
      </c>
      <c r="F3699" s="2" t="s">
        <v>8169</v>
      </c>
      <c r="G3699" s="2" t="s">
        <v>7919</v>
      </c>
      <c r="H3699" s="2" t="s">
        <v>8170</v>
      </c>
      <c r="I3699" s="2"/>
    </row>
    <row r="3700" spans="1:9">
      <c r="A3700" s="4" t="e">
        <f t="shared" si="58"/>
        <v>#REF!</v>
      </c>
      <c r="B3700" s="4">
        <v>1824</v>
      </c>
      <c r="C3700" s="6" t="s">
        <v>876</v>
      </c>
      <c r="D3700" s="2" t="s">
        <v>7118</v>
      </c>
      <c r="E3700" s="2" t="s">
        <v>8160</v>
      </c>
      <c r="F3700" s="2" t="s">
        <v>8161</v>
      </c>
      <c r="G3700" s="2" t="s">
        <v>8027</v>
      </c>
      <c r="H3700" s="2" t="s">
        <v>8162</v>
      </c>
      <c r="I3700" s="2"/>
    </row>
    <row r="3701" spans="1:9">
      <c r="A3701" s="4" t="e">
        <f t="shared" si="58"/>
        <v>#REF!</v>
      </c>
      <c r="B3701" s="4">
        <v>1824</v>
      </c>
      <c r="C3701" s="6" t="s">
        <v>1029</v>
      </c>
      <c r="D3701" s="2" t="s">
        <v>1049</v>
      </c>
      <c r="E3701" s="2" t="s">
        <v>8171</v>
      </c>
      <c r="F3701" s="2" t="s">
        <v>6651</v>
      </c>
      <c r="G3701" s="2" t="s">
        <v>8172</v>
      </c>
      <c r="H3701" s="2" t="s">
        <v>8173</v>
      </c>
      <c r="I3701" s="2"/>
    </row>
    <row r="3702" spans="1:9">
      <c r="A3702" s="4" t="e">
        <f t="shared" si="58"/>
        <v>#REF!</v>
      </c>
      <c r="B3702" s="4">
        <v>1824</v>
      </c>
      <c r="C3702" s="6" t="s">
        <v>755</v>
      </c>
      <c r="D3702" s="2" t="s">
        <v>562</v>
      </c>
      <c r="E3702" s="2" t="s">
        <v>149</v>
      </c>
      <c r="F3702" s="2" t="s">
        <v>6703</v>
      </c>
      <c r="G3702" s="2" t="s">
        <v>8017</v>
      </c>
      <c r="H3702" s="2" t="s">
        <v>8174</v>
      </c>
      <c r="I3702" s="2"/>
    </row>
    <row r="3703" spans="1:9" ht="25.5">
      <c r="A3703" s="4" t="e">
        <f t="shared" si="58"/>
        <v>#REF!</v>
      </c>
      <c r="B3703" s="4">
        <v>1824</v>
      </c>
      <c r="C3703" s="6" t="s">
        <v>2361</v>
      </c>
      <c r="D3703" s="58" t="s">
        <v>654</v>
      </c>
      <c r="E3703" s="58" t="s">
        <v>6585</v>
      </c>
      <c r="F3703" s="58" t="s">
        <v>6745</v>
      </c>
      <c r="G3703" s="58" t="s">
        <v>7330</v>
      </c>
      <c r="H3703" s="2" t="s">
        <v>8183</v>
      </c>
      <c r="I3703" s="2"/>
    </row>
    <row r="3704" spans="1:9">
      <c r="A3704" s="4" t="e">
        <f t="shared" si="58"/>
        <v>#REF!</v>
      </c>
      <c r="B3704" s="4">
        <v>1824</v>
      </c>
      <c r="C3704" s="6" t="s">
        <v>2917</v>
      </c>
      <c r="D3704" s="2" t="s">
        <v>77</v>
      </c>
      <c r="E3704" s="2" t="s">
        <v>463</v>
      </c>
      <c r="F3704" s="2" t="s">
        <v>7018</v>
      </c>
      <c r="G3704" s="2" t="s">
        <v>8184</v>
      </c>
      <c r="H3704" s="2" t="s">
        <v>8185</v>
      </c>
      <c r="I3704" s="2"/>
    </row>
    <row r="3705" spans="1:9">
      <c r="A3705" s="4" t="e">
        <f t="shared" si="58"/>
        <v>#REF!</v>
      </c>
      <c r="B3705" s="4">
        <v>1824</v>
      </c>
      <c r="C3705" s="6" t="s">
        <v>1077</v>
      </c>
      <c r="D3705" s="2" t="s">
        <v>6716</v>
      </c>
      <c r="E3705" s="2" t="s">
        <v>4369</v>
      </c>
      <c r="F3705" s="2" t="s">
        <v>434</v>
      </c>
      <c r="G3705" s="2" t="s">
        <v>8179</v>
      </c>
      <c r="H3705" s="2" t="s">
        <v>8180</v>
      </c>
      <c r="I3705" s="2"/>
    </row>
    <row r="3706" spans="1:9">
      <c r="A3706" s="4" t="e">
        <f t="shared" si="58"/>
        <v>#REF!</v>
      </c>
      <c r="B3706" s="4">
        <v>1825</v>
      </c>
      <c r="C3706" s="6" t="s">
        <v>711</v>
      </c>
      <c r="D3706" s="2" t="s">
        <v>609</v>
      </c>
      <c r="E3706" s="2" t="s">
        <v>6679</v>
      </c>
      <c r="F3706" s="2" t="s">
        <v>8230</v>
      </c>
      <c r="G3706" s="2" t="s">
        <v>8231</v>
      </c>
      <c r="H3706" s="2" t="s">
        <v>8232</v>
      </c>
      <c r="I3706" s="2"/>
    </row>
    <row r="3707" spans="1:9">
      <c r="A3707" s="4" t="e">
        <f t="shared" si="58"/>
        <v>#REF!</v>
      </c>
      <c r="B3707" s="4">
        <v>1825</v>
      </c>
      <c r="C3707" s="6" t="s">
        <v>675</v>
      </c>
      <c r="D3707" s="2" t="s">
        <v>6546</v>
      </c>
      <c r="E3707" s="2" t="s">
        <v>7755</v>
      </c>
      <c r="F3707" s="2" t="s">
        <v>6875</v>
      </c>
      <c r="G3707" s="2" t="s">
        <v>7685</v>
      </c>
      <c r="H3707" s="2" t="s">
        <v>8244</v>
      </c>
      <c r="I3707" s="2"/>
    </row>
    <row r="3708" spans="1:9" ht="25.5">
      <c r="A3708" s="4" t="e">
        <f t="shared" si="58"/>
        <v>#REF!</v>
      </c>
      <c r="B3708" s="4">
        <v>1825</v>
      </c>
      <c r="C3708" s="6" t="s">
        <v>843</v>
      </c>
      <c r="D3708" s="2" t="s">
        <v>101</v>
      </c>
      <c r="E3708" s="2" t="s">
        <v>8226</v>
      </c>
      <c r="F3708" s="2" t="s">
        <v>6654</v>
      </c>
      <c r="G3708" s="2" t="s">
        <v>7629</v>
      </c>
      <c r="H3708" s="2" t="s">
        <v>8227</v>
      </c>
      <c r="I3708" s="2"/>
    </row>
    <row r="3709" spans="1:9">
      <c r="A3709" s="4" t="e">
        <f t="shared" si="58"/>
        <v>#REF!</v>
      </c>
      <c r="B3709" s="4">
        <v>1825</v>
      </c>
      <c r="C3709" s="6" t="s">
        <v>2097</v>
      </c>
      <c r="D3709" s="2" t="s">
        <v>984</v>
      </c>
      <c r="E3709" s="2" t="s">
        <v>682</v>
      </c>
      <c r="F3709" s="2" t="s">
        <v>8023</v>
      </c>
      <c r="G3709" s="2" t="s">
        <v>8115</v>
      </c>
      <c r="H3709" s="2" t="s">
        <v>8233</v>
      </c>
      <c r="I3709" s="2"/>
    </row>
    <row r="3710" spans="1:9">
      <c r="A3710" s="4" t="e">
        <f t="shared" si="58"/>
        <v>#REF!</v>
      </c>
      <c r="B3710" s="4">
        <v>1825</v>
      </c>
      <c r="C3710" s="6" t="s">
        <v>2813</v>
      </c>
      <c r="D3710" s="2" t="s">
        <v>726</v>
      </c>
      <c r="E3710" s="2" t="s">
        <v>149</v>
      </c>
      <c r="F3710" s="2" t="s">
        <v>6745</v>
      </c>
      <c r="G3710" s="2" t="s">
        <v>7335</v>
      </c>
      <c r="H3710" s="2" t="s">
        <v>8202</v>
      </c>
      <c r="I3710" s="2"/>
    </row>
    <row r="3711" spans="1:9">
      <c r="A3711" s="4" t="e">
        <f t="shared" si="58"/>
        <v>#REF!</v>
      </c>
      <c r="B3711" s="4">
        <v>1825</v>
      </c>
      <c r="C3711" s="6" t="s">
        <v>486</v>
      </c>
      <c r="D3711" s="2" t="s">
        <v>4995</v>
      </c>
      <c r="E3711" s="2" t="s">
        <v>8145</v>
      </c>
      <c r="F3711" s="2" t="s">
        <v>6745</v>
      </c>
      <c r="G3711" s="2" t="s">
        <v>8203</v>
      </c>
      <c r="H3711" s="2" t="s">
        <v>8204</v>
      </c>
      <c r="I3711" s="2"/>
    </row>
    <row r="3712" spans="1:9">
      <c r="A3712" s="4" t="e">
        <f t="shared" si="58"/>
        <v>#REF!</v>
      </c>
      <c r="B3712" s="4">
        <v>1825</v>
      </c>
      <c r="C3712" s="6" t="s">
        <v>2176</v>
      </c>
      <c r="D3712" s="2" t="s">
        <v>52</v>
      </c>
      <c r="E3712" s="2" t="s">
        <v>19</v>
      </c>
      <c r="F3712" s="2" t="s">
        <v>7008</v>
      </c>
      <c r="G3712" s="2" t="s">
        <v>8214</v>
      </c>
      <c r="H3712" s="2" t="s">
        <v>8215</v>
      </c>
      <c r="I3712" s="2" t="s">
        <v>8213</v>
      </c>
    </row>
    <row r="3713" spans="1:9">
      <c r="A3713" s="4" t="e">
        <f t="shared" si="58"/>
        <v>#REF!</v>
      </c>
      <c r="B3713" s="4">
        <v>1825</v>
      </c>
      <c r="C3713" s="6" t="s">
        <v>2333</v>
      </c>
      <c r="D3713" s="2" t="s">
        <v>130</v>
      </c>
      <c r="E3713" s="2" t="s">
        <v>6773</v>
      </c>
      <c r="F3713" s="2" t="s">
        <v>6790</v>
      </c>
      <c r="G3713" s="2" t="s">
        <v>8245</v>
      </c>
      <c r="H3713" s="2" t="s">
        <v>8246</v>
      </c>
      <c r="I3713" s="2"/>
    </row>
    <row r="3714" spans="1:9">
      <c r="A3714" s="4" t="e">
        <f t="shared" si="58"/>
        <v>#REF!</v>
      </c>
      <c r="B3714" s="4">
        <v>1825</v>
      </c>
      <c r="C3714" s="6" t="s">
        <v>197</v>
      </c>
      <c r="D3714" s="2" t="s">
        <v>3529</v>
      </c>
      <c r="E3714" s="2" t="s">
        <v>6723</v>
      </c>
      <c r="F3714" s="2" t="s">
        <v>7041</v>
      </c>
      <c r="G3714" s="2" t="s">
        <v>7527</v>
      </c>
      <c r="H3714" s="2" t="s">
        <v>8205</v>
      </c>
      <c r="I3714" s="2"/>
    </row>
    <row r="3715" spans="1:9">
      <c r="A3715" s="4" t="e">
        <f t="shared" si="58"/>
        <v>#REF!</v>
      </c>
      <c r="B3715" s="4">
        <v>1825</v>
      </c>
      <c r="C3715" s="6" t="s">
        <v>1196</v>
      </c>
      <c r="D3715" s="2" t="s">
        <v>5695</v>
      </c>
      <c r="E3715" s="2" t="s">
        <v>8234</v>
      </c>
      <c r="F3715" s="2" t="s">
        <v>7703</v>
      </c>
      <c r="G3715" s="2" t="s">
        <v>8235</v>
      </c>
      <c r="H3715" s="2" t="s">
        <v>8236</v>
      </c>
      <c r="I3715" s="2"/>
    </row>
    <row r="3716" spans="1:9">
      <c r="A3716" s="4" t="e">
        <f t="shared" si="58"/>
        <v>#REF!</v>
      </c>
      <c r="B3716" s="4">
        <v>1825</v>
      </c>
      <c r="C3716" s="6" t="s">
        <v>8237</v>
      </c>
      <c r="D3716" s="2" t="s">
        <v>77</v>
      </c>
      <c r="E3716" s="2" t="s">
        <v>8238</v>
      </c>
      <c r="F3716" s="2" t="s">
        <v>7018</v>
      </c>
      <c r="G3716" s="2" t="s">
        <v>8239</v>
      </c>
      <c r="H3716" s="2" t="s">
        <v>8240</v>
      </c>
      <c r="I3716" s="2"/>
    </row>
    <row r="3717" spans="1:9">
      <c r="A3717" s="4" t="e">
        <f t="shared" si="58"/>
        <v>#REF!</v>
      </c>
      <c r="B3717" s="4">
        <v>1825</v>
      </c>
      <c r="C3717" s="6" t="s">
        <v>443</v>
      </c>
      <c r="D3717" s="2" t="s">
        <v>1081</v>
      </c>
      <c r="E3717" s="2" t="s">
        <v>7570</v>
      </c>
      <c r="F3717" s="2" t="s">
        <v>6651</v>
      </c>
      <c r="G3717" s="2" t="s">
        <v>7029</v>
      </c>
      <c r="H3717" s="2" t="s">
        <v>8212</v>
      </c>
      <c r="I3717" s="2"/>
    </row>
    <row r="3718" spans="1:9">
      <c r="A3718" s="4" t="e">
        <f t="shared" si="58"/>
        <v>#REF!</v>
      </c>
      <c r="B3718" s="4">
        <v>1825</v>
      </c>
      <c r="C3718" s="6" t="s">
        <v>2522</v>
      </c>
      <c r="D3718" s="2" t="s">
        <v>562</v>
      </c>
      <c r="E3718" s="2" t="s">
        <v>3231</v>
      </c>
      <c r="F3718" s="2" t="s">
        <v>7018</v>
      </c>
      <c r="G3718" s="2" t="s">
        <v>7915</v>
      </c>
      <c r="H3718" s="2" t="s">
        <v>8216</v>
      </c>
      <c r="I3718" s="2"/>
    </row>
    <row r="3719" spans="1:9">
      <c r="A3719" s="4" t="e">
        <f t="shared" si="58"/>
        <v>#REF!</v>
      </c>
      <c r="B3719" s="4">
        <v>1825</v>
      </c>
      <c r="C3719" s="6" t="s">
        <v>1454</v>
      </c>
      <c r="D3719" s="2" t="s">
        <v>562</v>
      </c>
      <c r="E3719" s="2" t="s">
        <v>6679</v>
      </c>
      <c r="F3719" s="2" t="s">
        <v>6651</v>
      </c>
      <c r="G3719" s="2" t="s">
        <v>7970</v>
      </c>
      <c r="H3719" s="2" t="s">
        <v>8221</v>
      </c>
      <c r="I3719" s="2"/>
    </row>
    <row r="3720" spans="1:9">
      <c r="A3720" s="4" t="e">
        <f t="shared" si="58"/>
        <v>#REF!</v>
      </c>
      <c r="B3720" s="4">
        <v>1825</v>
      </c>
      <c r="C3720" s="6" t="s">
        <v>1812</v>
      </c>
      <c r="D3720" s="2" t="s">
        <v>6733</v>
      </c>
      <c r="E3720" s="2" t="s">
        <v>6855</v>
      </c>
      <c r="F3720" s="2" t="s">
        <v>8228</v>
      </c>
      <c r="G3720" s="2" t="s">
        <v>7941</v>
      </c>
      <c r="H3720" s="2" t="s">
        <v>8229</v>
      </c>
      <c r="I3720" s="2"/>
    </row>
    <row r="3721" spans="1:9">
      <c r="A3721" s="4" t="e">
        <f t="shared" si="58"/>
        <v>#REF!</v>
      </c>
      <c r="B3721" s="4">
        <v>1825</v>
      </c>
      <c r="C3721" s="6" t="s">
        <v>55</v>
      </c>
      <c r="D3721" s="2" t="s">
        <v>609</v>
      </c>
      <c r="E3721" s="2" t="s">
        <v>6766</v>
      </c>
      <c r="F3721" s="2" t="s">
        <v>7696</v>
      </c>
      <c r="G3721" s="2" t="s">
        <v>7697</v>
      </c>
      <c r="H3721" s="2" t="s">
        <v>8206</v>
      </c>
      <c r="I3721" s="2"/>
    </row>
    <row r="3722" spans="1:9">
      <c r="A3722" s="4" t="e">
        <f t="shared" si="58"/>
        <v>#REF!</v>
      </c>
      <c r="B3722" s="35">
        <v>1825</v>
      </c>
      <c r="C3722" s="36" t="s">
        <v>55</v>
      </c>
      <c r="D3722" s="32" t="s">
        <v>2274</v>
      </c>
      <c r="E3722" s="32" t="s">
        <v>6666</v>
      </c>
      <c r="F3722" s="51" t="s">
        <v>7084</v>
      </c>
      <c r="G3722" s="51" t="s">
        <v>8098</v>
      </c>
      <c r="H3722" s="2" t="s">
        <v>8207</v>
      </c>
      <c r="I3722" s="2"/>
    </row>
    <row r="3723" spans="1:9">
      <c r="A3723" s="4" t="e">
        <f t="shared" si="58"/>
        <v>#REF!</v>
      </c>
      <c r="B3723" s="4">
        <v>1825</v>
      </c>
      <c r="C3723" s="6" t="s">
        <v>2468</v>
      </c>
      <c r="D3723" s="2" t="s">
        <v>7749</v>
      </c>
      <c r="E3723" s="2" t="s">
        <v>6689</v>
      </c>
      <c r="F3723" s="2" t="s">
        <v>8317</v>
      </c>
      <c r="G3723" s="2" t="s">
        <v>8241</v>
      </c>
      <c r="H3723" s="2" t="s">
        <v>8242</v>
      </c>
      <c r="I3723" s="2"/>
    </row>
    <row r="3724" spans="1:9">
      <c r="A3724" s="4" t="e">
        <f t="shared" si="58"/>
        <v>#REF!</v>
      </c>
      <c r="B3724" s="4">
        <v>1825</v>
      </c>
      <c r="C3724" s="6" t="s">
        <v>2326</v>
      </c>
      <c r="D3724" s="2" t="s">
        <v>4493</v>
      </c>
      <c r="E3724" s="2" t="s">
        <v>6855</v>
      </c>
      <c r="F3724" s="2" t="s">
        <v>6786</v>
      </c>
      <c r="G3724" s="2" t="s">
        <v>8243</v>
      </c>
      <c r="H3724" s="2" t="s">
        <v>8229</v>
      </c>
      <c r="I3724" s="2"/>
    </row>
    <row r="3725" spans="1:9">
      <c r="A3725" s="4" t="e">
        <f t="shared" si="58"/>
        <v>#REF!</v>
      </c>
      <c r="B3725" s="4">
        <v>1825</v>
      </c>
      <c r="C3725" s="6" t="s">
        <v>517</v>
      </c>
      <c r="D3725" s="2" t="s">
        <v>1081</v>
      </c>
      <c r="E3725" s="2" t="s">
        <v>6723</v>
      </c>
      <c r="F3725" s="2" t="s">
        <v>7390</v>
      </c>
      <c r="G3725" s="2" t="s">
        <v>7795</v>
      </c>
      <c r="H3725" s="2" t="s">
        <v>8247</v>
      </c>
      <c r="I3725" s="2"/>
    </row>
    <row r="3726" spans="1:9">
      <c r="A3726" s="4" t="e">
        <f t="shared" si="58"/>
        <v>#REF!</v>
      </c>
      <c r="B3726" s="4">
        <v>1825</v>
      </c>
      <c r="C3726" s="6" t="s">
        <v>1266</v>
      </c>
      <c r="D3726" s="2" t="s">
        <v>2335</v>
      </c>
      <c r="E3726" s="2" t="s">
        <v>8208</v>
      </c>
      <c r="F3726" s="2" t="s">
        <v>6745</v>
      </c>
      <c r="G3726" s="2" t="s">
        <v>8209</v>
      </c>
      <c r="H3726" s="2" t="s">
        <v>8210</v>
      </c>
      <c r="I3726" s="2"/>
    </row>
    <row r="3727" spans="1:9">
      <c r="A3727" s="4" t="e">
        <f t="shared" si="58"/>
        <v>#REF!</v>
      </c>
      <c r="B3727" s="4">
        <v>1825</v>
      </c>
      <c r="C3727" s="6" t="s">
        <v>544</v>
      </c>
      <c r="D3727" s="2" t="s">
        <v>616</v>
      </c>
      <c r="E3727" s="2" t="s">
        <v>6723</v>
      </c>
      <c r="F3727" s="2" t="s">
        <v>7177</v>
      </c>
      <c r="G3727" s="2" t="s">
        <v>6768</v>
      </c>
      <c r="H3727" s="2" t="s">
        <v>8220</v>
      </c>
      <c r="I3727" s="2"/>
    </row>
    <row r="3728" spans="1:9">
      <c r="A3728" s="4" t="e">
        <f t="shared" si="58"/>
        <v>#REF!</v>
      </c>
      <c r="B3728" s="4">
        <v>1825</v>
      </c>
      <c r="C3728" s="6" t="s">
        <v>441</v>
      </c>
      <c r="D3728" s="2" t="s">
        <v>2308</v>
      </c>
      <c r="E3728" s="2" t="s">
        <v>6797</v>
      </c>
      <c r="F3728" s="2" t="s">
        <v>6662</v>
      </c>
      <c r="G3728" s="2" t="s">
        <v>8211</v>
      </c>
      <c r="H3728" s="2" t="s">
        <v>6898</v>
      </c>
      <c r="I3728" s="2"/>
    </row>
    <row r="3729" spans="1:9">
      <c r="A3729" s="4" t="e">
        <f t="shared" si="58"/>
        <v>#REF!</v>
      </c>
      <c r="B3729" s="4">
        <v>1825</v>
      </c>
      <c r="C3729" s="6" t="s">
        <v>761</v>
      </c>
      <c r="D3729" s="2" t="s">
        <v>3411</v>
      </c>
      <c r="E3729" s="2" t="s">
        <v>8217</v>
      </c>
      <c r="F3729" s="2" t="s">
        <v>8218</v>
      </c>
      <c r="G3729" s="2" t="s">
        <v>8000</v>
      </c>
      <c r="H3729" s="2" t="s">
        <v>8219</v>
      </c>
      <c r="I3729" s="2"/>
    </row>
    <row r="3730" spans="1:9" ht="25.5">
      <c r="A3730" s="4" t="e">
        <f t="shared" si="58"/>
        <v>#REF!</v>
      </c>
      <c r="B3730" s="4">
        <v>1825</v>
      </c>
      <c r="C3730" s="6" t="s">
        <v>1256</v>
      </c>
      <c r="D3730" s="2" t="s">
        <v>400</v>
      </c>
      <c r="E3730" s="2" t="s">
        <v>762</v>
      </c>
      <c r="F3730" s="2" t="s">
        <v>6700</v>
      </c>
      <c r="G3730" s="2" t="s">
        <v>8200</v>
      </c>
      <c r="H3730" s="2" t="s">
        <v>8201</v>
      </c>
      <c r="I3730" s="2"/>
    </row>
    <row r="3731" spans="1:9" ht="25.5">
      <c r="A3731" s="4" t="e">
        <f t="shared" si="58"/>
        <v>#REF!</v>
      </c>
      <c r="B3731" s="4">
        <v>1825</v>
      </c>
      <c r="C3731" s="6" t="s">
        <v>436</v>
      </c>
      <c r="D3731" s="2" t="s">
        <v>726</v>
      </c>
      <c r="E3731" s="2" t="s">
        <v>8197</v>
      </c>
      <c r="F3731" s="2" t="s">
        <v>7883</v>
      </c>
      <c r="G3731" s="2" t="s">
        <v>8198</v>
      </c>
      <c r="H3731" s="2" t="s">
        <v>8199</v>
      </c>
      <c r="I3731" s="2"/>
    </row>
    <row r="3732" spans="1:9" ht="38.25">
      <c r="A3732" s="4" t="e">
        <f t="shared" si="58"/>
        <v>#REF!</v>
      </c>
      <c r="B3732" s="4">
        <v>1825</v>
      </c>
      <c r="C3732" s="6" t="s">
        <v>948</v>
      </c>
      <c r="D3732" s="2" t="s">
        <v>5721</v>
      </c>
      <c r="E3732" s="2" t="s">
        <v>131</v>
      </c>
      <c r="F3732" s="2" t="s">
        <v>8222</v>
      </c>
      <c r="G3732" s="2" t="s">
        <v>8223</v>
      </c>
      <c r="H3732" s="2" t="s">
        <v>8224</v>
      </c>
      <c r="I3732" s="2"/>
    </row>
    <row r="3733" spans="1:9" ht="25.5">
      <c r="A3733" s="4" t="e">
        <f t="shared" si="58"/>
        <v>#REF!</v>
      </c>
      <c r="B3733" s="4">
        <v>1826</v>
      </c>
      <c r="C3733" s="6" t="s">
        <v>344</v>
      </c>
      <c r="D3733" s="2" t="s">
        <v>4517</v>
      </c>
      <c r="E3733" s="2" t="s">
        <v>682</v>
      </c>
      <c r="F3733" s="2" t="s">
        <v>6693</v>
      </c>
      <c r="G3733" s="2" t="s">
        <v>8254</v>
      </c>
      <c r="H3733" s="2" t="s">
        <v>8255</v>
      </c>
      <c r="I3733" s="2"/>
    </row>
    <row r="3734" spans="1:9">
      <c r="A3734" s="4" t="e">
        <f t="shared" si="58"/>
        <v>#REF!</v>
      </c>
      <c r="B3734" s="4">
        <v>1826</v>
      </c>
      <c r="C3734" s="6" t="s">
        <v>1146</v>
      </c>
      <c r="D3734" s="2" t="s">
        <v>2968</v>
      </c>
      <c r="E3734" s="2" t="s">
        <v>6896</v>
      </c>
      <c r="F3734" s="2" t="s">
        <v>6724</v>
      </c>
      <c r="G3734" s="2" t="s">
        <v>7985</v>
      </c>
      <c r="H3734" s="2" t="s">
        <v>8288</v>
      </c>
      <c r="I3734" s="2"/>
    </row>
    <row r="3735" spans="1:9">
      <c r="A3735" s="4" t="e">
        <f t="shared" si="58"/>
        <v>#REF!</v>
      </c>
      <c r="B3735" s="4">
        <v>1826</v>
      </c>
      <c r="C3735" s="6" t="s">
        <v>1408</v>
      </c>
      <c r="D3735" s="2" t="s">
        <v>6716</v>
      </c>
      <c r="E3735" s="2" t="s">
        <v>6797</v>
      </c>
      <c r="F3735" s="2" t="s">
        <v>6642</v>
      </c>
      <c r="G3735" s="2" t="s">
        <v>8262</v>
      </c>
      <c r="H3735" s="2" t="s">
        <v>8263</v>
      </c>
      <c r="I3735" s="2"/>
    </row>
    <row r="3736" spans="1:9" ht="25.5">
      <c r="A3736" s="4" t="e">
        <f t="shared" si="58"/>
        <v>#REF!</v>
      </c>
      <c r="B3736" s="4">
        <v>1826</v>
      </c>
      <c r="C3736" s="6" t="s">
        <v>170</v>
      </c>
      <c r="D3736" s="2" t="s">
        <v>5786</v>
      </c>
      <c r="E3736" s="2" t="s">
        <v>8294</v>
      </c>
      <c r="F3736" s="2" t="s">
        <v>8295</v>
      </c>
      <c r="G3736" s="2" t="s">
        <v>7938</v>
      </c>
      <c r="H3736" s="2" t="s">
        <v>8296</v>
      </c>
      <c r="I3736" s="2"/>
    </row>
    <row r="3737" spans="1:9">
      <c r="A3737" s="4" t="e">
        <f t="shared" si="58"/>
        <v>#REF!</v>
      </c>
      <c r="B3737" s="4">
        <v>1826</v>
      </c>
      <c r="C3737" s="6" t="s">
        <v>1022</v>
      </c>
      <c r="D3737" s="2" t="s">
        <v>5721</v>
      </c>
      <c r="E3737" s="2" t="s">
        <v>374</v>
      </c>
      <c r="F3737" s="2" t="s">
        <v>8257</v>
      </c>
      <c r="G3737" s="2" t="s">
        <v>8258</v>
      </c>
      <c r="H3737" s="2" t="s">
        <v>8259</v>
      </c>
      <c r="I3737" s="2"/>
    </row>
    <row r="3738" spans="1:9">
      <c r="A3738" s="4" t="e">
        <f t="shared" si="58"/>
        <v>#REF!</v>
      </c>
      <c r="B3738" s="4">
        <v>1826</v>
      </c>
      <c r="C3738" s="6" t="s">
        <v>1603</v>
      </c>
      <c r="D3738" s="2" t="s">
        <v>726</v>
      </c>
      <c r="E3738" s="2" t="s">
        <v>8264</v>
      </c>
      <c r="F3738" s="2" t="s">
        <v>6945</v>
      </c>
      <c r="G3738" s="2" t="s">
        <v>8265</v>
      </c>
      <c r="H3738" s="2" t="s">
        <v>8266</v>
      </c>
      <c r="I3738" s="2"/>
    </row>
    <row r="3739" spans="1:9">
      <c r="A3739" s="4" t="e">
        <f t="shared" si="58"/>
        <v>#REF!</v>
      </c>
      <c r="B3739" s="4">
        <v>1826</v>
      </c>
      <c r="C3739" s="6" t="s">
        <v>8290</v>
      </c>
      <c r="D3739" s="2" t="s">
        <v>2968</v>
      </c>
      <c r="E3739" s="2" t="s">
        <v>7165</v>
      </c>
      <c r="F3739" s="2" t="s">
        <v>434</v>
      </c>
      <c r="G3739" s="2" t="s">
        <v>6607</v>
      </c>
      <c r="H3739" s="2" t="s">
        <v>8291</v>
      </c>
      <c r="I3739" s="2"/>
    </row>
    <row r="3740" spans="1:9">
      <c r="A3740" s="4" t="e">
        <f t="shared" si="58"/>
        <v>#REF!</v>
      </c>
      <c r="B3740" s="4">
        <v>1826</v>
      </c>
      <c r="C3740" s="6" t="s">
        <v>1260</v>
      </c>
      <c r="D3740" s="2" t="s">
        <v>8151</v>
      </c>
      <c r="E3740" s="2" t="s">
        <v>8041</v>
      </c>
      <c r="F3740" s="2" t="s">
        <v>8256</v>
      </c>
      <c r="G3740" s="2"/>
      <c r="H3740" s="2"/>
      <c r="I3740" s="2" t="s">
        <v>7141</v>
      </c>
    </row>
    <row r="3741" spans="1:9">
      <c r="A3741" s="4" t="e">
        <f t="shared" si="58"/>
        <v>#REF!</v>
      </c>
      <c r="B3741" s="4">
        <v>1826</v>
      </c>
      <c r="C3741" s="6" t="s">
        <v>2914</v>
      </c>
      <c r="D3741" s="2" t="s">
        <v>2168</v>
      </c>
      <c r="E3741" s="2" t="s">
        <v>6919</v>
      </c>
      <c r="F3741" s="2" t="s">
        <v>6745</v>
      </c>
      <c r="G3741" s="2" t="s">
        <v>7815</v>
      </c>
      <c r="H3741" s="2" t="s">
        <v>8285</v>
      </c>
      <c r="I3741" s="2"/>
    </row>
    <row r="3742" spans="1:9">
      <c r="A3742" s="4" t="e">
        <f t="shared" si="58"/>
        <v>#REF!</v>
      </c>
      <c r="B3742" s="4">
        <v>1826</v>
      </c>
      <c r="C3742" s="6" t="s">
        <v>1220</v>
      </c>
      <c r="D3742" s="2" t="s">
        <v>2335</v>
      </c>
      <c r="E3742" s="2" t="s">
        <v>7108</v>
      </c>
      <c r="F3742" s="2" t="s">
        <v>8260</v>
      </c>
      <c r="G3742" s="2" t="s">
        <v>6672</v>
      </c>
      <c r="H3742" s="2" t="s">
        <v>8261</v>
      </c>
      <c r="I3742" s="2"/>
    </row>
    <row r="3743" spans="1:9">
      <c r="A3743" s="4" t="e">
        <f t="shared" si="58"/>
        <v>#REF!</v>
      </c>
      <c r="B3743" s="4">
        <v>1826</v>
      </c>
      <c r="C3743" s="6" t="s">
        <v>829</v>
      </c>
      <c r="D3743" s="2" t="s">
        <v>2168</v>
      </c>
      <c r="E3743" s="2" t="s">
        <v>6585</v>
      </c>
      <c r="F3743" s="2" t="s">
        <v>6724</v>
      </c>
      <c r="G3743" s="2" t="s">
        <v>8156</v>
      </c>
      <c r="H3743" s="2" t="s">
        <v>8276</v>
      </c>
      <c r="I3743" s="2"/>
    </row>
    <row r="3744" spans="1:9">
      <c r="A3744" s="4" t="e">
        <f t="shared" si="58"/>
        <v>#REF!</v>
      </c>
      <c r="B3744" s="4">
        <v>1826</v>
      </c>
      <c r="C3744" s="6" t="s">
        <v>829</v>
      </c>
      <c r="D3744" s="2" t="s">
        <v>873</v>
      </c>
      <c r="E3744" s="2" t="s">
        <v>149</v>
      </c>
      <c r="F3744" s="2" t="s">
        <v>6930</v>
      </c>
      <c r="G3744" s="2" t="s">
        <v>8006</v>
      </c>
      <c r="H3744" s="2" t="s">
        <v>8275</v>
      </c>
      <c r="I3744" s="2"/>
    </row>
    <row r="3745" spans="1:9">
      <c r="A3745" s="4" t="e">
        <f t="shared" si="58"/>
        <v>#REF!</v>
      </c>
      <c r="B3745" s="4">
        <v>1826</v>
      </c>
      <c r="C3745" s="6" t="s">
        <v>512</v>
      </c>
      <c r="D3745" s="2" t="s">
        <v>2111</v>
      </c>
      <c r="E3745" s="2" t="s">
        <v>8282</v>
      </c>
      <c r="F3745" s="2" t="s">
        <v>6797</v>
      </c>
      <c r="G3745" s="2" t="s">
        <v>8082</v>
      </c>
      <c r="H3745" s="2" t="s">
        <v>7687</v>
      </c>
      <c r="I3745" s="2"/>
    </row>
    <row r="3746" spans="1:9">
      <c r="A3746" s="4" t="e">
        <f t="shared" si="58"/>
        <v>#REF!</v>
      </c>
      <c r="B3746" s="4">
        <v>1826</v>
      </c>
      <c r="C3746" s="6" t="s">
        <v>8277</v>
      </c>
      <c r="D3746" s="2" t="s">
        <v>8278</v>
      </c>
      <c r="E3746" s="2" t="s">
        <v>6599</v>
      </c>
      <c r="F3746" s="2" t="s">
        <v>8279</v>
      </c>
      <c r="G3746" s="2" t="s">
        <v>8280</v>
      </c>
      <c r="H3746" s="2" t="s">
        <v>8281</v>
      </c>
      <c r="I3746" s="2"/>
    </row>
    <row r="3747" spans="1:9">
      <c r="A3747" s="4" t="e">
        <f t="shared" si="58"/>
        <v>#REF!</v>
      </c>
      <c r="B3747" s="4">
        <v>1826</v>
      </c>
      <c r="C3747" s="6" t="s">
        <v>2144</v>
      </c>
      <c r="D3747" s="2" t="s">
        <v>8117</v>
      </c>
      <c r="E3747" s="2" t="s">
        <v>8208</v>
      </c>
      <c r="F3747" s="2" t="s">
        <v>8267</v>
      </c>
      <c r="G3747" s="2" t="s">
        <v>8268</v>
      </c>
      <c r="H3747" s="2" t="s">
        <v>8269</v>
      </c>
      <c r="I3747" s="2"/>
    </row>
    <row r="3748" spans="1:9">
      <c r="A3748" s="4" t="e">
        <f t="shared" si="58"/>
        <v>#REF!</v>
      </c>
      <c r="B3748" s="4">
        <v>1826</v>
      </c>
      <c r="C3748" s="6" t="s">
        <v>2326</v>
      </c>
      <c r="D3748" s="2" t="s">
        <v>2274</v>
      </c>
      <c r="E3748" s="2" t="s">
        <v>682</v>
      </c>
      <c r="F3748" s="2" t="s">
        <v>7008</v>
      </c>
      <c r="G3748" s="2" t="s">
        <v>6628</v>
      </c>
      <c r="H3748" s="2" t="s">
        <v>8289</v>
      </c>
      <c r="I3748" s="2"/>
    </row>
    <row r="3749" spans="1:9">
      <c r="A3749" s="4" t="e">
        <f t="shared" si="58"/>
        <v>#REF!</v>
      </c>
      <c r="B3749" s="4">
        <v>1826</v>
      </c>
      <c r="C3749" s="6" t="s">
        <v>891</v>
      </c>
      <c r="D3749" s="2" t="s">
        <v>258</v>
      </c>
      <c r="E3749" s="2" t="s">
        <v>6799</v>
      </c>
      <c r="F3749" s="2" t="s">
        <v>8270</v>
      </c>
      <c r="G3749" s="2" t="s">
        <v>7556</v>
      </c>
      <c r="H3749" s="2" t="s">
        <v>8271</v>
      </c>
      <c r="I3749" s="2"/>
    </row>
    <row r="3750" spans="1:9">
      <c r="A3750" s="4" t="e">
        <f t="shared" si="58"/>
        <v>#REF!</v>
      </c>
      <c r="B3750" s="4">
        <v>1826</v>
      </c>
      <c r="C3750" s="6" t="s">
        <v>1177</v>
      </c>
      <c r="D3750" s="2" t="s">
        <v>8283</v>
      </c>
      <c r="E3750" s="2" t="s">
        <v>6670</v>
      </c>
      <c r="F3750" s="2" t="s">
        <v>6662</v>
      </c>
      <c r="G3750" s="2" t="s">
        <v>8163</v>
      </c>
      <c r="H3750" s="2" t="s">
        <v>8284</v>
      </c>
      <c r="I3750" s="2"/>
    </row>
    <row r="3751" spans="1:9" ht="25.5">
      <c r="A3751" s="4" t="e">
        <f t="shared" si="58"/>
        <v>#REF!</v>
      </c>
      <c r="B3751" s="4">
        <v>1826</v>
      </c>
      <c r="C3751" s="6" t="s">
        <v>687</v>
      </c>
      <c r="D3751" s="2" t="s">
        <v>726</v>
      </c>
      <c r="E3751" s="2" t="s">
        <v>6654</v>
      </c>
      <c r="F3751" s="2" t="s">
        <v>7706</v>
      </c>
      <c r="G3751" s="2" t="s">
        <v>7478</v>
      </c>
      <c r="H3751" s="2" t="s">
        <v>8248</v>
      </c>
      <c r="I3751" s="2"/>
    </row>
    <row r="3752" spans="1:9">
      <c r="A3752" s="4" t="e">
        <f t="shared" si="58"/>
        <v>#REF!</v>
      </c>
      <c r="B3752" s="4">
        <v>1826</v>
      </c>
      <c r="C3752" s="6" t="s">
        <v>2201</v>
      </c>
      <c r="D3752" s="2" t="s">
        <v>1081</v>
      </c>
      <c r="E3752" s="2" t="s">
        <v>6564</v>
      </c>
      <c r="F3752" s="2" t="s">
        <v>7390</v>
      </c>
      <c r="G3752" s="2" t="s">
        <v>7795</v>
      </c>
      <c r="H3752" s="2" t="s">
        <v>8297</v>
      </c>
      <c r="I3752" s="2"/>
    </row>
    <row r="3753" spans="1:9">
      <c r="A3753" s="4" t="e">
        <f t="shared" si="58"/>
        <v>#REF!</v>
      </c>
      <c r="B3753" s="4">
        <v>1826</v>
      </c>
      <c r="C3753" s="6" t="s">
        <v>994</v>
      </c>
      <c r="D3753" s="2" t="s">
        <v>3529</v>
      </c>
      <c r="E3753" s="2" t="s">
        <v>7188</v>
      </c>
      <c r="F3753" s="2" t="s">
        <v>7041</v>
      </c>
      <c r="G3753" s="2" t="s">
        <v>8189</v>
      </c>
      <c r="H3753" s="2" t="s">
        <v>8286</v>
      </c>
      <c r="I3753" s="2"/>
    </row>
    <row r="3754" spans="1:9">
      <c r="A3754" s="4" t="e">
        <f t="shared" si="58"/>
        <v>#REF!</v>
      </c>
      <c r="B3754" s="4">
        <v>1826</v>
      </c>
      <c r="C3754" s="6" t="s">
        <v>1395</v>
      </c>
      <c r="D3754" s="2" t="s">
        <v>2478</v>
      </c>
      <c r="E3754" s="2" t="s">
        <v>7570</v>
      </c>
      <c r="F3754" s="2" t="s">
        <v>7390</v>
      </c>
      <c r="G3754" s="2" t="s">
        <v>8084</v>
      </c>
      <c r="H3754" s="2" t="s">
        <v>8249</v>
      </c>
      <c r="I3754" s="2"/>
    </row>
    <row r="3755" spans="1:9">
      <c r="A3755" s="4" t="e">
        <f t="shared" si="58"/>
        <v>#REF!</v>
      </c>
      <c r="B3755" s="4">
        <v>1826</v>
      </c>
      <c r="C3755" s="6" t="s">
        <v>958</v>
      </c>
      <c r="D3755" s="2" t="s">
        <v>77</v>
      </c>
      <c r="E3755" s="2" t="s">
        <v>6896</v>
      </c>
      <c r="F3755" s="2" t="s">
        <v>7018</v>
      </c>
      <c r="G3755" s="2" t="s">
        <v>8184</v>
      </c>
      <c r="H3755" s="2" t="s">
        <v>8287</v>
      </c>
      <c r="I3755" s="2"/>
    </row>
    <row r="3756" spans="1:9">
      <c r="A3756" s="4" t="e">
        <f t="shared" ref="A3756:A3819" si="59">A3755+1</f>
        <v>#REF!</v>
      </c>
      <c r="B3756" s="4">
        <v>1826</v>
      </c>
      <c r="C3756" s="6" t="s">
        <v>2021</v>
      </c>
      <c r="D3756" s="2" t="s">
        <v>2111</v>
      </c>
      <c r="E3756" s="2" t="s">
        <v>1179</v>
      </c>
      <c r="F3756" s="2" t="s">
        <v>7185</v>
      </c>
      <c r="G3756" s="2" t="s">
        <v>7338</v>
      </c>
      <c r="H3756" s="2" t="s">
        <v>8274</v>
      </c>
      <c r="I3756" s="2"/>
    </row>
    <row r="3757" spans="1:9">
      <c r="A3757" s="4" t="e">
        <f t="shared" si="59"/>
        <v>#REF!</v>
      </c>
      <c r="B3757" s="4">
        <v>1826</v>
      </c>
      <c r="C3757" s="6" t="s">
        <v>8292</v>
      </c>
      <c r="D3757" s="2" t="s">
        <v>5313</v>
      </c>
      <c r="E3757" s="2" t="s">
        <v>682</v>
      </c>
      <c r="F3757" s="2" t="s">
        <v>6724</v>
      </c>
      <c r="G3757" s="2" t="s">
        <v>7085</v>
      </c>
      <c r="H3757" s="2" t="s">
        <v>8293</v>
      </c>
      <c r="I3757" s="2"/>
    </row>
    <row r="3758" spans="1:9">
      <c r="A3758" s="4" t="e">
        <f t="shared" si="59"/>
        <v>#REF!</v>
      </c>
      <c r="B3758" s="4">
        <v>1826</v>
      </c>
      <c r="C3758" s="6" t="s">
        <v>986</v>
      </c>
      <c r="D3758" s="2" t="s">
        <v>117</v>
      </c>
      <c r="E3758" s="2" t="s">
        <v>5408</v>
      </c>
      <c r="F3758" s="2" t="s">
        <v>7084</v>
      </c>
      <c r="G3758" s="2" t="s">
        <v>8272</v>
      </c>
      <c r="H3758" s="2" t="s">
        <v>8273</v>
      </c>
      <c r="I3758" s="2"/>
    </row>
    <row r="3759" spans="1:9" ht="38.25">
      <c r="A3759" s="4" t="e">
        <f t="shared" si="59"/>
        <v>#REF!</v>
      </c>
      <c r="B3759" s="4">
        <v>1826</v>
      </c>
      <c r="C3759" s="6" t="s">
        <v>436</v>
      </c>
      <c r="D3759" s="2" t="s">
        <v>7092</v>
      </c>
      <c r="E3759" s="2" t="s">
        <v>121</v>
      </c>
      <c r="F3759" s="2" t="s">
        <v>6693</v>
      </c>
      <c r="G3759" s="2" t="s">
        <v>8250</v>
      </c>
      <c r="H3759" s="2" t="s">
        <v>8251</v>
      </c>
      <c r="I3759" s="2"/>
    </row>
    <row r="3760" spans="1:9">
      <c r="A3760" s="4" t="e">
        <f t="shared" si="59"/>
        <v>#REF!</v>
      </c>
      <c r="B3760" s="4">
        <v>1826</v>
      </c>
      <c r="C3760" s="6" t="s">
        <v>972</v>
      </c>
      <c r="D3760" s="2" t="s">
        <v>3529</v>
      </c>
      <c r="E3760" s="2" t="s">
        <v>582</v>
      </c>
      <c r="F3760" s="2" t="s">
        <v>7390</v>
      </c>
      <c r="G3760" s="2" t="s">
        <v>8252</v>
      </c>
      <c r="H3760" s="2" t="s">
        <v>8253</v>
      </c>
      <c r="I3760" s="2"/>
    </row>
    <row r="3761" spans="1:9" ht="25.5">
      <c r="A3761" s="4" t="e">
        <f t="shared" si="59"/>
        <v>#REF!</v>
      </c>
      <c r="B3761" s="4">
        <v>1827</v>
      </c>
      <c r="C3761" s="6" t="s">
        <v>1447</v>
      </c>
      <c r="D3761" s="2" t="s">
        <v>229</v>
      </c>
      <c r="E3761" s="2" t="s">
        <v>6983</v>
      </c>
      <c r="F3761" s="2" t="s">
        <v>8312</v>
      </c>
      <c r="G3761" s="2" t="s">
        <v>8313</v>
      </c>
      <c r="H3761" s="2" t="s">
        <v>8314</v>
      </c>
      <c r="I3761" s="2"/>
    </row>
    <row r="3762" spans="1:9" ht="25.5">
      <c r="A3762" s="4" t="e">
        <f t="shared" si="59"/>
        <v>#REF!</v>
      </c>
      <c r="B3762" s="4">
        <v>1827</v>
      </c>
      <c r="C3762" s="6" t="s">
        <v>306</v>
      </c>
      <c r="D3762" s="2" t="s">
        <v>562</v>
      </c>
      <c r="E3762" s="2" t="s">
        <v>6773</v>
      </c>
      <c r="F3762" s="2" t="s">
        <v>6654</v>
      </c>
      <c r="G3762" s="2" t="s">
        <v>8350</v>
      </c>
      <c r="H3762" s="2" t="s">
        <v>8351</v>
      </c>
      <c r="I3762" s="2"/>
    </row>
    <row r="3763" spans="1:9" ht="25.5">
      <c r="A3763" s="4" t="e">
        <f t="shared" si="59"/>
        <v>#REF!</v>
      </c>
      <c r="B3763" s="4">
        <v>1827</v>
      </c>
      <c r="C3763" s="6" t="s">
        <v>1320</v>
      </c>
      <c r="D3763" s="2" t="s">
        <v>6129</v>
      </c>
      <c r="E3763" s="2" t="s">
        <v>8332</v>
      </c>
      <c r="F3763" s="2" t="s">
        <v>6693</v>
      </c>
      <c r="G3763" s="2" t="s">
        <v>8333</v>
      </c>
      <c r="H3763" s="2" t="s">
        <v>8334</v>
      </c>
      <c r="I3763" s="2"/>
    </row>
    <row r="3764" spans="1:9">
      <c r="A3764" s="4" t="e">
        <f t="shared" si="59"/>
        <v>#REF!</v>
      </c>
      <c r="B3764" s="4">
        <v>1827</v>
      </c>
      <c r="C3764" s="6" t="s">
        <v>628</v>
      </c>
      <c r="D3764" s="2" t="s">
        <v>609</v>
      </c>
      <c r="E3764" s="2" t="s">
        <v>8352</v>
      </c>
      <c r="F3764" s="2" t="s">
        <v>8353</v>
      </c>
      <c r="G3764" s="2" t="s">
        <v>8354</v>
      </c>
      <c r="H3764" s="2" t="s">
        <v>8355</v>
      </c>
      <c r="I3764" s="2"/>
    </row>
    <row r="3765" spans="1:9">
      <c r="A3765" s="4" t="e">
        <f t="shared" si="59"/>
        <v>#REF!</v>
      </c>
      <c r="B3765" s="4">
        <v>1827</v>
      </c>
      <c r="C3765" s="6" t="s">
        <v>183</v>
      </c>
      <c r="D3765" s="2" t="s">
        <v>2274</v>
      </c>
      <c r="E3765" s="2" t="s">
        <v>582</v>
      </c>
      <c r="F3765" s="51" t="s">
        <v>762</v>
      </c>
      <c r="G3765" s="51" t="s">
        <v>8323</v>
      </c>
      <c r="H3765" s="2" t="s">
        <v>8324</v>
      </c>
      <c r="I3765" s="2"/>
    </row>
    <row r="3766" spans="1:9">
      <c r="A3766" s="4" t="e">
        <f t="shared" si="59"/>
        <v>#REF!</v>
      </c>
      <c r="B3766" s="4">
        <v>1827</v>
      </c>
      <c r="C3766" s="6" t="s">
        <v>849</v>
      </c>
      <c r="D3766" s="2" t="s">
        <v>562</v>
      </c>
      <c r="E3766" s="2" t="s">
        <v>149</v>
      </c>
      <c r="F3766" s="2" t="s">
        <v>8343</v>
      </c>
      <c r="G3766" s="2" t="s">
        <v>8344</v>
      </c>
      <c r="H3766" s="2" t="s">
        <v>8345</v>
      </c>
      <c r="I3766" s="2"/>
    </row>
    <row r="3767" spans="1:9">
      <c r="A3767" s="4" t="e">
        <f t="shared" si="59"/>
        <v>#REF!</v>
      </c>
      <c r="B3767" s="4">
        <v>1827</v>
      </c>
      <c r="C3767" s="6" t="s">
        <v>1536</v>
      </c>
      <c r="D3767" s="2" t="s">
        <v>7749</v>
      </c>
      <c r="E3767" s="2" t="s">
        <v>1952</v>
      </c>
      <c r="F3767" s="2" t="s">
        <v>7028</v>
      </c>
      <c r="G3767" s="2" t="s">
        <v>8325</v>
      </c>
      <c r="H3767" s="2" t="s">
        <v>8326</v>
      </c>
      <c r="I3767" s="2"/>
    </row>
    <row r="3768" spans="1:9" ht="30">
      <c r="A3768" s="4" t="e">
        <f t="shared" si="59"/>
        <v>#REF!</v>
      </c>
      <c r="B3768" s="4">
        <v>1827</v>
      </c>
      <c r="C3768" s="6" t="s">
        <v>1223</v>
      </c>
      <c r="D3768" s="2" t="s">
        <v>6108</v>
      </c>
      <c r="E3768" s="2" t="s">
        <v>6564</v>
      </c>
      <c r="F3768" s="2" t="s">
        <v>8109</v>
      </c>
      <c r="G3768" s="2" t="s">
        <v>6714</v>
      </c>
      <c r="H3768" s="2" t="s">
        <v>8320</v>
      </c>
      <c r="I3768" s="2"/>
    </row>
    <row r="3769" spans="1:9">
      <c r="A3769" s="4" t="e">
        <f t="shared" si="59"/>
        <v>#REF!</v>
      </c>
      <c r="B3769" s="4">
        <v>1827</v>
      </c>
      <c r="C3769" s="6" t="s">
        <v>1853</v>
      </c>
      <c r="D3769" s="2" t="s">
        <v>726</v>
      </c>
      <c r="E3769" s="2" t="s">
        <v>8298</v>
      </c>
      <c r="F3769" s="2" t="s">
        <v>8299</v>
      </c>
      <c r="G3769" s="2" t="s">
        <v>8300</v>
      </c>
      <c r="H3769" s="2" t="s">
        <v>8301</v>
      </c>
      <c r="I3769" s="2"/>
    </row>
    <row r="3770" spans="1:9">
      <c r="A3770" s="4" t="e">
        <f t="shared" si="59"/>
        <v>#REF!</v>
      </c>
      <c r="B3770" s="4">
        <v>1827</v>
      </c>
      <c r="C3770" s="6" t="s">
        <v>619</v>
      </c>
      <c r="D3770" s="2" t="s">
        <v>6546</v>
      </c>
      <c r="E3770" s="2" t="s">
        <v>6810</v>
      </c>
      <c r="F3770" s="2" t="s">
        <v>6875</v>
      </c>
      <c r="G3770" s="2" t="s">
        <v>7685</v>
      </c>
      <c r="H3770" s="2" t="s">
        <v>8346</v>
      </c>
      <c r="I3770" s="2"/>
    </row>
    <row r="3771" spans="1:9">
      <c r="A3771" s="4" t="e">
        <f t="shared" si="59"/>
        <v>#REF!</v>
      </c>
      <c r="B3771" s="4">
        <v>1827</v>
      </c>
      <c r="C3771" s="6" t="s">
        <v>492</v>
      </c>
      <c r="D3771" s="2" t="s">
        <v>2335</v>
      </c>
      <c r="E3771" s="2" t="s">
        <v>8307</v>
      </c>
      <c r="F3771" s="2" t="s">
        <v>8308</v>
      </c>
      <c r="G3771" s="2" t="s">
        <v>6672</v>
      </c>
      <c r="H3771" s="2" t="s">
        <v>8309</v>
      </c>
      <c r="I3771" s="2"/>
    </row>
    <row r="3772" spans="1:9">
      <c r="A3772" s="4" t="e">
        <f t="shared" si="59"/>
        <v>#REF!</v>
      </c>
      <c r="B3772" s="4">
        <v>1827</v>
      </c>
      <c r="C3772" s="6" t="s">
        <v>503</v>
      </c>
      <c r="D3772" s="2" t="s">
        <v>7118</v>
      </c>
      <c r="E3772" s="2" t="s">
        <v>8019</v>
      </c>
      <c r="F3772" s="2" t="s">
        <v>8327</v>
      </c>
      <c r="G3772" s="2" t="s">
        <v>7213</v>
      </c>
      <c r="H3772" s="2" t="s">
        <v>8328</v>
      </c>
      <c r="I3772" s="2"/>
    </row>
    <row r="3773" spans="1:9">
      <c r="A3773" s="4" t="e">
        <f t="shared" si="59"/>
        <v>#REF!</v>
      </c>
      <c r="B3773" s="4">
        <v>1827</v>
      </c>
      <c r="C3773" s="6" t="s">
        <v>503</v>
      </c>
      <c r="D3773" s="2" t="s">
        <v>6129</v>
      </c>
      <c r="E3773" s="2" t="s">
        <v>6599</v>
      </c>
      <c r="F3773" s="2" t="s">
        <v>8329</v>
      </c>
      <c r="G3773" s="2" t="s">
        <v>8330</v>
      </c>
      <c r="H3773" s="2" t="s">
        <v>8331</v>
      </c>
      <c r="I3773" s="2"/>
    </row>
    <row r="3774" spans="1:9" ht="25.5">
      <c r="A3774" s="4" t="e">
        <f t="shared" si="59"/>
        <v>#REF!</v>
      </c>
      <c r="B3774" s="4">
        <v>1827</v>
      </c>
      <c r="C3774" s="6" t="s">
        <v>103</v>
      </c>
      <c r="D3774" s="58" t="s">
        <v>654</v>
      </c>
      <c r="E3774" s="58" t="s">
        <v>6981</v>
      </c>
      <c r="F3774" s="58" t="s">
        <v>6745</v>
      </c>
      <c r="G3774" s="58" t="s">
        <v>7330</v>
      </c>
      <c r="H3774" s="2" t="s">
        <v>8302</v>
      </c>
      <c r="I3774" s="2"/>
    </row>
    <row r="3775" spans="1:9" ht="27.75">
      <c r="A3775" s="4" t="e">
        <f t="shared" si="59"/>
        <v>#REF!</v>
      </c>
      <c r="B3775" s="4">
        <v>1827</v>
      </c>
      <c r="C3775" s="6" t="s">
        <v>2352</v>
      </c>
      <c r="D3775" s="2" t="s">
        <v>5000</v>
      </c>
      <c r="E3775" s="2" t="s">
        <v>6723</v>
      </c>
      <c r="F3775" s="2" t="s">
        <v>6875</v>
      </c>
      <c r="G3775" s="2" t="s">
        <v>8310</v>
      </c>
      <c r="H3775" s="2" t="s">
        <v>8311</v>
      </c>
      <c r="I3775" s="2"/>
    </row>
    <row r="3776" spans="1:9">
      <c r="A3776" s="4" t="e">
        <f t="shared" si="59"/>
        <v>#REF!</v>
      </c>
      <c r="B3776" s="4">
        <v>1827</v>
      </c>
      <c r="C3776" s="6" t="s">
        <v>1014</v>
      </c>
      <c r="D3776" s="2" t="s">
        <v>609</v>
      </c>
      <c r="E3776" s="2" t="s">
        <v>8305</v>
      </c>
      <c r="F3776" s="2" t="s">
        <v>7696</v>
      </c>
      <c r="G3776" s="2" t="s">
        <v>7697</v>
      </c>
      <c r="H3776" s="2" t="s">
        <v>8306</v>
      </c>
      <c r="I3776" s="2"/>
    </row>
    <row r="3777" spans="1:9">
      <c r="A3777" s="4" t="e">
        <f t="shared" si="59"/>
        <v>#REF!</v>
      </c>
      <c r="B3777" s="4">
        <v>1827</v>
      </c>
      <c r="C3777" s="6" t="s">
        <v>2391</v>
      </c>
      <c r="D3777" s="2" t="s">
        <v>7749</v>
      </c>
      <c r="E3777" s="2" t="s">
        <v>6723</v>
      </c>
      <c r="F3777" s="2" t="s">
        <v>8317</v>
      </c>
      <c r="G3777" s="2" t="s">
        <v>8318</v>
      </c>
      <c r="H3777" s="2" t="s">
        <v>8319</v>
      </c>
      <c r="I3777" s="2"/>
    </row>
    <row r="3778" spans="1:9">
      <c r="A3778" s="4" t="e">
        <f t="shared" si="59"/>
        <v>#REF!</v>
      </c>
      <c r="B3778" s="4">
        <v>1827</v>
      </c>
      <c r="C3778" s="6" t="s">
        <v>2144</v>
      </c>
      <c r="D3778" s="2" t="s">
        <v>8117</v>
      </c>
      <c r="E3778" s="2" t="s">
        <v>6599</v>
      </c>
      <c r="F3778" s="2" t="s">
        <v>8055</v>
      </c>
      <c r="G3778" s="2" t="s">
        <v>7919</v>
      </c>
      <c r="H3778" s="2" t="s">
        <v>8321</v>
      </c>
      <c r="I3778" s="2"/>
    </row>
    <row r="3779" spans="1:9" ht="25.5">
      <c r="A3779" s="4" t="e">
        <f t="shared" si="59"/>
        <v>#REF!</v>
      </c>
      <c r="B3779" s="4">
        <v>1827</v>
      </c>
      <c r="C3779" s="6" t="s">
        <v>1323</v>
      </c>
      <c r="D3779" s="2" t="s">
        <v>562</v>
      </c>
      <c r="E3779" s="2" t="s">
        <v>463</v>
      </c>
      <c r="F3779" s="2" t="s">
        <v>6582</v>
      </c>
      <c r="G3779" s="2" t="s">
        <v>8336</v>
      </c>
      <c r="H3779" s="2" t="s">
        <v>8337</v>
      </c>
      <c r="I3779" s="2"/>
    </row>
    <row r="3780" spans="1:9" ht="25.5">
      <c r="A3780" s="4" t="e">
        <f t="shared" si="59"/>
        <v>#REF!</v>
      </c>
      <c r="B3780" s="4">
        <v>1827</v>
      </c>
      <c r="C3780" s="6" t="s">
        <v>3148</v>
      </c>
      <c r="D3780" s="2" t="s">
        <v>400</v>
      </c>
      <c r="E3780" s="2" t="s">
        <v>6679</v>
      </c>
      <c r="F3780" s="2" t="s">
        <v>6658</v>
      </c>
      <c r="G3780" s="2" t="s">
        <v>8338</v>
      </c>
      <c r="H3780" s="2" t="s">
        <v>8339</v>
      </c>
      <c r="I3780" s="2"/>
    </row>
    <row r="3781" spans="1:9">
      <c r="A3781" s="4" t="e">
        <f t="shared" si="59"/>
        <v>#REF!</v>
      </c>
      <c r="B3781" s="4">
        <v>1827</v>
      </c>
      <c r="C3781" s="6" t="s">
        <v>799</v>
      </c>
      <c r="D3781" s="2" t="s">
        <v>5721</v>
      </c>
      <c r="E3781" s="2" t="s">
        <v>6666</v>
      </c>
      <c r="F3781" s="2" t="s">
        <v>8257</v>
      </c>
      <c r="G3781" s="2" t="s">
        <v>8258</v>
      </c>
      <c r="H3781" s="2" t="s">
        <v>8347</v>
      </c>
      <c r="I3781" s="2"/>
    </row>
    <row r="3782" spans="1:9">
      <c r="A3782" s="4" t="e">
        <f t="shared" si="59"/>
        <v>#REF!</v>
      </c>
      <c r="B3782" s="4">
        <v>1827</v>
      </c>
      <c r="C3782" s="6" t="s">
        <v>2081</v>
      </c>
      <c r="D3782" s="2" t="s">
        <v>5695</v>
      </c>
      <c r="E3782" s="2" t="s">
        <v>7038</v>
      </c>
      <c r="F3782" s="2" t="s">
        <v>121</v>
      </c>
      <c r="G3782" s="2" t="s">
        <v>8010</v>
      </c>
      <c r="H3782" s="2" t="s">
        <v>8322</v>
      </c>
      <c r="I3782" s="2"/>
    </row>
    <row r="3783" spans="1:9" ht="25.5">
      <c r="A3783" s="4" t="e">
        <f t="shared" si="59"/>
        <v>#REF!</v>
      </c>
      <c r="B3783" s="4">
        <v>1827</v>
      </c>
      <c r="C3783" s="6" t="s">
        <v>1243</v>
      </c>
      <c r="D3783" s="2" t="s">
        <v>130</v>
      </c>
      <c r="E3783" s="2" t="s">
        <v>6638</v>
      </c>
      <c r="F3783" s="2" t="s">
        <v>6916</v>
      </c>
      <c r="G3783" s="2" t="s">
        <v>8348</v>
      </c>
      <c r="H3783" s="2" t="s">
        <v>8349</v>
      </c>
      <c r="I3783" s="2"/>
    </row>
    <row r="3784" spans="1:9" ht="25.5">
      <c r="A3784" s="4" t="e">
        <f t="shared" si="59"/>
        <v>#REF!</v>
      </c>
      <c r="B3784" s="4">
        <v>1827</v>
      </c>
      <c r="C3784" s="6" t="s">
        <v>161</v>
      </c>
      <c r="D3784" s="2" t="s">
        <v>3695</v>
      </c>
      <c r="E3784" s="2" t="s">
        <v>1173</v>
      </c>
      <c r="F3784" s="2" t="s">
        <v>8340</v>
      </c>
      <c r="G3784" s="2" t="s">
        <v>8341</v>
      </c>
      <c r="H3784" s="2" t="s">
        <v>8342</v>
      </c>
      <c r="I3784" s="2"/>
    </row>
    <row r="3785" spans="1:9">
      <c r="A3785" s="4" t="e">
        <f t="shared" si="59"/>
        <v>#REF!</v>
      </c>
      <c r="B3785" s="4">
        <v>1827</v>
      </c>
      <c r="C3785" s="6" t="s">
        <v>972</v>
      </c>
      <c r="D3785" s="2" t="s">
        <v>726</v>
      </c>
      <c r="E3785" s="2" t="s">
        <v>7172</v>
      </c>
      <c r="F3785" s="2" t="s">
        <v>6875</v>
      </c>
      <c r="G3785" s="2" t="s">
        <v>8303</v>
      </c>
      <c r="H3785" s="2" t="s">
        <v>8304</v>
      </c>
      <c r="I3785" s="2"/>
    </row>
    <row r="3786" spans="1:9">
      <c r="A3786" s="4" t="e">
        <f t="shared" si="59"/>
        <v>#REF!</v>
      </c>
      <c r="B3786" s="4">
        <v>1827</v>
      </c>
      <c r="C3786" s="6" t="s">
        <v>8315</v>
      </c>
      <c r="D3786" s="2" t="s">
        <v>726</v>
      </c>
      <c r="E3786" s="2" t="s">
        <v>463</v>
      </c>
      <c r="F3786" s="2" t="s">
        <v>6745</v>
      </c>
      <c r="G3786" s="2" t="s">
        <v>7335</v>
      </c>
      <c r="H3786" s="2" t="s">
        <v>8316</v>
      </c>
      <c r="I3786" s="2"/>
    </row>
    <row r="3787" spans="1:9">
      <c r="A3787" s="4" t="e">
        <f t="shared" si="59"/>
        <v>#REF!</v>
      </c>
      <c r="B3787" s="4">
        <v>1827</v>
      </c>
      <c r="C3787" s="6"/>
      <c r="D3787" s="2" t="s">
        <v>101</v>
      </c>
      <c r="E3787" s="2" t="s">
        <v>8356</v>
      </c>
      <c r="F3787" s="2" t="s">
        <v>6547</v>
      </c>
      <c r="G3787" s="2" t="s">
        <v>7629</v>
      </c>
      <c r="H3787" s="2"/>
      <c r="I3787" s="2"/>
    </row>
    <row r="3788" spans="1:9">
      <c r="A3788" s="4" t="e">
        <f t="shared" si="59"/>
        <v>#REF!</v>
      </c>
      <c r="B3788" s="4">
        <v>1828</v>
      </c>
      <c r="C3788" s="6" t="s">
        <v>2474</v>
      </c>
      <c r="D3788" s="2" t="s">
        <v>562</v>
      </c>
      <c r="E3788" s="2" t="s">
        <v>6723</v>
      </c>
      <c r="F3788" s="2" t="s">
        <v>682</v>
      </c>
      <c r="G3788" s="2" t="s">
        <v>8366</v>
      </c>
      <c r="H3788" s="2" t="s">
        <v>8367</v>
      </c>
      <c r="I3788" s="2"/>
    </row>
    <row r="3789" spans="1:9" ht="25.5">
      <c r="A3789" s="4" t="e">
        <f t="shared" si="59"/>
        <v>#REF!</v>
      </c>
      <c r="B3789" s="4">
        <v>1828</v>
      </c>
      <c r="C3789" s="6" t="s">
        <v>270</v>
      </c>
      <c r="D3789" s="2" t="s">
        <v>609</v>
      </c>
      <c r="E3789" s="2" t="s">
        <v>8361</v>
      </c>
      <c r="F3789" s="2" t="s">
        <v>6962</v>
      </c>
      <c r="G3789" s="2" t="s">
        <v>8362</v>
      </c>
      <c r="H3789" s="2" t="s">
        <v>8363</v>
      </c>
      <c r="I3789" s="2"/>
    </row>
    <row r="3790" spans="1:9">
      <c r="A3790" s="4" t="e">
        <f t="shared" si="59"/>
        <v>#REF!</v>
      </c>
      <c r="B3790" s="4">
        <v>1828</v>
      </c>
      <c r="C3790" s="6" t="s">
        <v>7</v>
      </c>
      <c r="D3790" s="2" t="s">
        <v>26</v>
      </c>
      <c r="E3790" s="2" t="s">
        <v>617</v>
      </c>
      <c r="F3790" s="2" t="s">
        <v>6564</v>
      </c>
      <c r="G3790" s="2" t="s">
        <v>8364</v>
      </c>
      <c r="H3790" s="2" t="s">
        <v>8365</v>
      </c>
      <c r="I3790" s="2"/>
    </row>
    <row r="3791" spans="1:9" ht="25.5">
      <c r="A3791" s="4" t="e">
        <f t="shared" si="59"/>
        <v>#REF!</v>
      </c>
      <c r="B3791" s="4">
        <v>1828</v>
      </c>
      <c r="C3791" s="6" t="s">
        <v>773</v>
      </c>
      <c r="D3791" s="2" t="s">
        <v>6568</v>
      </c>
      <c r="E3791" s="2" t="s">
        <v>8352</v>
      </c>
      <c r="F3791" s="2" t="s">
        <v>8374</v>
      </c>
      <c r="G3791" s="2" t="s">
        <v>7330</v>
      </c>
      <c r="H3791" s="2" t="s">
        <v>8355</v>
      </c>
      <c r="I3791" s="2"/>
    </row>
    <row r="3792" spans="1:9">
      <c r="A3792" s="4" t="e">
        <f t="shared" si="59"/>
        <v>#REF!</v>
      </c>
      <c r="B3792" s="4">
        <v>1828</v>
      </c>
      <c r="C3792" s="6" t="s">
        <v>773</v>
      </c>
      <c r="D3792" s="2" t="s">
        <v>2478</v>
      </c>
      <c r="E3792" s="2" t="s">
        <v>1179</v>
      </c>
      <c r="F3792" s="2" t="s">
        <v>6619</v>
      </c>
      <c r="G3792" s="2" t="s">
        <v>8084</v>
      </c>
      <c r="H3792" s="2" t="s">
        <v>7617</v>
      </c>
      <c r="I3792" s="2"/>
    </row>
    <row r="3793" spans="1:9">
      <c r="A3793" s="4" t="e">
        <f t="shared" si="59"/>
        <v>#REF!</v>
      </c>
      <c r="B3793" s="4">
        <v>1828</v>
      </c>
      <c r="C3793" s="6" t="s">
        <v>80</v>
      </c>
      <c r="D3793" s="2" t="s">
        <v>5695</v>
      </c>
      <c r="E3793" s="2" t="s">
        <v>7695</v>
      </c>
      <c r="F3793" s="2" t="s">
        <v>7703</v>
      </c>
      <c r="G3793" s="2" t="s">
        <v>7416</v>
      </c>
      <c r="H3793" s="2" t="s">
        <v>8370</v>
      </c>
      <c r="I3793" s="2"/>
    </row>
    <row r="3794" spans="1:9" ht="25.5">
      <c r="A3794" s="4" t="e">
        <f t="shared" si="59"/>
        <v>#REF!</v>
      </c>
      <c r="B3794" s="4">
        <v>1828</v>
      </c>
      <c r="C3794" s="6" t="s">
        <v>1004</v>
      </c>
      <c r="D3794" s="2" t="s">
        <v>4493</v>
      </c>
      <c r="E3794" s="2" t="s">
        <v>682</v>
      </c>
      <c r="F3794" s="2" t="s">
        <v>2092</v>
      </c>
      <c r="G3794" s="2" t="s">
        <v>8358</v>
      </c>
      <c r="H3794" s="2" t="s">
        <v>8359</v>
      </c>
      <c r="I3794" s="2"/>
    </row>
    <row r="3795" spans="1:9">
      <c r="A3795" s="4" t="e">
        <f t="shared" si="59"/>
        <v>#REF!</v>
      </c>
      <c r="B3795" s="4">
        <v>1828</v>
      </c>
      <c r="C3795" s="6" t="s">
        <v>186</v>
      </c>
      <c r="D3795" s="2" t="s">
        <v>984</v>
      </c>
      <c r="E3795" s="2" t="s">
        <v>6679</v>
      </c>
      <c r="F3795" s="2" t="s">
        <v>8371</v>
      </c>
      <c r="G3795" s="2" t="s">
        <v>8024</v>
      </c>
      <c r="H3795" s="2" t="s">
        <v>8372</v>
      </c>
      <c r="I3795" s="2"/>
    </row>
    <row r="3796" spans="1:9">
      <c r="A3796" s="4" t="e">
        <f t="shared" si="59"/>
        <v>#REF!</v>
      </c>
      <c r="B3796" s="4">
        <v>1828</v>
      </c>
      <c r="C3796" s="6" t="s">
        <v>701</v>
      </c>
      <c r="D3796" s="2" t="s">
        <v>5313</v>
      </c>
      <c r="E3796" s="2" t="s">
        <v>7447</v>
      </c>
      <c r="F3796" s="2" t="s">
        <v>6724</v>
      </c>
      <c r="G3796" s="2" t="s">
        <v>7085</v>
      </c>
      <c r="H3796" s="2" t="s">
        <v>8373</v>
      </c>
      <c r="I3796" s="2"/>
    </row>
    <row r="3797" spans="1:9">
      <c r="A3797" s="4" t="e">
        <f t="shared" si="59"/>
        <v>#REF!</v>
      </c>
      <c r="B3797" s="4">
        <v>1828</v>
      </c>
      <c r="C3797" s="6" t="s">
        <v>3146</v>
      </c>
      <c r="D3797" s="2" t="s">
        <v>2335</v>
      </c>
      <c r="E3797" s="2" t="s">
        <v>8377</v>
      </c>
      <c r="F3797" s="2" t="s">
        <v>8378</v>
      </c>
      <c r="G3797" s="2" t="s">
        <v>8379</v>
      </c>
      <c r="H3797" s="2" t="s">
        <v>8380</v>
      </c>
      <c r="I3797" s="2"/>
    </row>
    <row r="3798" spans="1:9">
      <c r="A3798" s="4" t="e">
        <f t="shared" si="59"/>
        <v>#REF!</v>
      </c>
      <c r="B3798" s="4">
        <v>1828</v>
      </c>
      <c r="C3798" s="6" t="s">
        <v>1468</v>
      </c>
      <c r="D3798" s="2" t="s">
        <v>2274</v>
      </c>
      <c r="E3798" s="2" t="s">
        <v>6870</v>
      </c>
      <c r="F3798" s="2" t="s">
        <v>7008</v>
      </c>
      <c r="G3798" s="2" t="s">
        <v>8382</v>
      </c>
      <c r="H3798" s="2" t="s">
        <v>8383</v>
      </c>
      <c r="I3798" s="2"/>
    </row>
    <row r="3799" spans="1:9" ht="25.5">
      <c r="A3799" s="4" t="e">
        <f t="shared" si="59"/>
        <v>#REF!</v>
      </c>
      <c r="B3799" s="4">
        <v>1828</v>
      </c>
      <c r="C3799" s="6" t="s">
        <v>1220</v>
      </c>
      <c r="D3799" s="2" t="s">
        <v>5000</v>
      </c>
      <c r="E3799" s="2" t="s">
        <v>6723</v>
      </c>
      <c r="F3799" s="2" t="s">
        <v>7144</v>
      </c>
      <c r="G3799" s="2" t="s">
        <v>8368</v>
      </c>
      <c r="H3799" s="2" t="s">
        <v>8369</v>
      </c>
      <c r="I3799" s="2"/>
    </row>
    <row r="3800" spans="1:9" ht="25.5">
      <c r="A3800" s="4" t="e">
        <f t="shared" si="59"/>
        <v>#REF!</v>
      </c>
      <c r="B3800" s="4">
        <v>1828</v>
      </c>
      <c r="C3800" s="6" t="s">
        <v>168</v>
      </c>
      <c r="D3800" s="2" t="s">
        <v>609</v>
      </c>
      <c r="E3800" s="2" t="s">
        <v>7761</v>
      </c>
      <c r="F3800" s="2" t="s">
        <v>8384</v>
      </c>
      <c r="G3800" s="2" t="s">
        <v>8231</v>
      </c>
      <c r="H3800" s="2" t="s">
        <v>8385</v>
      </c>
      <c r="I3800" s="2"/>
    </row>
    <row r="3801" spans="1:9">
      <c r="A3801" s="4" t="e">
        <f t="shared" si="59"/>
        <v>#REF!</v>
      </c>
      <c r="B3801" s="4">
        <v>1828</v>
      </c>
      <c r="C3801" s="6" t="s">
        <v>2674</v>
      </c>
      <c r="D3801" s="2" t="s">
        <v>8386</v>
      </c>
      <c r="E3801" s="2" t="s">
        <v>6599</v>
      </c>
      <c r="F3801" s="2" t="s">
        <v>6945</v>
      </c>
      <c r="G3801" s="2" t="s">
        <v>8387</v>
      </c>
      <c r="H3801" s="2" t="s">
        <v>8388</v>
      </c>
      <c r="I3801" s="2"/>
    </row>
    <row r="3802" spans="1:9">
      <c r="A3802" s="4" t="e">
        <f t="shared" si="59"/>
        <v>#REF!</v>
      </c>
      <c r="B3802" s="4">
        <v>1828</v>
      </c>
      <c r="C3802" s="6" t="s">
        <v>1583</v>
      </c>
      <c r="D3802" s="2" t="s">
        <v>726</v>
      </c>
      <c r="E3802" s="2" t="s">
        <v>149</v>
      </c>
      <c r="F3802" s="2" t="s">
        <v>7705</v>
      </c>
      <c r="G3802" s="2" t="s">
        <v>7788</v>
      </c>
      <c r="H3802" s="2" t="s">
        <v>8360</v>
      </c>
      <c r="I3802" s="2"/>
    </row>
    <row r="3803" spans="1:9">
      <c r="A3803" s="4" t="e">
        <f t="shared" si="59"/>
        <v>#REF!</v>
      </c>
      <c r="B3803" s="4">
        <v>1828</v>
      </c>
      <c r="C3803" s="6" t="s">
        <v>615</v>
      </c>
      <c r="D3803" s="2" t="s">
        <v>1081</v>
      </c>
      <c r="E3803" s="2" t="s">
        <v>6560</v>
      </c>
      <c r="F3803" s="2" t="s">
        <v>6619</v>
      </c>
      <c r="G3803" s="2" t="s">
        <v>7795</v>
      </c>
      <c r="H3803" s="2" t="s">
        <v>8381</v>
      </c>
      <c r="I3803" s="2"/>
    </row>
    <row r="3804" spans="1:9">
      <c r="A3804" s="4" t="e">
        <f t="shared" si="59"/>
        <v>#REF!</v>
      </c>
      <c r="B3804" s="4">
        <v>1828</v>
      </c>
      <c r="C3804" s="6" t="s">
        <v>1474</v>
      </c>
      <c r="D3804" s="2" t="s">
        <v>8117</v>
      </c>
      <c r="E3804" s="2" t="s">
        <v>6773</v>
      </c>
      <c r="F3804" s="2" t="s">
        <v>8119</v>
      </c>
      <c r="G3804" s="2" t="s">
        <v>7273</v>
      </c>
      <c r="H3804" s="2" t="s">
        <v>8357</v>
      </c>
      <c r="I3804" s="2"/>
    </row>
    <row r="3805" spans="1:9">
      <c r="A3805" s="4" t="e">
        <f t="shared" si="59"/>
        <v>#REF!</v>
      </c>
      <c r="B3805" s="4">
        <v>1828</v>
      </c>
      <c r="C3805" s="6" t="s">
        <v>1958</v>
      </c>
      <c r="D3805" s="2" t="s">
        <v>5074</v>
      </c>
      <c r="E3805" s="2" t="s">
        <v>159</v>
      </c>
      <c r="F3805" s="2" t="s">
        <v>8389</v>
      </c>
      <c r="G3805" s="2" t="s">
        <v>7985</v>
      </c>
      <c r="H3805" s="2" t="s">
        <v>8390</v>
      </c>
      <c r="I3805" s="2"/>
    </row>
    <row r="3806" spans="1:9" ht="25.5">
      <c r="A3806" s="4" t="e">
        <f t="shared" si="59"/>
        <v>#REF!</v>
      </c>
      <c r="B3806" s="4">
        <v>1828</v>
      </c>
      <c r="C3806" s="6" t="s">
        <v>1622</v>
      </c>
      <c r="D3806" s="2" t="s">
        <v>2111</v>
      </c>
      <c r="E3806" s="2" t="s">
        <v>6797</v>
      </c>
      <c r="F3806" s="2" t="s">
        <v>6639</v>
      </c>
      <c r="G3806" s="2" t="s">
        <v>8375</v>
      </c>
      <c r="H3806" s="2" t="s">
        <v>8376</v>
      </c>
      <c r="I3806" s="2"/>
    </row>
    <row r="3807" spans="1:9">
      <c r="A3807" s="4" t="e">
        <f t="shared" si="59"/>
        <v>#REF!</v>
      </c>
      <c r="B3807" s="4">
        <v>1829</v>
      </c>
      <c r="C3807" s="6" t="s">
        <v>270</v>
      </c>
      <c r="D3807" s="2" t="s">
        <v>3898</v>
      </c>
      <c r="E3807" s="2" t="s">
        <v>682</v>
      </c>
      <c r="F3807" s="2" t="s">
        <v>7038</v>
      </c>
      <c r="G3807" s="2" t="s">
        <v>8400</v>
      </c>
      <c r="H3807" s="2" t="s">
        <v>8401</v>
      </c>
      <c r="I3807" s="2"/>
    </row>
    <row r="3808" spans="1:9">
      <c r="A3808" s="4" t="e">
        <f t="shared" si="59"/>
        <v>#REF!</v>
      </c>
      <c r="B3808" s="4">
        <v>1829</v>
      </c>
      <c r="C3808" s="6" t="s">
        <v>270</v>
      </c>
      <c r="D3808" s="2" t="s">
        <v>2168</v>
      </c>
      <c r="E3808" s="2" t="s">
        <v>159</v>
      </c>
      <c r="F3808" s="2" t="s">
        <v>6745</v>
      </c>
      <c r="G3808" s="2" t="s">
        <v>7815</v>
      </c>
      <c r="H3808" s="2" t="s">
        <v>8402</v>
      </c>
      <c r="I3808" s="2"/>
    </row>
    <row r="3809" spans="1:9">
      <c r="A3809" s="4" t="e">
        <f t="shared" si="59"/>
        <v>#REF!</v>
      </c>
      <c r="B3809" s="4">
        <v>1829</v>
      </c>
      <c r="C3809" s="6" t="s">
        <v>7</v>
      </c>
      <c r="D3809" s="2" t="s">
        <v>8403</v>
      </c>
      <c r="E3809" s="2" t="s">
        <v>175</v>
      </c>
      <c r="F3809" s="2" t="s">
        <v>7383</v>
      </c>
      <c r="G3809" s="2" t="s">
        <v>8404</v>
      </c>
      <c r="H3809" s="2" t="s">
        <v>8405</v>
      </c>
      <c r="I3809" s="2"/>
    </row>
    <row r="3810" spans="1:9">
      <c r="A3810" s="4" t="e">
        <f t="shared" si="59"/>
        <v>#REF!</v>
      </c>
      <c r="B3810" s="43">
        <v>1829</v>
      </c>
      <c r="C3810" s="68" t="s">
        <v>499</v>
      </c>
      <c r="D3810" s="42" t="s">
        <v>175</v>
      </c>
      <c r="E3810" s="42" t="s">
        <v>175</v>
      </c>
      <c r="F3810" s="42" t="s">
        <v>175</v>
      </c>
      <c r="G3810" s="42" t="s">
        <v>8408</v>
      </c>
      <c r="H3810" s="42" t="s">
        <v>175</v>
      </c>
      <c r="I3810" s="42"/>
    </row>
    <row r="3811" spans="1:9">
      <c r="A3811" s="4" t="e">
        <f t="shared" si="59"/>
        <v>#REF!</v>
      </c>
      <c r="B3811" s="43">
        <v>1829</v>
      </c>
      <c r="C3811" s="68" t="s">
        <v>499</v>
      </c>
      <c r="D3811" s="42" t="s">
        <v>175</v>
      </c>
      <c r="E3811" s="42" t="s">
        <v>175</v>
      </c>
      <c r="F3811" s="42" t="s">
        <v>175</v>
      </c>
      <c r="G3811" s="42" t="s">
        <v>8409</v>
      </c>
      <c r="H3811" s="42" t="s">
        <v>175</v>
      </c>
      <c r="I3811" s="42"/>
    </row>
    <row r="3812" spans="1:9">
      <c r="A3812" s="4" t="e">
        <f t="shared" si="59"/>
        <v>#REF!</v>
      </c>
      <c r="B3812" s="4">
        <v>1829</v>
      </c>
      <c r="C3812" s="6" t="s">
        <v>499</v>
      </c>
      <c r="D3812" s="2" t="s">
        <v>8407</v>
      </c>
      <c r="E3812" s="2" t="s">
        <v>175</v>
      </c>
      <c r="F3812" s="2" t="s">
        <v>175</v>
      </c>
      <c r="G3812" s="2" t="s">
        <v>175</v>
      </c>
      <c r="H3812" s="2" t="s">
        <v>175</v>
      </c>
      <c r="I3812" s="2"/>
    </row>
    <row r="3813" spans="1:9">
      <c r="A3813" s="4" t="e">
        <f t="shared" si="59"/>
        <v>#REF!</v>
      </c>
      <c r="B3813" s="4">
        <v>1829</v>
      </c>
      <c r="C3813" s="6" t="s">
        <v>7465</v>
      </c>
      <c r="D3813" s="2" t="s">
        <v>5074</v>
      </c>
      <c r="E3813" s="2" t="s">
        <v>175</v>
      </c>
      <c r="F3813" s="2" t="s">
        <v>617</v>
      </c>
      <c r="G3813" s="2" t="s">
        <v>8406</v>
      </c>
      <c r="H3813" s="2" t="s">
        <v>175</v>
      </c>
      <c r="I3813" s="2"/>
    </row>
    <row r="3814" spans="1:9">
      <c r="A3814" s="4" t="e">
        <f t="shared" si="59"/>
        <v>#REF!</v>
      </c>
      <c r="B3814" s="4">
        <v>1829</v>
      </c>
      <c r="C3814" s="6" t="s">
        <v>9058</v>
      </c>
      <c r="D3814" s="2" t="s">
        <v>7118</v>
      </c>
      <c r="E3814" s="2" t="s">
        <v>149</v>
      </c>
      <c r="F3814" s="2" t="s">
        <v>8411</v>
      </c>
      <c r="G3814" s="2" t="s">
        <v>8412</v>
      </c>
      <c r="H3814" s="2" t="s">
        <v>8413</v>
      </c>
      <c r="I3814" s="2"/>
    </row>
    <row r="3815" spans="1:9">
      <c r="A3815" s="4" t="e">
        <f t="shared" si="59"/>
        <v>#REF!</v>
      </c>
      <c r="B3815" s="4">
        <v>1829</v>
      </c>
      <c r="C3815" s="6" t="s">
        <v>38</v>
      </c>
      <c r="D3815" s="2" t="s">
        <v>726</v>
      </c>
      <c r="E3815" s="2" t="s">
        <v>6773</v>
      </c>
      <c r="F3815" s="2" t="s">
        <v>7883</v>
      </c>
      <c r="G3815" s="2" t="s">
        <v>8414</v>
      </c>
      <c r="H3815" s="2" t="s">
        <v>8415</v>
      </c>
      <c r="I3815" s="2"/>
    </row>
    <row r="3816" spans="1:9">
      <c r="A3816" s="4" t="e">
        <f t="shared" si="59"/>
        <v>#REF!</v>
      </c>
      <c r="B3816" s="4">
        <v>1829</v>
      </c>
      <c r="C3816" s="6" t="s">
        <v>1642</v>
      </c>
      <c r="D3816" s="2" t="s">
        <v>26</v>
      </c>
      <c r="E3816" s="2" t="s">
        <v>6723</v>
      </c>
      <c r="F3816" s="2" t="s">
        <v>6745</v>
      </c>
      <c r="G3816" s="2" t="s">
        <v>8423</v>
      </c>
      <c r="H3816" s="2" t="s">
        <v>8424</v>
      </c>
      <c r="I3816" s="2"/>
    </row>
    <row r="3817" spans="1:9">
      <c r="A3817" s="4" t="e">
        <f t="shared" si="59"/>
        <v>#REF!</v>
      </c>
      <c r="B3817" s="4">
        <v>1829</v>
      </c>
      <c r="C3817" s="6" t="s">
        <v>1223</v>
      </c>
      <c r="D3817" s="2" t="s">
        <v>2335</v>
      </c>
      <c r="E3817" s="2" t="s">
        <v>159</v>
      </c>
      <c r="F3817" s="2" t="s">
        <v>8260</v>
      </c>
      <c r="G3817" s="2" t="s">
        <v>6672</v>
      </c>
      <c r="H3817" s="2" t="s">
        <v>8419</v>
      </c>
      <c r="I3817" s="2"/>
    </row>
    <row r="3818" spans="1:9">
      <c r="A3818" s="4" t="e">
        <f t="shared" si="59"/>
        <v>#REF!</v>
      </c>
      <c r="B3818" s="4">
        <v>1829</v>
      </c>
      <c r="C3818" s="6" t="s">
        <v>990</v>
      </c>
      <c r="D3818" s="2" t="s">
        <v>6645</v>
      </c>
      <c r="E3818" s="2" t="s">
        <v>8425</v>
      </c>
      <c r="F3818" s="2" t="s">
        <v>8426</v>
      </c>
      <c r="G3818" s="2" t="s">
        <v>8427</v>
      </c>
      <c r="H3818" s="2" t="s">
        <v>8428</v>
      </c>
      <c r="I3818" s="2"/>
    </row>
    <row r="3819" spans="1:9">
      <c r="A3819" s="4" t="e">
        <f t="shared" si="59"/>
        <v>#REF!</v>
      </c>
      <c r="B3819" s="4">
        <v>1829</v>
      </c>
      <c r="C3819" s="6" t="s">
        <v>902</v>
      </c>
      <c r="D3819" s="2" t="s">
        <v>726</v>
      </c>
      <c r="E3819" s="2" t="s">
        <v>8429</v>
      </c>
      <c r="F3819" s="2" t="s">
        <v>8430</v>
      </c>
      <c r="G3819" s="2" t="s">
        <v>8300</v>
      </c>
      <c r="H3819" s="2" t="s">
        <v>8431</v>
      </c>
      <c r="I3819" s="2"/>
    </row>
    <row r="3820" spans="1:9" ht="25.5">
      <c r="A3820" s="4" t="e">
        <f t="shared" ref="A3820:A3883" si="60">A3819+1</f>
        <v>#REF!</v>
      </c>
      <c r="B3820" s="4">
        <v>1829</v>
      </c>
      <c r="C3820" s="6" t="s">
        <v>97</v>
      </c>
      <c r="D3820" s="2" t="s">
        <v>726</v>
      </c>
      <c r="E3820" s="2" t="s">
        <v>8435</v>
      </c>
      <c r="F3820" s="2" t="s">
        <v>8436</v>
      </c>
      <c r="G3820" s="2" t="s">
        <v>8437</v>
      </c>
      <c r="H3820" s="2" t="s">
        <v>8438</v>
      </c>
      <c r="I3820" s="2"/>
    </row>
    <row r="3821" spans="1:9">
      <c r="A3821" s="4" t="e">
        <f t="shared" si="60"/>
        <v>#REF!</v>
      </c>
      <c r="B3821" s="4">
        <v>1829</v>
      </c>
      <c r="C3821" s="6" t="s">
        <v>645</v>
      </c>
      <c r="D3821" s="2" t="s">
        <v>7852</v>
      </c>
      <c r="E3821" s="2" t="s">
        <v>6689</v>
      </c>
      <c r="F3821" s="2" t="s">
        <v>6945</v>
      </c>
      <c r="G3821" s="2" t="s">
        <v>8394</v>
      </c>
      <c r="H3821" s="2" t="s">
        <v>8395</v>
      </c>
      <c r="I3821" s="2"/>
    </row>
    <row r="3822" spans="1:9">
      <c r="A3822" s="4" t="e">
        <f t="shared" si="60"/>
        <v>#REF!</v>
      </c>
      <c r="B3822" s="4">
        <v>1829</v>
      </c>
      <c r="C3822" s="6" t="s">
        <v>781</v>
      </c>
      <c r="D3822" s="2" t="s">
        <v>5000</v>
      </c>
      <c r="E3822" s="2" t="s">
        <v>1522</v>
      </c>
      <c r="F3822" s="2" t="s">
        <v>6875</v>
      </c>
      <c r="G3822" s="2" t="s">
        <v>8432</v>
      </c>
      <c r="H3822" s="2" t="s">
        <v>8433</v>
      </c>
      <c r="I3822" s="2"/>
    </row>
    <row r="3823" spans="1:9">
      <c r="A3823" s="4" t="e">
        <f t="shared" si="60"/>
        <v>#REF!</v>
      </c>
      <c r="B3823" s="4">
        <v>1829</v>
      </c>
      <c r="C3823" s="6" t="s">
        <v>2178</v>
      </c>
      <c r="D3823" s="2" t="s">
        <v>77</v>
      </c>
      <c r="E3823" s="2" t="s">
        <v>149</v>
      </c>
      <c r="F3823" s="2" t="s">
        <v>7018</v>
      </c>
      <c r="G3823" s="2" t="s">
        <v>8184</v>
      </c>
      <c r="H3823" s="2" t="s">
        <v>8416</v>
      </c>
      <c r="I3823" s="2"/>
    </row>
    <row r="3824" spans="1:9">
      <c r="A3824" s="4" t="e">
        <f t="shared" si="60"/>
        <v>#REF!</v>
      </c>
      <c r="B3824" s="4">
        <v>1829</v>
      </c>
      <c r="C3824" s="6" t="s">
        <v>1177</v>
      </c>
      <c r="D3824" s="2" t="s">
        <v>5968</v>
      </c>
      <c r="E3824" s="2" t="s">
        <v>6634</v>
      </c>
      <c r="F3824" s="2" t="s">
        <v>6634</v>
      </c>
      <c r="G3824" s="2" t="s">
        <v>8330</v>
      </c>
      <c r="H3824" s="2" t="s">
        <v>8434</v>
      </c>
      <c r="I3824" s="2"/>
    </row>
    <row r="3825" spans="1:9">
      <c r="A3825" s="4" t="e">
        <f t="shared" si="60"/>
        <v>#REF!</v>
      </c>
      <c r="B3825" s="4">
        <v>1829</v>
      </c>
      <c r="C3825" s="6" t="s">
        <v>4133</v>
      </c>
      <c r="D3825" s="2" t="s">
        <v>873</v>
      </c>
      <c r="E3825" s="2" t="s">
        <v>6585</v>
      </c>
      <c r="F3825" s="2" t="s">
        <v>6930</v>
      </c>
      <c r="G3825" s="2" t="s">
        <v>8175</v>
      </c>
      <c r="H3825" s="2" t="s">
        <v>8439</v>
      </c>
      <c r="I3825" s="2"/>
    </row>
    <row r="3826" spans="1:9">
      <c r="A3826" s="4" t="e">
        <f t="shared" si="60"/>
        <v>#REF!</v>
      </c>
      <c r="B3826" s="4">
        <v>1829</v>
      </c>
      <c r="C3826" s="6" t="s">
        <v>799</v>
      </c>
      <c r="D3826" s="2" t="s">
        <v>7749</v>
      </c>
      <c r="E3826" s="2" t="s">
        <v>6666</v>
      </c>
      <c r="F3826" s="2" t="s">
        <v>7857</v>
      </c>
      <c r="G3826" s="2" t="s">
        <v>7752</v>
      </c>
      <c r="H3826" s="2" t="s">
        <v>8440</v>
      </c>
      <c r="I3826" s="2"/>
    </row>
    <row r="3827" spans="1:9">
      <c r="A3827" s="4" t="e">
        <f t="shared" si="60"/>
        <v>#REF!</v>
      </c>
      <c r="B3827" s="4">
        <v>1829</v>
      </c>
      <c r="C3827" s="6" t="s">
        <v>72</v>
      </c>
      <c r="D3827" s="2" t="s">
        <v>2308</v>
      </c>
      <c r="E3827" s="2" t="s">
        <v>6723</v>
      </c>
      <c r="F3827" s="2" t="s">
        <v>6586</v>
      </c>
      <c r="G3827" s="2" t="s">
        <v>8163</v>
      </c>
      <c r="H3827" s="2" t="s">
        <v>8410</v>
      </c>
      <c r="I3827" s="2"/>
    </row>
    <row r="3828" spans="1:9" ht="25.5">
      <c r="A3828" s="4" t="e">
        <f t="shared" si="60"/>
        <v>#REF!</v>
      </c>
      <c r="B3828" s="4">
        <v>1829</v>
      </c>
      <c r="C3828" s="6" t="s">
        <v>399</v>
      </c>
      <c r="D3828" s="2" t="s">
        <v>8391</v>
      </c>
      <c r="E3828" s="2" t="s">
        <v>159</v>
      </c>
      <c r="F3828" s="2" t="s">
        <v>6945</v>
      </c>
      <c r="G3828" s="2" t="s">
        <v>8392</v>
      </c>
      <c r="H3828" s="2" t="s">
        <v>8393</v>
      </c>
      <c r="I3828" s="2"/>
    </row>
    <row r="3829" spans="1:9" ht="25.5">
      <c r="A3829" s="4" t="e">
        <f t="shared" si="60"/>
        <v>#REF!</v>
      </c>
      <c r="B3829" s="4">
        <v>1829</v>
      </c>
      <c r="C3829" s="6" t="s">
        <v>1068</v>
      </c>
      <c r="D3829" s="2" t="s">
        <v>1168</v>
      </c>
      <c r="E3829" s="2" t="s">
        <v>6723</v>
      </c>
      <c r="F3829" s="2" t="s">
        <v>6945</v>
      </c>
      <c r="G3829" s="2" t="s">
        <v>8417</v>
      </c>
      <c r="H3829" s="2" t="s">
        <v>8418</v>
      </c>
      <c r="I3829" s="2"/>
    </row>
    <row r="3830" spans="1:9">
      <c r="A3830" s="4" t="e">
        <f t="shared" si="60"/>
        <v>#REF!</v>
      </c>
      <c r="B3830" s="4">
        <v>1829</v>
      </c>
      <c r="C3830" s="6" t="s">
        <v>938</v>
      </c>
      <c r="D3830" s="2" t="s">
        <v>4632</v>
      </c>
      <c r="E3830" s="2" t="s">
        <v>4965</v>
      </c>
      <c r="F3830" s="2" t="s">
        <v>8420</v>
      </c>
      <c r="G3830" s="2" t="s">
        <v>8421</v>
      </c>
      <c r="H3830" s="2" t="s">
        <v>8422</v>
      </c>
      <c r="I3830" s="2"/>
    </row>
    <row r="3831" spans="1:9" ht="25.5">
      <c r="A3831" s="4" t="e">
        <f t="shared" si="60"/>
        <v>#REF!</v>
      </c>
      <c r="B3831" s="4">
        <v>1829</v>
      </c>
      <c r="C3831" s="6"/>
      <c r="D3831" s="2" t="s">
        <v>8396</v>
      </c>
      <c r="E3831" s="2" t="s">
        <v>8399</v>
      </c>
      <c r="F3831" s="2" t="s">
        <v>6693</v>
      </c>
      <c r="G3831" s="2" t="s">
        <v>8397</v>
      </c>
      <c r="H3831" s="2" t="s">
        <v>8398</v>
      </c>
      <c r="I3831" s="2" t="s">
        <v>9057</v>
      </c>
    </row>
    <row r="3832" spans="1:9" ht="25.5">
      <c r="A3832" s="4" t="e">
        <f t="shared" si="60"/>
        <v>#REF!</v>
      </c>
      <c r="B3832" s="4">
        <v>1829</v>
      </c>
      <c r="C3832" s="6"/>
      <c r="D3832" s="2" t="s">
        <v>8396</v>
      </c>
      <c r="E3832" s="2" t="s">
        <v>7903</v>
      </c>
      <c r="F3832" s="2" t="s">
        <v>6945</v>
      </c>
      <c r="G3832" s="2" t="s">
        <v>8397</v>
      </c>
      <c r="H3832" s="2" t="s">
        <v>8398</v>
      </c>
      <c r="I3832" s="8" t="s">
        <v>1595</v>
      </c>
    </row>
    <row r="3833" spans="1:9">
      <c r="A3833" s="4" t="e">
        <f t="shared" si="60"/>
        <v>#REF!</v>
      </c>
      <c r="B3833" s="4">
        <v>1829</v>
      </c>
      <c r="C3833" s="6"/>
      <c r="D3833" s="2" t="s">
        <v>101</v>
      </c>
      <c r="E3833" s="2"/>
      <c r="F3833" s="2" t="s">
        <v>6651</v>
      </c>
      <c r="G3833" s="2" t="s">
        <v>7629</v>
      </c>
      <c r="H3833" s="2"/>
      <c r="I3833" s="2"/>
    </row>
    <row r="3834" spans="1:9" ht="25.5">
      <c r="A3834" s="4" t="e">
        <f t="shared" si="60"/>
        <v>#REF!</v>
      </c>
      <c r="B3834" s="4">
        <v>1829</v>
      </c>
      <c r="C3834" s="6" t="s">
        <v>1260</v>
      </c>
      <c r="D3834" s="58" t="s">
        <v>654</v>
      </c>
      <c r="E3834" s="58" t="s">
        <v>15606</v>
      </c>
      <c r="F3834" s="58" t="s">
        <v>6745</v>
      </c>
      <c r="G3834" s="58" t="s">
        <v>7330</v>
      </c>
      <c r="H3834" s="2"/>
      <c r="I3834" s="2"/>
    </row>
    <row r="3835" spans="1:9">
      <c r="A3835" s="4" t="e">
        <f t="shared" si="60"/>
        <v>#REF!</v>
      </c>
      <c r="B3835" s="4">
        <v>1830</v>
      </c>
      <c r="C3835" s="6" t="s">
        <v>730</v>
      </c>
      <c r="D3835" s="2" t="s">
        <v>609</v>
      </c>
      <c r="E3835" s="2" t="s">
        <v>7757</v>
      </c>
      <c r="F3835" s="2" t="s">
        <v>8457</v>
      </c>
      <c r="G3835" s="2" t="s">
        <v>8458</v>
      </c>
      <c r="H3835" s="2" t="s">
        <v>8459</v>
      </c>
      <c r="I3835" s="2"/>
    </row>
    <row r="3836" spans="1:9">
      <c r="A3836" s="4" t="e">
        <f t="shared" si="60"/>
        <v>#REF!</v>
      </c>
      <c r="B3836" s="4">
        <v>1830</v>
      </c>
      <c r="C3836" s="6" t="s">
        <v>1713</v>
      </c>
      <c r="D3836" s="2" t="s">
        <v>5721</v>
      </c>
      <c r="E3836" s="2" t="s">
        <v>131</v>
      </c>
      <c r="F3836" s="2" t="s">
        <v>8489</v>
      </c>
      <c r="G3836" s="2" t="s">
        <v>8258</v>
      </c>
      <c r="H3836" s="2" t="s">
        <v>8490</v>
      </c>
      <c r="I3836" s="2"/>
    </row>
    <row r="3837" spans="1:9">
      <c r="A3837" s="4" t="e">
        <f t="shared" si="60"/>
        <v>#REF!</v>
      </c>
      <c r="B3837" s="4">
        <v>1830</v>
      </c>
      <c r="C3837" s="6" t="s">
        <v>1718</v>
      </c>
      <c r="D3837" s="2" t="s">
        <v>984</v>
      </c>
      <c r="E3837" s="2" t="s">
        <v>617</v>
      </c>
      <c r="F3837" s="2" t="s">
        <v>8371</v>
      </c>
      <c r="G3837" s="2" t="s">
        <v>8024</v>
      </c>
      <c r="H3837" s="2" t="s">
        <v>8493</v>
      </c>
      <c r="I3837" s="2"/>
    </row>
    <row r="3838" spans="1:9">
      <c r="A3838" s="4" t="e">
        <f t="shared" si="60"/>
        <v>#REF!</v>
      </c>
      <c r="B3838" s="4">
        <v>1830</v>
      </c>
      <c r="C3838" s="6" t="s">
        <v>744</v>
      </c>
      <c r="D3838" s="2" t="s">
        <v>8117</v>
      </c>
      <c r="E3838" s="2" t="s">
        <v>149</v>
      </c>
      <c r="F3838" s="2" t="s">
        <v>8119</v>
      </c>
      <c r="G3838" s="2" t="s">
        <v>7273</v>
      </c>
      <c r="H3838" s="2" t="s">
        <v>8469</v>
      </c>
      <c r="I3838" s="2"/>
    </row>
    <row r="3839" spans="1:9">
      <c r="A3839" s="4" t="e">
        <f t="shared" si="60"/>
        <v>#REF!</v>
      </c>
      <c r="B3839" s="4">
        <v>1830</v>
      </c>
      <c r="C3839" s="6" t="s">
        <v>744</v>
      </c>
      <c r="D3839" s="2" t="s">
        <v>101</v>
      </c>
      <c r="E3839" s="2" t="s">
        <v>4518</v>
      </c>
      <c r="F3839" s="2" t="s">
        <v>6654</v>
      </c>
      <c r="G3839" s="2" t="s">
        <v>7629</v>
      </c>
      <c r="H3839" s="2" t="s">
        <v>8470</v>
      </c>
      <c r="I3839" s="2"/>
    </row>
    <row r="3840" spans="1:9">
      <c r="A3840" s="4" t="e">
        <f t="shared" si="60"/>
        <v>#REF!</v>
      </c>
      <c r="B3840" s="4">
        <v>1830</v>
      </c>
      <c r="C3840" s="6" t="s">
        <v>1004</v>
      </c>
      <c r="D3840" s="2" t="s">
        <v>8441</v>
      </c>
      <c r="E3840" s="2" t="s">
        <v>6564</v>
      </c>
      <c r="F3840" s="2" t="s">
        <v>8442</v>
      </c>
      <c r="G3840" s="2" t="s">
        <v>8443</v>
      </c>
      <c r="H3840" s="2" t="s">
        <v>8444</v>
      </c>
      <c r="I3840" s="2"/>
    </row>
    <row r="3841" spans="1:9" ht="30">
      <c r="A3841" s="4" t="e">
        <f t="shared" si="60"/>
        <v>#REF!</v>
      </c>
      <c r="B3841" s="4">
        <v>1830</v>
      </c>
      <c r="C3841" s="6" t="s">
        <v>590</v>
      </c>
      <c r="D3841" s="2" t="s">
        <v>3529</v>
      </c>
      <c r="E3841" s="2" t="s">
        <v>6970</v>
      </c>
      <c r="F3841" s="2" t="s">
        <v>7390</v>
      </c>
      <c r="G3841" s="2" t="s">
        <v>8491</v>
      </c>
      <c r="H3841" s="2" t="s">
        <v>8492</v>
      </c>
      <c r="I3841" s="2"/>
    </row>
    <row r="3842" spans="1:9" ht="25.5">
      <c r="A3842" s="4" t="e">
        <f t="shared" si="60"/>
        <v>#REF!</v>
      </c>
      <c r="B3842" s="4">
        <v>1830</v>
      </c>
      <c r="C3842" s="6" t="s">
        <v>1853</v>
      </c>
      <c r="D3842" s="2" t="s">
        <v>8445</v>
      </c>
      <c r="E3842" s="2" t="s">
        <v>62</v>
      </c>
      <c r="F3842" s="2" t="s">
        <v>8446</v>
      </c>
      <c r="G3842" s="2" t="s">
        <v>8447</v>
      </c>
      <c r="H3842" s="2" t="s">
        <v>8448</v>
      </c>
      <c r="I3842" s="2"/>
    </row>
    <row r="3843" spans="1:9">
      <c r="A3843" s="4" t="e">
        <f t="shared" si="60"/>
        <v>#REF!</v>
      </c>
      <c r="B3843" s="4">
        <v>1830</v>
      </c>
      <c r="C3843" s="6" t="s">
        <v>1526</v>
      </c>
      <c r="D3843" s="2" t="s">
        <v>5695</v>
      </c>
      <c r="E3843" s="2" t="s">
        <v>149</v>
      </c>
      <c r="F3843" s="2" t="s">
        <v>121</v>
      </c>
      <c r="G3843" s="2" t="s">
        <v>8010</v>
      </c>
      <c r="H3843" s="2" t="s">
        <v>8480</v>
      </c>
      <c r="I3843" s="2"/>
    </row>
    <row r="3844" spans="1:9">
      <c r="A3844" s="4" t="e">
        <f t="shared" si="60"/>
        <v>#REF!</v>
      </c>
      <c r="B3844" s="4">
        <v>1830</v>
      </c>
      <c r="C3844" s="6" t="s">
        <v>8471</v>
      </c>
      <c r="D3844" s="2" t="s">
        <v>8472</v>
      </c>
      <c r="E3844" s="2" t="s">
        <v>6679</v>
      </c>
      <c r="F3844" s="2" t="s">
        <v>8473</v>
      </c>
      <c r="G3844" s="2" t="s">
        <v>8474</v>
      </c>
      <c r="H3844" s="2" t="s">
        <v>8475</v>
      </c>
      <c r="I3844" s="2"/>
    </row>
    <row r="3845" spans="1:9">
      <c r="A3845" s="4" t="e">
        <f t="shared" si="60"/>
        <v>#REF!</v>
      </c>
      <c r="B3845" s="4">
        <v>1830</v>
      </c>
      <c r="C3845" s="6" t="s">
        <v>136</v>
      </c>
      <c r="D3845" s="2" t="s">
        <v>130</v>
      </c>
      <c r="E3845" s="2" t="s">
        <v>8352</v>
      </c>
      <c r="F3845" s="2" t="s">
        <v>6790</v>
      </c>
      <c r="G3845" s="2" t="s">
        <v>8453</v>
      </c>
      <c r="H3845" s="2" t="s">
        <v>8454</v>
      </c>
      <c r="I3845" s="2"/>
    </row>
    <row r="3846" spans="1:9">
      <c r="A3846" s="4" t="e">
        <f t="shared" si="60"/>
        <v>#REF!</v>
      </c>
      <c r="B3846" s="4">
        <v>1830</v>
      </c>
      <c r="C3846" s="6" t="s">
        <v>136</v>
      </c>
      <c r="D3846" s="2" t="s">
        <v>2911</v>
      </c>
      <c r="E3846" s="2" t="s">
        <v>6679</v>
      </c>
      <c r="F3846" s="2" t="s">
        <v>6724</v>
      </c>
      <c r="G3846" s="2" t="s">
        <v>8451</v>
      </c>
      <c r="H3846" s="2" t="s">
        <v>8452</v>
      </c>
      <c r="I3846" s="2"/>
    </row>
    <row r="3847" spans="1:9">
      <c r="A3847" s="4" t="e">
        <f t="shared" si="60"/>
        <v>#REF!</v>
      </c>
      <c r="B3847" s="4">
        <v>1830</v>
      </c>
      <c r="C3847" s="6" t="s">
        <v>1903</v>
      </c>
      <c r="D3847" s="2" t="s">
        <v>562</v>
      </c>
      <c r="E3847" s="2" t="s">
        <v>6564</v>
      </c>
      <c r="F3847" s="2" t="s">
        <v>6679</v>
      </c>
      <c r="G3847" s="2" t="s">
        <v>8017</v>
      </c>
      <c r="H3847" s="2" t="s">
        <v>8494</v>
      </c>
      <c r="I3847" s="2"/>
    </row>
    <row r="3848" spans="1:9">
      <c r="A3848" s="4" t="e">
        <f t="shared" si="60"/>
        <v>#REF!</v>
      </c>
      <c r="B3848" s="4">
        <v>1830</v>
      </c>
      <c r="C3848" s="6" t="s">
        <v>1733</v>
      </c>
      <c r="D3848" s="2" t="s">
        <v>8445</v>
      </c>
      <c r="E3848" s="2" t="s">
        <v>6599</v>
      </c>
      <c r="F3848" s="2" t="s">
        <v>8500</v>
      </c>
      <c r="G3848" s="2" t="s">
        <v>8501</v>
      </c>
      <c r="H3848" s="2" t="s">
        <v>8502</v>
      </c>
      <c r="I3848" s="2"/>
    </row>
    <row r="3849" spans="1:9">
      <c r="A3849" s="4" t="e">
        <f t="shared" si="60"/>
        <v>#REF!</v>
      </c>
      <c r="B3849" s="4">
        <v>1830</v>
      </c>
      <c r="C3849" s="6" t="s">
        <v>752</v>
      </c>
      <c r="D3849" s="2" t="s">
        <v>5125</v>
      </c>
      <c r="E3849" s="2" t="s">
        <v>8145</v>
      </c>
      <c r="F3849" s="2" t="s">
        <v>6945</v>
      </c>
      <c r="G3849" s="2" t="s">
        <v>8481</v>
      </c>
      <c r="H3849" s="2" t="s">
        <v>8482</v>
      </c>
      <c r="I3849" s="2"/>
    </row>
    <row r="3850" spans="1:9">
      <c r="A3850" s="4" t="e">
        <f t="shared" si="60"/>
        <v>#REF!</v>
      </c>
      <c r="B3850" s="4">
        <v>1830</v>
      </c>
      <c r="C3850" s="6" t="s">
        <v>2674</v>
      </c>
      <c r="D3850" s="2" t="s">
        <v>2335</v>
      </c>
      <c r="E3850" s="2" t="s">
        <v>3231</v>
      </c>
      <c r="F3850" s="2" t="s">
        <v>8497</v>
      </c>
      <c r="G3850" s="2" t="s">
        <v>8498</v>
      </c>
      <c r="H3850" s="2" t="s">
        <v>8499</v>
      </c>
      <c r="I3850" s="2"/>
    </row>
    <row r="3851" spans="1:9" ht="25.5">
      <c r="A3851" s="4" t="e">
        <f t="shared" si="60"/>
        <v>#REF!</v>
      </c>
      <c r="B3851" s="4">
        <v>1830</v>
      </c>
      <c r="C3851" s="6" t="s">
        <v>2201</v>
      </c>
      <c r="D3851" s="2" t="s">
        <v>8503</v>
      </c>
      <c r="E3851" s="2" t="s">
        <v>6679</v>
      </c>
      <c r="F3851" s="2" t="s">
        <v>6724</v>
      </c>
      <c r="G3851" s="2" t="s">
        <v>8504</v>
      </c>
      <c r="H3851" s="2" t="s">
        <v>8505</v>
      </c>
      <c r="I3851" s="2"/>
    </row>
    <row r="3852" spans="1:9" ht="25.5">
      <c r="A3852" s="4" t="e">
        <f t="shared" si="60"/>
        <v>#REF!</v>
      </c>
      <c r="B3852" s="4">
        <v>1830</v>
      </c>
      <c r="C3852" s="6" t="s">
        <v>1019</v>
      </c>
      <c r="D3852" s="2" t="s">
        <v>6568</v>
      </c>
      <c r="E3852" s="2" t="s">
        <v>911</v>
      </c>
      <c r="F3852" s="2" t="s">
        <v>8455</v>
      </c>
      <c r="G3852" s="2" t="s">
        <v>7938</v>
      </c>
      <c r="H3852" s="2" t="s">
        <v>8456</v>
      </c>
      <c r="I3852" s="2"/>
    </row>
    <row r="3853" spans="1:9">
      <c r="A3853" s="4" t="e">
        <f t="shared" si="60"/>
        <v>#REF!</v>
      </c>
      <c r="B3853" s="4">
        <v>1830</v>
      </c>
      <c r="C3853" s="6" t="s">
        <v>601</v>
      </c>
      <c r="D3853" s="2" t="s">
        <v>400</v>
      </c>
      <c r="E3853" s="2" t="s">
        <v>6666</v>
      </c>
      <c r="F3853" s="2" t="s">
        <v>6658</v>
      </c>
      <c r="G3853" s="2" t="s">
        <v>8495</v>
      </c>
      <c r="H3853" s="2" t="s">
        <v>8496</v>
      </c>
      <c r="I3853" s="2"/>
    </row>
    <row r="3854" spans="1:9">
      <c r="A3854" s="4" t="e">
        <f t="shared" si="60"/>
        <v>#REF!</v>
      </c>
      <c r="B3854" s="4">
        <v>1830</v>
      </c>
      <c r="C3854" s="6" t="s">
        <v>2583</v>
      </c>
      <c r="D3854" s="2" t="s">
        <v>6716</v>
      </c>
      <c r="E3854" s="2" t="s">
        <v>6689</v>
      </c>
      <c r="F3854" s="2" t="s">
        <v>8483</v>
      </c>
      <c r="G3854" s="2" t="s">
        <v>8484</v>
      </c>
      <c r="H3854" s="2" t="s">
        <v>8485</v>
      </c>
      <c r="I3854" s="2"/>
    </row>
    <row r="3855" spans="1:9" ht="25.5">
      <c r="A3855" s="4" t="e">
        <f t="shared" si="60"/>
        <v>#REF!</v>
      </c>
      <c r="B3855" s="4">
        <v>1830</v>
      </c>
      <c r="C3855" s="6" t="s">
        <v>441</v>
      </c>
      <c r="D3855" s="2" t="s">
        <v>101</v>
      </c>
      <c r="E3855" s="2" t="s">
        <v>6689</v>
      </c>
      <c r="F3855" s="2" t="s">
        <v>8461</v>
      </c>
      <c r="G3855" s="2" t="s">
        <v>8462</v>
      </c>
      <c r="H3855" s="2" t="s">
        <v>8463</v>
      </c>
      <c r="I3855" s="2"/>
    </row>
    <row r="3856" spans="1:9" ht="25.5">
      <c r="A3856" s="4" t="e">
        <f t="shared" si="60"/>
        <v>#REF!</v>
      </c>
      <c r="B3856" s="4">
        <v>1830</v>
      </c>
      <c r="C3856" s="6" t="s">
        <v>862</v>
      </c>
      <c r="D3856" s="2" t="s">
        <v>8278</v>
      </c>
      <c r="E3856" s="2" t="s">
        <v>8506</v>
      </c>
      <c r="F3856" s="2" t="s">
        <v>8507</v>
      </c>
      <c r="G3856" s="2" t="s">
        <v>8508</v>
      </c>
      <c r="H3856" s="2" t="s">
        <v>8509</v>
      </c>
      <c r="I3856" s="2"/>
    </row>
    <row r="3857" spans="1:9">
      <c r="A3857" s="4" t="e">
        <f t="shared" si="60"/>
        <v>#REF!</v>
      </c>
      <c r="B3857" s="4">
        <v>1830</v>
      </c>
      <c r="C3857" s="6" t="s">
        <v>2012</v>
      </c>
      <c r="D3857" s="2" t="s">
        <v>4493</v>
      </c>
      <c r="E3857" s="2" t="s">
        <v>6646</v>
      </c>
      <c r="F3857" s="2" t="s">
        <v>2092</v>
      </c>
      <c r="G3857" s="2" t="s">
        <v>8464</v>
      </c>
      <c r="H3857" s="2" t="s">
        <v>8465</v>
      </c>
      <c r="I3857" s="2"/>
    </row>
    <row r="3858" spans="1:9">
      <c r="A3858" s="4" t="e">
        <f t="shared" si="60"/>
        <v>#REF!</v>
      </c>
      <c r="B3858" s="4">
        <v>1830</v>
      </c>
      <c r="C3858" s="6" t="s">
        <v>2076</v>
      </c>
      <c r="D3858" s="2" t="s">
        <v>2274</v>
      </c>
      <c r="E3858" s="2" t="s">
        <v>149</v>
      </c>
      <c r="F3858" s="51" t="s">
        <v>7084</v>
      </c>
      <c r="G3858" s="51" t="s">
        <v>8098</v>
      </c>
      <c r="H3858" s="2" t="s">
        <v>8476</v>
      </c>
      <c r="I3858" s="2"/>
    </row>
    <row r="3859" spans="1:9" ht="25.5">
      <c r="A3859" s="4" t="e">
        <f t="shared" si="60"/>
        <v>#REF!</v>
      </c>
      <c r="B3859" s="4">
        <v>1830</v>
      </c>
      <c r="C3859" s="6" t="s">
        <v>1077</v>
      </c>
      <c r="D3859" s="2" t="s">
        <v>873</v>
      </c>
      <c r="E3859" s="2" t="s">
        <v>1522</v>
      </c>
      <c r="F3859" s="2" t="s">
        <v>8486</v>
      </c>
      <c r="G3859" s="2" t="s">
        <v>8487</v>
      </c>
      <c r="H3859" s="2" t="s">
        <v>8488</v>
      </c>
      <c r="I3859" s="2"/>
    </row>
    <row r="3860" spans="1:9">
      <c r="A3860" s="4" t="e">
        <f t="shared" si="60"/>
        <v>#REF!</v>
      </c>
      <c r="B3860" s="4">
        <v>1830</v>
      </c>
      <c r="C3860" s="6" t="s">
        <v>1491</v>
      </c>
      <c r="D3860" s="2" t="s">
        <v>5074</v>
      </c>
      <c r="E3860" s="2" t="s">
        <v>8466</v>
      </c>
      <c r="F3860" s="2" t="s">
        <v>434</v>
      </c>
      <c r="G3860" s="2" t="s">
        <v>8467</v>
      </c>
      <c r="H3860" s="2" t="s">
        <v>8468</v>
      </c>
      <c r="I3860" s="2"/>
    </row>
    <row r="3861" spans="1:9">
      <c r="A3861" s="4" t="e">
        <f t="shared" si="60"/>
        <v>#REF!</v>
      </c>
      <c r="B3861" s="4">
        <v>1830</v>
      </c>
      <c r="C3861" s="6" t="s">
        <v>2173</v>
      </c>
      <c r="D3861" s="2" t="s">
        <v>2111</v>
      </c>
      <c r="E3861" s="2" t="s">
        <v>6599</v>
      </c>
      <c r="F3861" s="2" t="s">
        <v>6646</v>
      </c>
      <c r="G3861" s="2" t="s">
        <v>8478</v>
      </c>
      <c r="H3861" s="2" t="s">
        <v>8479</v>
      </c>
      <c r="I3861" s="2"/>
    </row>
    <row r="3862" spans="1:9">
      <c r="A3862" s="4" t="e">
        <f t="shared" si="60"/>
        <v>#REF!</v>
      </c>
      <c r="B3862" s="4">
        <v>1830</v>
      </c>
      <c r="C3862" s="6"/>
      <c r="D3862" s="2" t="s">
        <v>562</v>
      </c>
      <c r="E3862" s="2" t="s">
        <v>8449</v>
      </c>
      <c r="F3862" s="2" t="s">
        <v>8343</v>
      </c>
      <c r="G3862" s="2" t="s">
        <v>8450</v>
      </c>
      <c r="H3862" s="2"/>
      <c r="I3862" s="2" t="s">
        <v>1595</v>
      </c>
    </row>
    <row r="3863" spans="1:9" ht="25.5">
      <c r="A3863" s="4" t="e">
        <f t="shared" si="60"/>
        <v>#REF!</v>
      </c>
      <c r="B3863" s="4">
        <v>1830</v>
      </c>
      <c r="C3863" s="6"/>
      <c r="D3863" s="2" t="s">
        <v>726</v>
      </c>
      <c r="E3863" s="2" t="s">
        <v>8041</v>
      </c>
      <c r="F3863" s="2" t="s">
        <v>6564</v>
      </c>
      <c r="G3863" s="2" t="s">
        <v>8460</v>
      </c>
      <c r="H3863" s="2"/>
      <c r="I3863" s="2"/>
    </row>
    <row r="3864" spans="1:9">
      <c r="A3864" s="4" t="e">
        <f t="shared" si="60"/>
        <v>#REF!</v>
      </c>
      <c r="B3864" s="4">
        <v>1831</v>
      </c>
      <c r="C3864" s="6" t="s">
        <v>478</v>
      </c>
      <c r="D3864" s="61" t="s">
        <v>654</v>
      </c>
      <c r="E3864" s="61" t="s">
        <v>6564</v>
      </c>
      <c r="F3864" s="58" t="s">
        <v>6745</v>
      </c>
      <c r="G3864" s="61" t="s">
        <v>8570</v>
      </c>
      <c r="H3864" s="2" t="s">
        <v>8571</v>
      </c>
      <c r="I3864" s="2"/>
    </row>
    <row r="3865" spans="1:9">
      <c r="A3865" s="4" t="e">
        <f t="shared" si="60"/>
        <v>#REF!</v>
      </c>
      <c r="B3865" s="4">
        <v>1831</v>
      </c>
      <c r="C3865" s="6" t="s">
        <v>4578</v>
      </c>
      <c r="D3865" s="2" t="s">
        <v>726</v>
      </c>
      <c r="E3865" s="2" t="s">
        <v>6599</v>
      </c>
      <c r="F3865" s="2" t="s">
        <v>7705</v>
      </c>
      <c r="G3865" s="2" t="s">
        <v>7788</v>
      </c>
      <c r="H3865" s="2" t="s">
        <v>8515</v>
      </c>
      <c r="I3865" s="2"/>
    </row>
    <row r="3866" spans="1:9">
      <c r="A3866" s="4" t="e">
        <f t="shared" si="60"/>
        <v>#REF!</v>
      </c>
      <c r="B3866" s="4">
        <v>1831</v>
      </c>
      <c r="C3866" s="6" t="s">
        <v>1736</v>
      </c>
      <c r="D3866" s="2" t="s">
        <v>130</v>
      </c>
      <c r="E3866" s="2" t="s">
        <v>7144</v>
      </c>
      <c r="F3866" s="2" t="s">
        <v>7450</v>
      </c>
      <c r="G3866" s="2" t="s">
        <v>8522</v>
      </c>
      <c r="H3866" s="2" t="s">
        <v>8523</v>
      </c>
      <c r="I3866" s="2"/>
    </row>
    <row r="3867" spans="1:9" ht="25.5">
      <c r="A3867" s="4" t="e">
        <f t="shared" si="60"/>
        <v>#REF!</v>
      </c>
      <c r="B3867" s="4">
        <v>1831</v>
      </c>
      <c r="C3867" s="6" t="s">
        <v>16</v>
      </c>
      <c r="D3867" s="2" t="s">
        <v>726</v>
      </c>
      <c r="E3867" s="2" t="s">
        <v>8352</v>
      </c>
      <c r="F3867" s="2" t="s">
        <v>8436</v>
      </c>
      <c r="G3867" s="2" t="s">
        <v>8437</v>
      </c>
      <c r="H3867" s="2" t="s">
        <v>8543</v>
      </c>
      <c r="I3867" s="2"/>
    </row>
    <row r="3868" spans="1:9" ht="25.5">
      <c r="A3868" s="4" t="e">
        <f t="shared" si="60"/>
        <v>#REF!</v>
      </c>
      <c r="B3868" s="4">
        <v>1831</v>
      </c>
      <c r="C3868" s="6" t="s">
        <v>1718</v>
      </c>
      <c r="D3868" s="2" t="s">
        <v>6546</v>
      </c>
      <c r="E3868" s="2" t="s">
        <v>8558</v>
      </c>
      <c r="F3868" s="2" t="s">
        <v>8559</v>
      </c>
      <c r="G3868" s="2" t="s">
        <v>8560</v>
      </c>
      <c r="H3868" s="2" t="s">
        <v>8561</v>
      </c>
      <c r="I3868" s="2"/>
    </row>
    <row r="3869" spans="1:9" ht="38.25">
      <c r="A3869" s="4" t="e">
        <f t="shared" si="60"/>
        <v>#REF!</v>
      </c>
      <c r="B3869" s="4">
        <v>1831</v>
      </c>
      <c r="C3869" s="6" t="s">
        <v>590</v>
      </c>
      <c r="D3869" s="2" t="s">
        <v>7852</v>
      </c>
      <c r="E3869" s="2" t="s">
        <v>8555</v>
      </c>
      <c r="F3869" s="2" t="s">
        <v>6945</v>
      </c>
      <c r="G3869" s="2" t="s">
        <v>8556</v>
      </c>
      <c r="H3869" s="2" t="s">
        <v>8557</v>
      </c>
      <c r="I3869" s="2"/>
    </row>
    <row r="3870" spans="1:9" ht="25.5">
      <c r="A3870" s="4" t="e">
        <f t="shared" si="60"/>
        <v>#REF!</v>
      </c>
      <c r="B3870" s="4">
        <v>1831</v>
      </c>
      <c r="C3870" s="6" t="s">
        <v>1476</v>
      </c>
      <c r="D3870" s="2" t="s">
        <v>562</v>
      </c>
      <c r="E3870" s="2" t="s">
        <v>7152</v>
      </c>
      <c r="F3870" s="2" t="s">
        <v>8512</v>
      </c>
      <c r="G3870" s="2" t="s">
        <v>8513</v>
      </c>
      <c r="H3870" s="2" t="s">
        <v>8514</v>
      </c>
      <c r="I3870" s="2"/>
    </row>
    <row r="3871" spans="1:9">
      <c r="A3871" s="4" t="e">
        <f t="shared" si="60"/>
        <v>#REF!</v>
      </c>
      <c r="B3871" s="4">
        <v>1831</v>
      </c>
      <c r="C3871" s="6" t="s">
        <v>604</v>
      </c>
      <c r="D3871" s="2" t="s">
        <v>726</v>
      </c>
      <c r="E3871" s="2" t="s">
        <v>434</v>
      </c>
      <c r="F3871" s="2" t="s">
        <v>6875</v>
      </c>
      <c r="G3871" s="2" t="s">
        <v>8568</v>
      </c>
      <c r="H3871" s="2" t="s">
        <v>8569</v>
      </c>
      <c r="I3871" s="2"/>
    </row>
    <row r="3872" spans="1:9">
      <c r="A3872" s="4" t="e">
        <f t="shared" si="60"/>
        <v>#REF!</v>
      </c>
      <c r="B3872" s="4">
        <v>1831</v>
      </c>
      <c r="C3872" s="6" t="s">
        <v>1842</v>
      </c>
      <c r="D3872" s="2" t="s">
        <v>873</v>
      </c>
      <c r="E3872" s="2" t="s">
        <v>2873</v>
      </c>
      <c r="F3872" s="2" t="s">
        <v>8562</v>
      </c>
      <c r="G3872" s="2" t="s">
        <v>8354</v>
      </c>
      <c r="H3872" s="2" t="s">
        <v>8563</v>
      </c>
      <c r="I3872" s="2"/>
    </row>
    <row r="3873" spans="1:9">
      <c r="A3873" s="4" t="e">
        <f t="shared" si="60"/>
        <v>#REF!</v>
      </c>
      <c r="B3873" s="4">
        <v>1831</v>
      </c>
      <c r="C3873" s="6" t="s">
        <v>1882</v>
      </c>
      <c r="D3873" s="2" t="s">
        <v>562</v>
      </c>
      <c r="E3873" s="2" t="s">
        <v>7146</v>
      </c>
      <c r="F3873" s="2" t="s">
        <v>7018</v>
      </c>
      <c r="G3873" s="2" t="s">
        <v>8510</v>
      </c>
      <c r="H3873" s="2" t="s">
        <v>8511</v>
      </c>
      <c r="I3873" s="2"/>
    </row>
    <row r="3874" spans="1:9">
      <c r="A3874" s="4" t="e">
        <f t="shared" si="60"/>
        <v>#REF!</v>
      </c>
      <c r="B3874" s="4">
        <v>1831</v>
      </c>
      <c r="C3874" s="6" t="s">
        <v>1911</v>
      </c>
      <c r="D3874" s="2" t="s">
        <v>5000</v>
      </c>
      <c r="E3874" s="2" t="s">
        <v>6723</v>
      </c>
      <c r="F3874" s="2" t="s">
        <v>6875</v>
      </c>
      <c r="G3874" s="2" t="s">
        <v>8574</v>
      </c>
      <c r="H3874" s="2" t="s">
        <v>8575</v>
      </c>
      <c r="I3874" s="2"/>
    </row>
    <row r="3875" spans="1:9" ht="25.5">
      <c r="A3875" s="4" t="e">
        <f t="shared" si="60"/>
        <v>#REF!</v>
      </c>
      <c r="B3875" s="4">
        <v>1831</v>
      </c>
      <c r="C3875" s="6" t="s">
        <v>8564</v>
      </c>
      <c r="D3875" s="2" t="s">
        <v>6129</v>
      </c>
      <c r="E3875" s="2" t="s">
        <v>582</v>
      </c>
      <c r="F3875" s="2" t="s">
        <v>8565</v>
      </c>
      <c r="G3875" s="2" t="s">
        <v>8330</v>
      </c>
      <c r="H3875" s="2" t="s">
        <v>8566</v>
      </c>
      <c r="I3875" s="2"/>
    </row>
    <row r="3876" spans="1:9">
      <c r="A3876" s="4" t="e">
        <f t="shared" si="60"/>
        <v>#REF!</v>
      </c>
      <c r="B3876" s="4">
        <v>1831</v>
      </c>
      <c r="C3876" s="6" t="s">
        <v>2386</v>
      </c>
      <c r="D3876" s="2" t="s">
        <v>7749</v>
      </c>
      <c r="E3876" s="2" t="s">
        <v>6646</v>
      </c>
      <c r="F3876" s="2" t="s">
        <v>6933</v>
      </c>
      <c r="G3876" s="2" t="s">
        <v>7752</v>
      </c>
      <c r="H3876" s="2" t="s">
        <v>8544</v>
      </c>
      <c r="I3876" s="2"/>
    </row>
    <row r="3877" spans="1:9">
      <c r="A3877" s="4" t="e">
        <f t="shared" si="60"/>
        <v>#REF!</v>
      </c>
      <c r="B3877" s="4">
        <v>1831</v>
      </c>
      <c r="C3877" s="6" t="s">
        <v>1635</v>
      </c>
      <c r="D3877" s="2" t="s">
        <v>2274</v>
      </c>
      <c r="E3877" s="2" t="s">
        <v>6679</v>
      </c>
      <c r="F3877" s="2" t="s">
        <v>7146</v>
      </c>
      <c r="G3877" s="2" t="s">
        <v>6628</v>
      </c>
      <c r="H3877" s="2" t="s">
        <v>8524</v>
      </c>
      <c r="I3877" s="2"/>
    </row>
    <row r="3878" spans="1:9">
      <c r="A3878" s="4" t="e">
        <f t="shared" si="60"/>
        <v>#REF!</v>
      </c>
      <c r="B3878" s="4">
        <v>1831</v>
      </c>
      <c r="C3878" s="6" t="s">
        <v>29</v>
      </c>
      <c r="D3878" s="2" t="s">
        <v>6108</v>
      </c>
      <c r="E3878" s="2" t="s">
        <v>8545</v>
      </c>
      <c r="F3878" s="2" t="s">
        <v>8003</v>
      </c>
      <c r="G3878" s="2" t="s">
        <v>6714</v>
      </c>
      <c r="H3878" s="2" t="s">
        <v>8546</v>
      </c>
      <c r="I3878" s="2"/>
    </row>
    <row r="3879" spans="1:9" ht="25.5">
      <c r="A3879" s="4" t="e">
        <f t="shared" si="60"/>
        <v>#REF!</v>
      </c>
      <c r="B3879" s="4">
        <v>1831</v>
      </c>
      <c r="C3879" s="6" t="s">
        <v>512</v>
      </c>
      <c r="D3879" s="2" t="s">
        <v>8403</v>
      </c>
      <c r="E3879" s="2" t="s">
        <v>8549</v>
      </c>
      <c r="F3879" s="2" t="s">
        <v>7041</v>
      </c>
      <c r="G3879" s="2" t="s">
        <v>8189</v>
      </c>
      <c r="H3879" s="2" t="s">
        <v>8567</v>
      </c>
      <c r="I3879" s="2"/>
    </row>
    <row r="3880" spans="1:9">
      <c r="A3880" s="4" t="e">
        <f t="shared" si="60"/>
        <v>#REF!</v>
      </c>
      <c r="B3880" s="4">
        <v>1831</v>
      </c>
      <c r="C3880" s="6" t="s">
        <v>586</v>
      </c>
      <c r="D3880" s="2" t="s">
        <v>8525</v>
      </c>
      <c r="E3880" s="2" t="s">
        <v>8526</v>
      </c>
      <c r="F3880" s="2" t="s">
        <v>8527</v>
      </c>
      <c r="G3880" s="2" t="s">
        <v>8528</v>
      </c>
      <c r="H3880" s="2" t="s">
        <v>8529</v>
      </c>
      <c r="I3880" s="2"/>
    </row>
    <row r="3881" spans="1:9">
      <c r="A3881" s="4" t="e">
        <f t="shared" si="60"/>
        <v>#REF!</v>
      </c>
      <c r="B3881" s="4">
        <v>1831</v>
      </c>
      <c r="C3881" s="6" t="s">
        <v>815</v>
      </c>
      <c r="D3881" s="2" t="s">
        <v>1081</v>
      </c>
      <c r="E3881" s="2" t="s">
        <v>8534</v>
      </c>
      <c r="F3881" s="2" t="s">
        <v>8531</v>
      </c>
      <c r="G3881" s="2" t="s">
        <v>8532</v>
      </c>
      <c r="H3881" s="2" t="s">
        <v>8535</v>
      </c>
      <c r="I3881" s="2" t="s">
        <v>1595</v>
      </c>
    </row>
    <row r="3882" spans="1:9">
      <c r="A3882" s="4" t="e">
        <f t="shared" si="60"/>
        <v>#REF!</v>
      </c>
      <c r="B3882" s="4">
        <v>1831</v>
      </c>
      <c r="C3882" s="6" t="s">
        <v>815</v>
      </c>
      <c r="D3882" s="2" t="s">
        <v>1081</v>
      </c>
      <c r="E3882" s="2" t="s">
        <v>6773</v>
      </c>
      <c r="F3882" s="2" t="s">
        <v>8531</v>
      </c>
      <c r="G3882" s="2" t="s">
        <v>8532</v>
      </c>
      <c r="H3882" s="2" t="s">
        <v>8533</v>
      </c>
      <c r="I3882" s="2" t="s">
        <v>1595</v>
      </c>
    </row>
    <row r="3883" spans="1:9">
      <c r="A3883" s="4" t="e">
        <f t="shared" si="60"/>
        <v>#REF!</v>
      </c>
      <c r="B3883" s="4">
        <v>1831</v>
      </c>
      <c r="C3883" s="6" t="s">
        <v>656</v>
      </c>
      <c r="D3883" s="2" t="s">
        <v>4632</v>
      </c>
      <c r="E3883" s="2" t="s">
        <v>6599</v>
      </c>
      <c r="F3883" s="2" t="s">
        <v>7774</v>
      </c>
      <c r="G3883" s="2" t="s">
        <v>8421</v>
      </c>
      <c r="H3883" s="2" t="s">
        <v>8530</v>
      </c>
      <c r="I3883" s="2"/>
    </row>
    <row r="3884" spans="1:9">
      <c r="A3884" s="4" t="e">
        <f t="shared" ref="A3884:A3947" si="61">A3883+1</f>
        <v>#REF!</v>
      </c>
      <c r="B3884" s="4">
        <v>1831</v>
      </c>
      <c r="C3884" s="6" t="s">
        <v>1266</v>
      </c>
      <c r="D3884" s="2" t="s">
        <v>2308</v>
      </c>
      <c r="E3884" s="2" t="s">
        <v>131</v>
      </c>
      <c r="F3884" s="2" t="s">
        <v>6662</v>
      </c>
      <c r="G3884" s="2" t="s">
        <v>8536</v>
      </c>
      <c r="H3884" s="2" t="s">
        <v>8537</v>
      </c>
      <c r="I3884" s="2"/>
    </row>
    <row r="3885" spans="1:9">
      <c r="A3885" s="4" t="e">
        <f t="shared" si="61"/>
        <v>#REF!</v>
      </c>
      <c r="B3885" s="4">
        <v>1831</v>
      </c>
      <c r="C3885" s="6" t="s">
        <v>151</v>
      </c>
      <c r="D3885" s="2" t="s">
        <v>2911</v>
      </c>
      <c r="E3885" s="2" t="s">
        <v>215</v>
      </c>
      <c r="F3885" s="2" t="s">
        <v>6724</v>
      </c>
      <c r="G3885" s="2" t="s">
        <v>8451</v>
      </c>
      <c r="H3885" s="2" t="s">
        <v>8548</v>
      </c>
      <c r="I3885" s="2"/>
    </row>
    <row r="3886" spans="1:9">
      <c r="A3886" s="4" t="e">
        <f t="shared" si="61"/>
        <v>#REF!</v>
      </c>
      <c r="B3886" s="4">
        <v>1831</v>
      </c>
      <c r="C3886" s="6" t="s">
        <v>505</v>
      </c>
      <c r="D3886" s="2" t="s">
        <v>2335</v>
      </c>
      <c r="E3886" s="2" t="s">
        <v>8549</v>
      </c>
      <c r="F3886" s="2" t="s">
        <v>8550</v>
      </c>
      <c r="G3886" s="2" t="s">
        <v>6672</v>
      </c>
      <c r="H3886" s="2" t="s">
        <v>8551</v>
      </c>
      <c r="I3886" s="2"/>
    </row>
    <row r="3887" spans="1:9">
      <c r="A3887" s="4" t="e">
        <f t="shared" si="61"/>
        <v>#REF!</v>
      </c>
      <c r="B3887" s="4">
        <v>1831</v>
      </c>
      <c r="C3887" s="6" t="s">
        <v>997</v>
      </c>
      <c r="D3887" s="2" t="s">
        <v>5695</v>
      </c>
      <c r="E3887" s="2" t="s">
        <v>1179</v>
      </c>
      <c r="F3887" s="2" t="s">
        <v>7703</v>
      </c>
      <c r="G3887" s="2" t="s">
        <v>8572</v>
      </c>
      <c r="H3887" s="2" t="s">
        <v>8573</v>
      </c>
      <c r="I3887" s="2"/>
    </row>
    <row r="3888" spans="1:9">
      <c r="A3888" s="4" t="e">
        <f t="shared" si="61"/>
        <v>#REF!</v>
      </c>
      <c r="B3888" s="4">
        <v>1831</v>
      </c>
      <c r="C3888" s="6" t="s">
        <v>2012</v>
      </c>
      <c r="D3888" s="2" t="s">
        <v>26</v>
      </c>
      <c r="E3888" s="2" t="s">
        <v>1179</v>
      </c>
      <c r="F3888" s="2" t="s">
        <v>6745</v>
      </c>
      <c r="G3888" s="2" t="s">
        <v>8538</v>
      </c>
      <c r="H3888" s="2" t="s">
        <v>8539</v>
      </c>
      <c r="I3888" s="2"/>
    </row>
    <row r="3889" spans="1:9">
      <c r="A3889" s="4" t="e">
        <f t="shared" si="61"/>
        <v>#REF!</v>
      </c>
      <c r="B3889" s="4">
        <v>1831</v>
      </c>
      <c r="C3889" s="6" t="s">
        <v>1395</v>
      </c>
      <c r="D3889" s="2" t="s">
        <v>562</v>
      </c>
      <c r="E3889" s="2" t="s">
        <v>6650</v>
      </c>
      <c r="F3889" s="2" t="s">
        <v>8516</v>
      </c>
      <c r="G3889" s="2" t="s">
        <v>8450</v>
      </c>
      <c r="H3889" s="2" t="s">
        <v>8517</v>
      </c>
      <c r="I3889" s="2"/>
    </row>
    <row r="3890" spans="1:9">
      <c r="A3890" s="4" t="e">
        <f t="shared" si="61"/>
        <v>#REF!</v>
      </c>
      <c r="B3890" s="4">
        <v>1831</v>
      </c>
      <c r="C3890" s="6" t="s">
        <v>72</v>
      </c>
      <c r="D3890" s="2" t="s">
        <v>5074</v>
      </c>
      <c r="E3890" s="2" t="s">
        <v>6870</v>
      </c>
      <c r="F3890" s="2" t="s">
        <v>6642</v>
      </c>
      <c r="G3890" s="2" t="s">
        <v>8467</v>
      </c>
      <c r="H3890" s="2" t="s">
        <v>8547</v>
      </c>
      <c r="I3890" s="2"/>
    </row>
    <row r="3891" spans="1:9">
      <c r="A3891" s="4" t="e">
        <f t="shared" si="61"/>
        <v>#REF!</v>
      </c>
      <c r="B3891" s="4">
        <v>1831</v>
      </c>
      <c r="C3891" s="6" t="s">
        <v>384</v>
      </c>
      <c r="D3891" s="2" t="s">
        <v>2111</v>
      </c>
      <c r="E3891" s="2" t="s">
        <v>6773</v>
      </c>
      <c r="F3891" s="2" t="s">
        <v>7185</v>
      </c>
      <c r="G3891" s="2" t="s">
        <v>8552</v>
      </c>
      <c r="H3891" s="2" t="s">
        <v>8553</v>
      </c>
      <c r="I3891" s="2"/>
    </row>
    <row r="3892" spans="1:9">
      <c r="A3892" s="4" t="e">
        <f t="shared" si="61"/>
        <v>#REF!</v>
      </c>
      <c r="B3892" s="4">
        <v>1831</v>
      </c>
      <c r="C3892" s="6" t="s">
        <v>1077</v>
      </c>
      <c r="D3892" s="2" t="s">
        <v>101</v>
      </c>
      <c r="E3892" s="2" t="s">
        <v>7106</v>
      </c>
      <c r="F3892" s="2" t="s">
        <v>6651</v>
      </c>
      <c r="G3892" s="2" t="s">
        <v>7629</v>
      </c>
      <c r="H3892" s="2" t="s">
        <v>8554</v>
      </c>
      <c r="I3892" s="2"/>
    </row>
    <row r="3893" spans="1:9">
      <c r="A3893" s="4" t="e">
        <f t="shared" si="61"/>
        <v>#REF!</v>
      </c>
      <c r="B3893" s="4">
        <v>1831</v>
      </c>
      <c r="C3893" s="6" t="s">
        <v>1491</v>
      </c>
      <c r="D3893" s="2" t="s">
        <v>8540</v>
      </c>
      <c r="E3893" s="2" t="s">
        <v>7038</v>
      </c>
      <c r="F3893" s="2" t="s">
        <v>6639</v>
      </c>
      <c r="G3893" s="2" t="s">
        <v>8541</v>
      </c>
      <c r="H3893" s="2" t="s">
        <v>8542</v>
      </c>
      <c r="I3893" s="2"/>
    </row>
    <row r="3894" spans="1:9">
      <c r="A3894" s="4" t="e">
        <f t="shared" si="61"/>
        <v>#REF!</v>
      </c>
      <c r="B3894" s="4">
        <v>1831</v>
      </c>
      <c r="C3894" s="6" t="s">
        <v>624</v>
      </c>
      <c r="D3894" s="2" t="s">
        <v>6716</v>
      </c>
      <c r="E3894" s="2" t="s">
        <v>434</v>
      </c>
      <c r="F3894" s="2" t="s">
        <v>7119</v>
      </c>
      <c r="G3894" s="2" t="s">
        <v>8576</v>
      </c>
      <c r="H3894" s="2" t="s">
        <v>8577</v>
      </c>
      <c r="I3894" s="2"/>
    </row>
    <row r="3895" spans="1:9">
      <c r="A3895" s="4" t="e">
        <f t="shared" si="61"/>
        <v>#REF!</v>
      </c>
      <c r="B3895" s="4">
        <v>1831</v>
      </c>
      <c r="C3895" s="6"/>
      <c r="D3895" s="2" t="s">
        <v>8396</v>
      </c>
      <c r="E3895" s="2" t="s">
        <v>7903</v>
      </c>
      <c r="F3895" s="2" t="s">
        <v>8518</v>
      </c>
      <c r="G3895" s="2" t="s">
        <v>8519</v>
      </c>
      <c r="H3895" s="2"/>
      <c r="I3895" s="2"/>
    </row>
    <row r="3896" spans="1:9">
      <c r="A3896" s="4" t="e">
        <f t="shared" si="61"/>
        <v>#REF!</v>
      </c>
      <c r="B3896" s="4">
        <v>1831</v>
      </c>
      <c r="C3896" s="6"/>
      <c r="D3896" s="2" t="s">
        <v>5771</v>
      </c>
      <c r="E3896" s="2" t="s">
        <v>7903</v>
      </c>
      <c r="F3896" s="38" t="s">
        <v>8520</v>
      </c>
      <c r="G3896" s="2" t="s">
        <v>8521</v>
      </c>
      <c r="H3896" s="2"/>
      <c r="I3896" s="2"/>
    </row>
    <row r="3897" spans="1:9" ht="25.5">
      <c r="A3897" s="4" t="e">
        <f t="shared" si="61"/>
        <v>#REF!</v>
      </c>
      <c r="B3897" s="4">
        <v>1832</v>
      </c>
      <c r="C3897" s="6" t="s">
        <v>100</v>
      </c>
      <c r="D3897" s="2" t="s">
        <v>6568</v>
      </c>
      <c r="E3897" s="2" t="s">
        <v>8352</v>
      </c>
      <c r="F3897" s="2" t="s">
        <v>8578</v>
      </c>
      <c r="G3897" s="2" t="s">
        <v>7938</v>
      </c>
      <c r="H3897" s="2" t="s">
        <v>8579</v>
      </c>
      <c r="I3897" s="2"/>
    </row>
    <row r="3898" spans="1:9">
      <c r="A3898" s="4" t="e">
        <f t="shared" si="61"/>
        <v>#REF!</v>
      </c>
      <c r="B3898" s="4">
        <v>1832</v>
      </c>
      <c r="C3898" s="6" t="s">
        <v>1550</v>
      </c>
      <c r="D3898" s="2" t="s">
        <v>2168</v>
      </c>
      <c r="E3898" s="2" t="s">
        <v>6679</v>
      </c>
      <c r="F3898" s="2" t="s">
        <v>6686</v>
      </c>
      <c r="G3898" s="2" t="s">
        <v>7815</v>
      </c>
      <c r="H3898" s="2" t="s">
        <v>8582</v>
      </c>
      <c r="I3898" s="2"/>
    </row>
    <row r="3899" spans="1:9" ht="25.5">
      <c r="A3899" s="4" t="e">
        <f t="shared" si="61"/>
        <v>#REF!</v>
      </c>
      <c r="B3899" s="4">
        <v>1832</v>
      </c>
      <c r="C3899" s="6" t="s">
        <v>1238</v>
      </c>
      <c r="D3899" s="2" t="s">
        <v>8621</v>
      </c>
      <c r="E3899" s="2" t="s">
        <v>8622</v>
      </c>
      <c r="F3899" s="2" t="s">
        <v>8623</v>
      </c>
      <c r="G3899" s="2" t="s">
        <v>8624</v>
      </c>
      <c r="H3899" s="2" t="s">
        <v>8625</v>
      </c>
      <c r="I3899" s="2"/>
    </row>
    <row r="3900" spans="1:9" ht="25.5">
      <c r="A3900" s="4" t="e">
        <f t="shared" si="61"/>
        <v>#REF!</v>
      </c>
      <c r="B3900" s="4">
        <v>1832</v>
      </c>
      <c r="C3900" s="6" t="s">
        <v>1736</v>
      </c>
      <c r="D3900" s="2" t="s">
        <v>6832</v>
      </c>
      <c r="E3900" s="2" t="s">
        <v>159</v>
      </c>
      <c r="F3900" s="2" t="s">
        <v>8593</v>
      </c>
      <c r="G3900" s="2" t="s">
        <v>8594</v>
      </c>
      <c r="H3900" s="2" t="s">
        <v>8595</v>
      </c>
      <c r="I3900" s="2"/>
    </row>
    <row r="3901" spans="1:9">
      <c r="A3901" s="4" t="e">
        <f t="shared" si="61"/>
        <v>#REF!</v>
      </c>
      <c r="B3901" s="4">
        <v>1832</v>
      </c>
      <c r="C3901" s="6" t="s">
        <v>2097</v>
      </c>
      <c r="D3901" s="2" t="s">
        <v>5000</v>
      </c>
      <c r="E3901" s="2" t="s">
        <v>6855</v>
      </c>
      <c r="F3901" s="2" t="s">
        <v>6875</v>
      </c>
      <c r="G3901" s="2" t="s">
        <v>8614</v>
      </c>
      <c r="H3901" s="2" t="s">
        <v>8615</v>
      </c>
      <c r="I3901" s="2"/>
    </row>
    <row r="3902" spans="1:9">
      <c r="A3902" s="4" t="e">
        <f t="shared" si="61"/>
        <v>#REF!</v>
      </c>
      <c r="B3902" s="4">
        <v>1832</v>
      </c>
      <c r="C3902" s="6" t="s">
        <v>1655</v>
      </c>
      <c r="D3902" s="2" t="s">
        <v>2478</v>
      </c>
      <c r="E3902" s="2" t="s">
        <v>6619</v>
      </c>
      <c r="F3902" s="2" t="s">
        <v>8609</v>
      </c>
      <c r="G3902" s="2" t="s">
        <v>8610</v>
      </c>
      <c r="H3902" s="2" t="s">
        <v>8611</v>
      </c>
      <c r="I3902" s="2"/>
    </row>
    <row r="3903" spans="1:9" ht="25.5">
      <c r="A3903" s="4" t="e">
        <f t="shared" si="61"/>
        <v>#REF!</v>
      </c>
      <c r="B3903" s="4">
        <v>1832</v>
      </c>
      <c r="C3903" s="6" t="s">
        <v>2103</v>
      </c>
      <c r="D3903" s="2" t="s">
        <v>2274</v>
      </c>
      <c r="E3903" s="2" t="s">
        <v>8626</v>
      </c>
      <c r="F3903" s="51" t="s">
        <v>7084</v>
      </c>
      <c r="G3903" s="51" t="s">
        <v>8627</v>
      </c>
      <c r="H3903" s="2" t="s">
        <v>8628</v>
      </c>
      <c r="I3903" s="2"/>
    </row>
    <row r="3904" spans="1:9">
      <c r="A3904" s="4" t="e">
        <f t="shared" si="61"/>
        <v>#REF!</v>
      </c>
      <c r="B3904" s="4">
        <v>1832</v>
      </c>
      <c r="C3904" s="6" t="s">
        <v>1260</v>
      </c>
      <c r="D3904" s="2" t="s">
        <v>5771</v>
      </c>
      <c r="E3904" s="2" t="s">
        <v>6585</v>
      </c>
      <c r="F3904" s="38" t="s">
        <v>6634</v>
      </c>
      <c r="G3904" s="2" t="s">
        <v>8521</v>
      </c>
      <c r="H3904" s="2" t="s">
        <v>8587</v>
      </c>
      <c r="I3904" s="2"/>
    </row>
    <row r="3905" spans="1:9">
      <c r="A3905" s="4" t="e">
        <f t="shared" si="61"/>
        <v>#REF!</v>
      </c>
      <c r="B3905" s="4">
        <v>1832</v>
      </c>
      <c r="C3905" s="6" t="s">
        <v>2646</v>
      </c>
      <c r="D3905" s="2" t="s">
        <v>2335</v>
      </c>
      <c r="E3905" s="2" t="s">
        <v>6560</v>
      </c>
      <c r="F3905" s="2" t="s">
        <v>8260</v>
      </c>
      <c r="G3905" s="2" t="s">
        <v>6672</v>
      </c>
      <c r="H3905" s="2" t="s">
        <v>8629</v>
      </c>
      <c r="I3905" s="2"/>
    </row>
    <row r="3906" spans="1:9">
      <c r="A3906" s="4" t="e">
        <f t="shared" si="61"/>
        <v>#REF!</v>
      </c>
      <c r="B3906" s="4">
        <v>1832</v>
      </c>
      <c r="C3906" s="6" t="s">
        <v>1290</v>
      </c>
      <c r="D3906" s="2" t="s">
        <v>2111</v>
      </c>
      <c r="E3906" s="2" t="s">
        <v>6723</v>
      </c>
      <c r="F3906" s="2" t="s">
        <v>6646</v>
      </c>
      <c r="G3906" s="2" t="s">
        <v>8478</v>
      </c>
      <c r="H3906" s="2" t="s">
        <v>8588</v>
      </c>
      <c r="I3906" s="2"/>
    </row>
    <row r="3907" spans="1:9">
      <c r="A3907" s="4" t="e">
        <f t="shared" si="61"/>
        <v>#REF!</v>
      </c>
      <c r="B3907" s="4">
        <v>1832</v>
      </c>
      <c r="C3907" s="6" t="s">
        <v>136</v>
      </c>
      <c r="D3907" s="2" t="s">
        <v>4120</v>
      </c>
      <c r="E3907" s="2" t="s">
        <v>6689</v>
      </c>
      <c r="F3907" s="2" t="s">
        <v>8596</v>
      </c>
      <c r="G3907" s="2" t="s">
        <v>159</v>
      </c>
      <c r="H3907" s="2" t="s">
        <v>8597</v>
      </c>
      <c r="I3907" s="2"/>
    </row>
    <row r="3908" spans="1:9" ht="25.5">
      <c r="A3908" s="4" t="e">
        <f t="shared" si="61"/>
        <v>#REF!</v>
      </c>
      <c r="B3908" s="4">
        <v>1832</v>
      </c>
      <c r="C3908" s="6" t="s">
        <v>136</v>
      </c>
      <c r="D3908" s="2" t="s">
        <v>6546</v>
      </c>
      <c r="E3908" s="2" t="s">
        <v>264</v>
      </c>
      <c r="F3908" s="2" t="s">
        <v>7144</v>
      </c>
      <c r="G3908" s="2" t="s">
        <v>7685</v>
      </c>
      <c r="H3908" s="2" t="s">
        <v>8589</v>
      </c>
      <c r="I3908" s="2"/>
    </row>
    <row r="3909" spans="1:9">
      <c r="A3909" s="4" t="e">
        <f t="shared" si="61"/>
        <v>#REF!</v>
      </c>
      <c r="B3909" s="4">
        <v>1832</v>
      </c>
      <c r="C3909" s="6" t="s">
        <v>632</v>
      </c>
      <c r="D3909" s="2" t="s">
        <v>8583</v>
      </c>
      <c r="E3909" s="2" t="s">
        <v>8584</v>
      </c>
      <c r="F3909" s="2" t="s">
        <v>6650</v>
      </c>
      <c r="G3909" s="2" t="s">
        <v>8585</v>
      </c>
      <c r="H3909" s="2" t="s">
        <v>8586</v>
      </c>
      <c r="I3909" s="2"/>
    </row>
    <row r="3910" spans="1:9">
      <c r="A3910" s="4" t="e">
        <f t="shared" si="61"/>
        <v>#REF!</v>
      </c>
      <c r="B3910" s="4">
        <v>1832</v>
      </c>
      <c r="C3910" s="6" t="s">
        <v>1014</v>
      </c>
      <c r="D3910" s="2" t="s">
        <v>8117</v>
      </c>
      <c r="E3910" s="2" t="s">
        <v>7144</v>
      </c>
      <c r="F3910" s="2" t="s">
        <v>8590</v>
      </c>
      <c r="G3910" s="2" t="s">
        <v>8591</v>
      </c>
      <c r="H3910" s="2" t="s">
        <v>8592</v>
      </c>
      <c r="I3910" s="2"/>
    </row>
    <row r="3911" spans="1:9">
      <c r="A3911" s="4" t="e">
        <f t="shared" si="61"/>
        <v>#REF!</v>
      </c>
      <c r="B3911" s="4">
        <v>1832</v>
      </c>
      <c r="C3911" s="6" t="s">
        <v>608</v>
      </c>
      <c r="D3911" s="2" t="s">
        <v>8525</v>
      </c>
      <c r="E3911" s="2" t="s">
        <v>8616</v>
      </c>
      <c r="F3911" s="2" t="s">
        <v>6650</v>
      </c>
      <c r="G3911" s="2" t="s">
        <v>8528</v>
      </c>
      <c r="H3911" s="2" t="s">
        <v>8617</v>
      </c>
      <c r="I3911" s="2"/>
    </row>
    <row r="3912" spans="1:9">
      <c r="A3912" s="4" t="e">
        <f t="shared" si="61"/>
        <v>#REF!</v>
      </c>
      <c r="B3912" s="4">
        <v>1832</v>
      </c>
      <c r="C3912" s="6" t="s">
        <v>387</v>
      </c>
      <c r="D3912" s="2" t="s">
        <v>2911</v>
      </c>
      <c r="E3912" s="2" t="s">
        <v>8607</v>
      </c>
      <c r="F3912" s="2" t="s">
        <v>6724</v>
      </c>
      <c r="G3912" s="2" t="s">
        <v>8451</v>
      </c>
      <c r="H3912" s="2" t="s">
        <v>8608</v>
      </c>
      <c r="I3912" s="2"/>
    </row>
    <row r="3913" spans="1:9">
      <c r="A3913" s="4" t="e">
        <f t="shared" si="61"/>
        <v>#REF!</v>
      </c>
      <c r="B3913" s="4">
        <v>1832</v>
      </c>
      <c r="C3913" s="6" t="s">
        <v>1235</v>
      </c>
      <c r="D3913" s="2" t="s">
        <v>2308</v>
      </c>
      <c r="E3913" s="2" t="s">
        <v>149</v>
      </c>
      <c r="F3913" s="2" t="s">
        <v>6662</v>
      </c>
      <c r="G3913" s="2" t="s">
        <v>8603</v>
      </c>
      <c r="H3913" s="2" t="s">
        <v>8604</v>
      </c>
      <c r="I3913" s="2"/>
    </row>
    <row r="3914" spans="1:9">
      <c r="A3914" s="4" t="e">
        <f t="shared" si="61"/>
        <v>#REF!</v>
      </c>
      <c r="B3914" s="4">
        <v>1832</v>
      </c>
      <c r="C3914" s="6" t="s">
        <v>3493</v>
      </c>
      <c r="D3914" s="2" t="s">
        <v>873</v>
      </c>
      <c r="E3914" s="2" t="s">
        <v>6654</v>
      </c>
      <c r="F3914" s="2" t="s">
        <v>8486</v>
      </c>
      <c r="G3914" s="2" t="s">
        <v>8605</v>
      </c>
      <c r="H3914" s="2" t="s">
        <v>6688</v>
      </c>
      <c r="I3914" s="2"/>
    </row>
    <row r="3915" spans="1:9">
      <c r="A3915" s="4" t="e">
        <f t="shared" si="61"/>
        <v>#REF!</v>
      </c>
      <c r="B3915" s="4">
        <v>1832</v>
      </c>
      <c r="C3915" s="6" t="s">
        <v>151</v>
      </c>
      <c r="D3915" s="2" t="s">
        <v>52</v>
      </c>
      <c r="E3915" s="2" t="s">
        <v>874</v>
      </c>
      <c r="F3915" s="2" t="s">
        <v>6703</v>
      </c>
      <c r="G3915" s="2" t="s">
        <v>8600</v>
      </c>
      <c r="H3915" s="2" t="s">
        <v>8601</v>
      </c>
      <c r="I3915" s="2"/>
    </row>
    <row r="3916" spans="1:9">
      <c r="A3916" s="4" t="e">
        <f t="shared" si="61"/>
        <v>#REF!</v>
      </c>
      <c r="B3916" s="4">
        <v>1832</v>
      </c>
      <c r="C3916" s="6" t="s">
        <v>4133</v>
      </c>
      <c r="D3916" s="2" t="s">
        <v>6716</v>
      </c>
      <c r="E3916" s="2" t="s">
        <v>159</v>
      </c>
      <c r="F3916" s="2" t="s">
        <v>8618</v>
      </c>
      <c r="G3916" s="2" t="s">
        <v>8619</v>
      </c>
      <c r="H3916" s="2" t="s">
        <v>8620</v>
      </c>
      <c r="I3916" s="2"/>
    </row>
    <row r="3917" spans="1:9">
      <c r="A3917" s="4" t="e">
        <f t="shared" si="61"/>
        <v>#REF!</v>
      </c>
      <c r="B3917" s="4">
        <v>1832</v>
      </c>
      <c r="C3917" s="6" t="s">
        <v>1297</v>
      </c>
      <c r="D3917" s="2" t="s">
        <v>562</v>
      </c>
      <c r="E3917" s="2" t="s">
        <v>6723</v>
      </c>
      <c r="F3917" s="2" t="s">
        <v>7018</v>
      </c>
      <c r="G3917" s="2" t="s">
        <v>8510</v>
      </c>
      <c r="H3917" s="2" t="s">
        <v>8598</v>
      </c>
      <c r="I3917" s="2"/>
    </row>
    <row r="3918" spans="1:9">
      <c r="A3918" s="4" t="e">
        <f t="shared" si="61"/>
        <v>#REF!</v>
      </c>
      <c r="B3918" s="4">
        <v>1832</v>
      </c>
      <c r="C3918" s="6" t="s">
        <v>458</v>
      </c>
      <c r="D3918" s="2" t="s">
        <v>609</v>
      </c>
      <c r="E3918" s="2" t="s">
        <v>149</v>
      </c>
      <c r="F3918" s="2" t="s">
        <v>8457</v>
      </c>
      <c r="G3918" s="2" t="s">
        <v>8458</v>
      </c>
      <c r="H3918" s="2" t="s">
        <v>8606</v>
      </c>
      <c r="I3918" s="2"/>
    </row>
    <row r="3919" spans="1:9">
      <c r="A3919" s="4" t="e">
        <f t="shared" si="61"/>
        <v>#REF!</v>
      </c>
      <c r="B3919" s="4">
        <v>1832</v>
      </c>
      <c r="C3919" s="6" t="s">
        <v>785</v>
      </c>
      <c r="D3919" s="2" t="s">
        <v>562</v>
      </c>
      <c r="E3919" s="2" t="s">
        <v>8612</v>
      </c>
      <c r="F3919" s="2" t="s">
        <v>6703</v>
      </c>
      <c r="G3919" s="2" t="s">
        <v>8017</v>
      </c>
      <c r="H3919" s="2" t="s">
        <v>8613</v>
      </c>
      <c r="I3919" s="2"/>
    </row>
    <row r="3920" spans="1:9" ht="25.5">
      <c r="A3920" s="4" t="e">
        <f t="shared" si="61"/>
        <v>#REF!</v>
      </c>
      <c r="B3920" s="4">
        <v>1832</v>
      </c>
      <c r="C3920" s="6" t="s">
        <v>2012</v>
      </c>
      <c r="D3920" s="2" t="s">
        <v>1669</v>
      </c>
      <c r="E3920" s="2" t="s">
        <v>6679</v>
      </c>
      <c r="F3920" s="2" t="s">
        <v>6724</v>
      </c>
      <c r="G3920" s="2" t="s">
        <v>8599</v>
      </c>
      <c r="H3920" s="2" t="s">
        <v>8582</v>
      </c>
      <c r="I3920" s="2"/>
    </row>
    <row r="3921" spans="1:9">
      <c r="A3921" s="4" t="e">
        <f t="shared" si="61"/>
        <v>#REF!</v>
      </c>
      <c r="B3921" s="4">
        <v>1832</v>
      </c>
      <c r="C3921" s="6" t="s">
        <v>394</v>
      </c>
      <c r="D3921" s="2" t="s">
        <v>7749</v>
      </c>
      <c r="E3921" s="2" t="s">
        <v>6981</v>
      </c>
      <c r="F3921" s="2" t="s">
        <v>8317</v>
      </c>
      <c r="G3921" s="2" t="s">
        <v>8580</v>
      </c>
      <c r="H3921" s="2" t="s">
        <v>8581</v>
      </c>
      <c r="I3921" s="2"/>
    </row>
    <row r="3922" spans="1:9">
      <c r="A3922" s="4" t="e">
        <f t="shared" si="61"/>
        <v>#REF!</v>
      </c>
      <c r="B3922" s="4">
        <v>1832</v>
      </c>
      <c r="C3922" s="6" t="s">
        <v>8602</v>
      </c>
      <c r="D3922" s="2" t="s">
        <v>5313</v>
      </c>
      <c r="E3922" s="2" t="s">
        <v>6723</v>
      </c>
      <c r="F3922" s="2" t="s">
        <v>6724</v>
      </c>
      <c r="G3922" s="2" t="s">
        <v>7085</v>
      </c>
      <c r="H3922" s="2" t="s">
        <v>8311</v>
      </c>
      <c r="I3922" s="2"/>
    </row>
    <row r="3923" spans="1:9">
      <c r="A3923" s="4" t="e">
        <f t="shared" si="61"/>
        <v>#REF!</v>
      </c>
      <c r="B3923" s="4">
        <v>1833</v>
      </c>
      <c r="C3923" s="6" t="s">
        <v>2042</v>
      </c>
      <c r="D3923" s="2" t="s">
        <v>5721</v>
      </c>
      <c r="E3923" s="2" t="s">
        <v>6773</v>
      </c>
      <c r="F3923" s="2" t="s">
        <v>6859</v>
      </c>
      <c r="G3923" s="2" t="s">
        <v>8668</v>
      </c>
      <c r="H3923" s="2" t="s">
        <v>8669</v>
      </c>
      <c r="I3923" s="2"/>
    </row>
    <row r="3924" spans="1:9">
      <c r="A3924" s="4" t="e">
        <f t="shared" si="61"/>
        <v>#REF!</v>
      </c>
      <c r="B3924" s="4">
        <v>1833</v>
      </c>
      <c r="C3924" s="6" t="s">
        <v>2042</v>
      </c>
      <c r="D3924" s="2" t="s">
        <v>562</v>
      </c>
      <c r="E3924" s="2" t="s">
        <v>8665</v>
      </c>
      <c r="F3924" s="2" t="s">
        <v>7146</v>
      </c>
      <c r="G3924" s="2" t="s">
        <v>8666</v>
      </c>
      <c r="H3924" s="2" t="s">
        <v>8667</v>
      </c>
      <c r="I3924" s="2"/>
    </row>
    <row r="3925" spans="1:9">
      <c r="A3925" s="4" t="e">
        <f t="shared" si="61"/>
        <v>#REF!</v>
      </c>
      <c r="B3925" s="4">
        <v>1833</v>
      </c>
      <c r="C3925" s="6" t="s">
        <v>1114</v>
      </c>
      <c r="D3925" s="2" t="s">
        <v>130</v>
      </c>
      <c r="E3925" s="2" t="s">
        <v>6564</v>
      </c>
      <c r="F3925" s="2" t="s">
        <v>6790</v>
      </c>
      <c r="G3925" s="2" t="s">
        <v>8639</v>
      </c>
      <c r="H3925" s="2" t="s">
        <v>8640</v>
      </c>
      <c r="I3925" s="2"/>
    </row>
    <row r="3926" spans="1:9" ht="25.5">
      <c r="A3926" s="4" t="e">
        <f t="shared" si="61"/>
        <v>#REF!</v>
      </c>
      <c r="B3926" s="4">
        <v>1833</v>
      </c>
      <c r="C3926" s="6" t="s">
        <v>1447</v>
      </c>
      <c r="D3926" s="2" t="s">
        <v>5074</v>
      </c>
      <c r="E3926" s="2" t="s">
        <v>159</v>
      </c>
      <c r="F3926" s="2" t="s">
        <v>6724</v>
      </c>
      <c r="G3926" s="2" t="s">
        <v>7985</v>
      </c>
      <c r="H3926" s="2" t="s">
        <v>8643</v>
      </c>
      <c r="I3926" s="2"/>
    </row>
    <row r="3927" spans="1:9" ht="25.5">
      <c r="A3927" s="4" t="e">
        <f t="shared" si="61"/>
        <v>#REF!</v>
      </c>
      <c r="B3927" s="4">
        <v>1833</v>
      </c>
      <c r="C3927" s="6" t="s">
        <v>1550</v>
      </c>
      <c r="D3927" s="2" t="s">
        <v>400</v>
      </c>
      <c r="E3927" s="2" t="s">
        <v>149</v>
      </c>
      <c r="F3927" s="2" t="s">
        <v>6945</v>
      </c>
      <c r="G3927" s="2" t="s">
        <v>8631</v>
      </c>
      <c r="H3927" s="2" t="s">
        <v>8632</v>
      </c>
      <c r="I3927" s="2"/>
    </row>
    <row r="3928" spans="1:9">
      <c r="A3928" s="4" t="e">
        <f t="shared" si="61"/>
        <v>#REF!</v>
      </c>
      <c r="B3928" s="4">
        <v>1833</v>
      </c>
      <c r="C3928" s="6" t="s">
        <v>80</v>
      </c>
      <c r="D3928" s="2" t="s">
        <v>5771</v>
      </c>
      <c r="E3928" s="2" t="s">
        <v>6560</v>
      </c>
      <c r="F3928" s="38" t="s">
        <v>6790</v>
      </c>
      <c r="G3928" s="2" t="s">
        <v>8521</v>
      </c>
      <c r="H3928" s="2" t="s">
        <v>8650</v>
      </c>
      <c r="I3928" s="2"/>
    </row>
    <row r="3929" spans="1:9">
      <c r="A3929" s="4" t="e">
        <f t="shared" si="61"/>
        <v>#REF!</v>
      </c>
      <c r="B3929" s="4">
        <v>1833</v>
      </c>
      <c r="C3929" s="6" t="s">
        <v>1531</v>
      </c>
      <c r="D3929" s="2" t="s">
        <v>562</v>
      </c>
      <c r="E3929" s="2" t="s">
        <v>874</v>
      </c>
      <c r="F3929" s="2" t="s">
        <v>6654</v>
      </c>
      <c r="G3929" s="2" t="s">
        <v>8651</v>
      </c>
      <c r="H3929" s="2" t="s">
        <v>8652</v>
      </c>
      <c r="I3929" s="2"/>
    </row>
    <row r="3930" spans="1:9">
      <c r="A3930" s="4" t="e">
        <f t="shared" si="61"/>
        <v>#REF!</v>
      </c>
      <c r="B3930" s="4">
        <v>1833</v>
      </c>
      <c r="C3930" s="6" t="s">
        <v>2813</v>
      </c>
      <c r="D3930" s="2" t="s">
        <v>1251</v>
      </c>
      <c r="E3930" s="2" t="s">
        <v>874</v>
      </c>
      <c r="F3930" s="2" t="s">
        <v>8023</v>
      </c>
      <c r="G3930" s="2" t="s">
        <v>8024</v>
      </c>
      <c r="H3930" s="2" t="s">
        <v>8635</v>
      </c>
      <c r="I3930" s="2"/>
    </row>
    <row r="3931" spans="1:9">
      <c r="A3931" s="4" t="e">
        <f t="shared" si="61"/>
        <v>#REF!</v>
      </c>
      <c r="B3931" s="4">
        <v>1833</v>
      </c>
      <c r="C3931" s="6" t="s">
        <v>748</v>
      </c>
      <c r="D3931" s="2" t="s">
        <v>2335</v>
      </c>
      <c r="E3931" s="2" t="s">
        <v>6666</v>
      </c>
      <c r="F3931" s="2" t="s">
        <v>8641</v>
      </c>
      <c r="G3931" s="2" t="s">
        <v>8379</v>
      </c>
      <c r="H3931" s="2" t="s">
        <v>8642</v>
      </c>
      <c r="I3931" s="2"/>
    </row>
    <row r="3932" spans="1:9">
      <c r="A3932" s="4" t="e">
        <f t="shared" si="61"/>
        <v>#REF!</v>
      </c>
      <c r="B3932" s="4">
        <v>1833</v>
      </c>
      <c r="C3932" s="6" t="s">
        <v>68</v>
      </c>
      <c r="D3932" s="2" t="s">
        <v>8403</v>
      </c>
      <c r="E3932" s="2" t="s">
        <v>8145</v>
      </c>
      <c r="F3932" s="2" t="s">
        <v>8636</v>
      </c>
      <c r="G3932" s="2" t="s">
        <v>8637</v>
      </c>
      <c r="H3932" s="2" t="s">
        <v>8638</v>
      </c>
      <c r="I3932" s="2"/>
    </row>
    <row r="3933" spans="1:9">
      <c r="A3933" s="4" t="e">
        <f t="shared" si="61"/>
        <v>#REF!</v>
      </c>
      <c r="B3933" s="4">
        <v>1833</v>
      </c>
      <c r="C3933" s="6" t="s">
        <v>3442</v>
      </c>
      <c r="D3933" s="2" t="s">
        <v>8540</v>
      </c>
      <c r="E3933" s="2" t="s">
        <v>6773</v>
      </c>
      <c r="F3933" s="2" t="s">
        <v>8659</v>
      </c>
      <c r="G3933" s="2" t="s">
        <v>8541</v>
      </c>
      <c r="H3933" s="2" t="s">
        <v>8660</v>
      </c>
      <c r="I3933" s="2"/>
    </row>
    <row r="3934" spans="1:9" ht="25.5">
      <c r="A3934" s="4" t="e">
        <f t="shared" si="61"/>
        <v>#REF!</v>
      </c>
      <c r="B3934" s="4">
        <v>1833</v>
      </c>
      <c r="C3934" s="6" t="s">
        <v>619</v>
      </c>
      <c r="D3934" s="2" t="s">
        <v>101</v>
      </c>
      <c r="E3934" s="2" t="s">
        <v>1522</v>
      </c>
      <c r="F3934" s="2" t="s">
        <v>8674</v>
      </c>
      <c r="G3934" s="2" t="s">
        <v>8675</v>
      </c>
      <c r="H3934" s="2" t="s">
        <v>8676</v>
      </c>
      <c r="I3934" s="2"/>
    </row>
    <row r="3935" spans="1:9">
      <c r="A3935" s="4" t="e">
        <f t="shared" si="61"/>
        <v>#REF!</v>
      </c>
      <c r="B3935" s="4">
        <v>1833</v>
      </c>
      <c r="C3935" s="6" t="s">
        <v>1842</v>
      </c>
      <c r="D3935" s="2" t="s">
        <v>4632</v>
      </c>
      <c r="E3935" s="2" t="s">
        <v>6560</v>
      </c>
      <c r="F3935" s="2" t="s">
        <v>6855</v>
      </c>
      <c r="G3935" s="2" t="s">
        <v>8421</v>
      </c>
      <c r="H3935" s="2" t="s">
        <v>8661</v>
      </c>
      <c r="I3935" s="2"/>
    </row>
    <row r="3936" spans="1:9">
      <c r="A3936" s="4" t="e">
        <f t="shared" si="61"/>
        <v>#REF!</v>
      </c>
      <c r="B3936" s="4">
        <v>1833</v>
      </c>
      <c r="C3936" s="6" t="s">
        <v>1202</v>
      </c>
      <c r="D3936" s="2" t="s">
        <v>2911</v>
      </c>
      <c r="E3936" s="2" t="s">
        <v>463</v>
      </c>
      <c r="F3936" s="2" t="s">
        <v>617</v>
      </c>
      <c r="G3936" s="2" t="s">
        <v>8451</v>
      </c>
      <c r="H3936" s="2" t="s">
        <v>8657</v>
      </c>
      <c r="I3936" s="2"/>
    </row>
    <row r="3937" spans="1:9" ht="25.5">
      <c r="A3937" s="4" t="e">
        <f t="shared" si="61"/>
        <v>#REF!</v>
      </c>
      <c r="B3937" s="4">
        <v>1833</v>
      </c>
      <c r="C3937" s="6" t="s">
        <v>3301</v>
      </c>
      <c r="D3937" s="2" t="s">
        <v>5125</v>
      </c>
      <c r="E3937" s="2" t="s">
        <v>8653</v>
      </c>
      <c r="F3937" s="2" t="s">
        <v>6945</v>
      </c>
      <c r="G3937" s="2" t="s">
        <v>8654</v>
      </c>
      <c r="H3937" s="2" t="s">
        <v>8655</v>
      </c>
      <c r="I3937" s="2"/>
    </row>
    <row r="3938" spans="1:9" ht="25.5">
      <c r="A3938" s="4" t="e">
        <f t="shared" si="61"/>
        <v>#REF!</v>
      </c>
      <c r="B3938" s="4">
        <v>1833</v>
      </c>
      <c r="C3938" s="6" t="s">
        <v>4788</v>
      </c>
      <c r="D3938" s="2" t="s">
        <v>5074</v>
      </c>
      <c r="E3938" s="2" t="s">
        <v>8549</v>
      </c>
      <c r="F3938" s="2" t="s">
        <v>434</v>
      </c>
      <c r="G3938" s="2" t="s">
        <v>8467</v>
      </c>
      <c r="H3938" s="2" t="s">
        <v>8681</v>
      </c>
      <c r="I3938" s="2"/>
    </row>
    <row r="3939" spans="1:9">
      <c r="A3939" s="4" t="e">
        <f t="shared" si="61"/>
        <v>#REF!</v>
      </c>
      <c r="B3939" s="4">
        <v>1833</v>
      </c>
      <c r="C3939" s="6" t="s">
        <v>512</v>
      </c>
      <c r="D3939" s="2" t="s">
        <v>8662</v>
      </c>
      <c r="E3939" s="2" t="s">
        <v>463</v>
      </c>
      <c r="F3939" s="2" t="s">
        <v>6933</v>
      </c>
      <c r="G3939" s="2" t="s">
        <v>8325</v>
      </c>
      <c r="H3939" s="2" t="s">
        <v>8663</v>
      </c>
      <c r="I3939" s="2"/>
    </row>
    <row r="3940" spans="1:9">
      <c r="A3940" s="4" t="e">
        <f t="shared" si="61"/>
        <v>#REF!</v>
      </c>
      <c r="B3940" s="4">
        <v>1833</v>
      </c>
      <c r="C3940" s="6" t="s">
        <v>108</v>
      </c>
      <c r="D3940" s="2" t="s">
        <v>26</v>
      </c>
      <c r="E3940" s="2" t="s">
        <v>8633</v>
      </c>
      <c r="F3940" s="2" t="s">
        <v>6745</v>
      </c>
      <c r="G3940" s="2" t="s">
        <v>8423</v>
      </c>
      <c r="H3940" s="2" t="s">
        <v>8634</v>
      </c>
      <c r="I3940" s="2"/>
    </row>
    <row r="3941" spans="1:9" ht="25.5">
      <c r="A3941" s="4" t="e">
        <f t="shared" si="61"/>
        <v>#REF!</v>
      </c>
      <c r="B3941" s="4">
        <v>1833</v>
      </c>
      <c r="C3941" s="6" t="s">
        <v>151</v>
      </c>
      <c r="D3941" s="2" t="s">
        <v>2111</v>
      </c>
      <c r="E3941" s="2" t="s">
        <v>159</v>
      </c>
      <c r="F3941" s="2" t="s">
        <v>6703</v>
      </c>
      <c r="G3941" s="2" t="s">
        <v>8644</v>
      </c>
      <c r="H3941" s="2" t="s">
        <v>8645</v>
      </c>
      <c r="I3941" s="2"/>
    </row>
    <row r="3942" spans="1:9">
      <c r="A3942" s="4" t="e">
        <f t="shared" si="61"/>
        <v>#REF!</v>
      </c>
      <c r="B3942" s="4">
        <v>1833</v>
      </c>
      <c r="C3942" s="6" t="s">
        <v>4133</v>
      </c>
      <c r="D3942" s="61" t="s">
        <v>654</v>
      </c>
      <c r="E3942" s="61" t="s">
        <v>6654</v>
      </c>
      <c r="F3942" s="58" t="s">
        <v>6564</v>
      </c>
      <c r="G3942" s="61" t="s">
        <v>8570</v>
      </c>
      <c r="H3942" s="2" t="s">
        <v>8664</v>
      </c>
      <c r="I3942" s="2"/>
    </row>
    <row r="3943" spans="1:9" ht="25.5">
      <c r="A3943" s="4" t="e">
        <f t="shared" si="61"/>
        <v>#REF!</v>
      </c>
      <c r="B3943" s="4">
        <v>1833</v>
      </c>
      <c r="C3943" s="6" t="s">
        <v>2248</v>
      </c>
      <c r="D3943" s="2" t="s">
        <v>26</v>
      </c>
      <c r="E3943" s="2" t="s">
        <v>6723</v>
      </c>
      <c r="F3943" s="2" t="s">
        <v>617</v>
      </c>
      <c r="G3943" s="2" t="s">
        <v>8670</v>
      </c>
      <c r="H3943" s="2" t="s">
        <v>8671</v>
      </c>
      <c r="I3943" s="2"/>
    </row>
    <row r="3944" spans="1:9">
      <c r="A3944" s="4" t="e">
        <f t="shared" si="61"/>
        <v>#REF!</v>
      </c>
      <c r="B3944" s="4">
        <v>1833</v>
      </c>
      <c r="C3944" s="6" t="s">
        <v>5017</v>
      </c>
      <c r="D3944" s="2" t="s">
        <v>873</v>
      </c>
      <c r="E3944" s="2" t="s">
        <v>682</v>
      </c>
      <c r="F3944" s="2" t="s">
        <v>8677</v>
      </c>
      <c r="G3944" s="2" t="s">
        <v>8605</v>
      </c>
      <c r="H3944" s="2" t="s">
        <v>8678</v>
      </c>
      <c r="I3944" s="2"/>
    </row>
    <row r="3945" spans="1:9">
      <c r="A3945" s="4" t="e">
        <f t="shared" si="61"/>
        <v>#REF!</v>
      </c>
      <c r="B3945" s="4">
        <v>1833</v>
      </c>
      <c r="C3945" s="6" t="s">
        <v>1893</v>
      </c>
      <c r="D3945" s="2" t="s">
        <v>6832</v>
      </c>
      <c r="E3945" s="2" t="s">
        <v>6679</v>
      </c>
      <c r="F3945" s="2" t="s">
        <v>7138</v>
      </c>
      <c r="G3945" s="2" t="s">
        <v>8646</v>
      </c>
      <c r="H3945" s="2" t="s">
        <v>8647</v>
      </c>
      <c r="I3945" s="2"/>
    </row>
    <row r="3946" spans="1:9" ht="38.25">
      <c r="A3946" s="4" t="e">
        <f t="shared" si="61"/>
        <v>#REF!</v>
      </c>
      <c r="B3946" s="4">
        <v>1833</v>
      </c>
      <c r="C3946" s="6" t="s">
        <v>642</v>
      </c>
      <c r="D3946" s="2" t="s">
        <v>4632</v>
      </c>
      <c r="E3946" s="2" t="s">
        <v>463</v>
      </c>
      <c r="F3946" s="2" t="s">
        <v>6870</v>
      </c>
      <c r="G3946" s="2" t="s">
        <v>8656</v>
      </c>
      <c r="H3946" s="2" t="s">
        <v>8657</v>
      </c>
      <c r="I3946" s="2"/>
    </row>
    <row r="3947" spans="1:9" ht="25.5">
      <c r="A3947" s="4" t="e">
        <f t="shared" si="61"/>
        <v>#REF!</v>
      </c>
      <c r="B3947" s="4">
        <v>1833</v>
      </c>
      <c r="C3947" s="6" t="s">
        <v>396</v>
      </c>
      <c r="D3947" s="2" t="s">
        <v>6568</v>
      </c>
      <c r="E3947" s="2" t="s">
        <v>3231</v>
      </c>
      <c r="F3947" s="2" t="s">
        <v>8578</v>
      </c>
      <c r="G3947" s="2" t="s">
        <v>7938</v>
      </c>
      <c r="H3947" s="2" t="s">
        <v>8630</v>
      </c>
      <c r="I3947" s="2"/>
    </row>
    <row r="3948" spans="1:9" ht="25.5">
      <c r="A3948" s="4" t="e">
        <f t="shared" ref="A3948:A4011" si="62">A3947+1</f>
        <v>#REF!</v>
      </c>
      <c r="B3948" s="4">
        <v>1833</v>
      </c>
      <c r="C3948" s="6" t="s">
        <v>615</v>
      </c>
      <c r="D3948" s="2" t="s">
        <v>8445</v>
      </c>
      <c r="E3948" s="2" t="s">
        <v>149</v>
      </c>
      <c r="F3948" s="2" t="s">
        <v>6654</v>
      </c>
      <c r="G3948" s="2" t="s">
        <v>8672</v>
      </c>
      <c r="H3948" s="2" t="s">
        <v>8673</v>
      </c>
      <c r="I3948" s="2"/>
    </row>
    <row r="3949" spans="1:9" ht="25.5">
      <c r="A3949" s="4" t="e">
        <f t="shared" si="62"/>
        <v>#REF!</v>
      </c>
      <c r="B3949" s="4">
        <v>1833</v>
      </c>
      <c r="C3949" s="6" t="s">
        <v>802</v>
      </c>
      <c r="D3949" s="2" t="s">
        <v>2111</v>
      </c>
      <c r="E3949" s="2" t="s">
        <v>6689</v>
      </c>
      <c r="F3949" s="2" t="s">
        <v>6646</v>
      </c>
      <c r="G3949" s="2" t="s">
        <v>8679</v>
      </c>
      <c r="H3949" s="2" t="s">
        <v>8680</v>
      </c>
      <c r="I3949" s="2"/>
    </row>
    <row r="3950" spans="1:9">
      <c r="A3950" s="4" t="e">
        <f t="shared" si="62"/>
        <v>#REF!</v>
      </c>
      <c r="B3950" s="4">
        <v>1833</v>
      </c>
      <c r="C3950" s="6" t="s">
        <v>1125</v>
      </c>
      <c r="D3950" s="2" t="s">
        <v>5695</v>
      </c>
      <c r="E3950" s="2" t="s">
        <v>8118</v>
      </c>
      <c r="F3950" s="2" t="s">
        <v>121</v>
      </c>
      <c r="G3950" s="2" t="s">
        <v>8010</v>
      </c>
      <c r="H3950" s="2" t="s">
        <v>8658</v>
      </c>
      <c r="I3950" s="2"/>
    </row>
    <row r="3951" spans="1:9">
      <c r="A3951" s="4" t="e">
        <f t="shared" si="62"/>
        <v>#REF!</v>
      </c>
      <c r="B3951" s="4">
        <v>1833</v>
      </c>
      <c r="C3951" s="6" t="s">
        <v>1068</v>
      </c>
      <c r="D3951" s="2" t="s">
        <v>8441</v>
      </c>
      <c r="E3951" s="2" t="s">
        <v>617</v>
      </c>
      <c r="F3951" s="2" t="s">
        <v>6700</v>
      </c>
      <c r="G3951" s="2" t="s">
        <v>8648</v>
      </c>
      <c r="H3951" s="2" t="s">
        <v>8649</v>
      </c>
      <c r="I3951" s="2"/>
    </row>
    <row r="3952" spans="1:9">
      <c r="A3952" s="4" t="e">
        <f t="shared" si="62"/>
        <v>#REF!</v>
      </c>
      <c r="B3952" s="4">
        <v>1834</v>
      </c>
      <c r="C3952" s="6" t="s">
        <v>1181</v>
      </c>
      <c r="D3952" s="2" t="s">
        <v>2335</v>
      </c>
      <c r="E3952" s="2" t="s">
        <v>617</v>
      </c>
      <c r="F3952" s="2" t="s">
        <v>6564</v>
      </c>
      <c r="G3952" s="2" t="s">
        <v>6672</v>
      </c>
      <c r="H3952" s="2" t="s">
        <v>8715</v>
      </c>
      <c r="I3952" s="2"/>
    </row>
    <row r="3953" spans="1:9" ht="25.5">
      <c r="A3953" s="4" t="e">
        <f t="shared" si="62"/>
        <v>#REF!</v>
      </c>
      <c r="B3953" s="4">
        <v>1834</v>
      </c>
      <c r="C3953" s="6" t="s">
        <v>1238</v>
      </c>
      <c r="D3953" s="2" t="s">
        <v>562</v>
      </c>
      <c r="E3953" s="2" t="s">
        <v>121</v>
      </c>
      <c r="F3953" s="2" t="s">
        <v>682</v>
      </c>
      <c r="G3953" s="2" t="s">
        <v>8513</v>
      </c>
      <c r="H3953" s="2" t="s">
        <v>8712</v>
      </c>
      <c r="I3953" s="2"/>
    </row>
    <row r="3954" spans="1:9">
      <c r="A3954" s="4" t="e">
        <f t="shared" si="62"/>
        <v>#REF!</v>
      </c>
      <c r="B3954" s="4">
        <v>1834</v>
      </c>
      <c r="C3954" s="6" t="s">
        <v>628</v>
      </c>
      <c r="D3954" s="2" t="s">
        <v>8716</v>
      </c>
      <c r="E3954" s="2" t="s">
        <v>8717</v>
      </c>
      <c r="F3954" s="2" t="s">
        <v>6679</v>
      </c>
      <c r="G3954" s="2" t="s">
        <v>8718</v>
      </c>
      <c r="H3954" s="2" t="s">
        <v>8719</v>
      </c>
      <c r="I3954" s="2"/>
    </row>
    <row r="3955" spans="1:9">
      <c r="A3955" s="4" t="e">
        <f t="shared" si="62"/>
        <v>#REF!</v>
      </c>
      <c r="B3955" s="4">
        <v>1834</v>
      </c>
      <c r="C3955" s="6" t="s">
        <v>1101</v>
      </c>
      <c r="D3955" s="2" t="s">
        <v>2274</v>
      </c>
      <c r="E3955" s="2" t="s">
        <v>6599</v>
      </c>
      <c r="F3955" s="2" t="s">
        <v>8683</v>
      </c>
      <c r="G3955" s="2" t="s">
        <v>6628</v>
      </c>
      <c r="H3955" s="2" t="s">
        <v>8684</v>
      </c>
      <c r="I3955" s="2"/>
    </row>
    <row r="3956" spans="1:9">
      <c r="A3956" s="4" t="e">
        <f t="shared" si="62"/>
        <v>#REF!</v>
      </c>
      <c r="B3956" s="4">
        <v>1834</v>
      </c>
      <c r="C3956" s="6" t="s">
        <v>1642</v>
      </c>
      <c r="D3956" s="2" t="s">
        <v>2478</v>
      </c>
      <c r="E3956" s="2" t="s">
        <v>149</v>
      </c>
      <c r="F3956" s="2" t="s">
        <v>8609</v>
      </c>
      <c r="G3956" s="2" t="s">
        <v>8700</v>
      </c>
      <c r="H3956" s="2" t="s">
        <v>8701</v>
      </c>
      <c r="I3956" s="2"/>
    </row>
    <row r="3957" spans="1:9" ht="25.5">
      <c r="A3957" s="4" t="e">
        <f t="shared" si="62"/>
        <v>#REF!</v>
      </c>
      <c r="B3957" s="4">
        <v>1834</v>
      </c>
      <c r="C3957" s="6" t="s">
        <v>670</v>
      </c>
      <c r="D3957" s="2" t="s">
        <v>6832</v>
      </c>
      <c r="E3957" s="2" t="s">
        <v>121</v>
      </c>
      <c r="F3957" s="2" t="s">
        <v>1179</v>
      </c>
      <c r="G3957" s="2" t="s">
        <v>8713</v>
      </c>
      <c r="H3957" s="2" t="s">
        <v>8714</v>
      </c>
      <c r="I3957" s="2"/>
    </row>
    <row r="3958" spans="1:9" ht="30">
      <c r="A3958" s="4" t="e">
        <f t="shared" si="62"/>
        <v>#REF!</v>
      </c>
      <c r="B3958" s="4">
        <v>1834</v>
      </c>
      <c r="C3958" s="6" t="s">
        <v>1398</v>
      </c>
      <c r="D3958" s="2" t="s">
        <v>5695</v>
      </c>
      <c r="E3958" s="2" t="s">
        <v>8685</v>
      </c>
      <c r="F3958" s="2" t="s">
        <v>6666</v>
      </c>
      <c r="G3958" s="2" t="s">
        <v>7416</v>
      </c>
      <c r="H3958" s="2" t="s">
        <v>8686</v>
      </c>
      <c r="I3958" s="2"/>
    </row>
    <row r="3959" spans="1:9">
      <c r="A3959" s="4" t="e">
        <f t="shared" si="62"/>
        <v>#REF!</v>
      </c>
      <c r="B3959" s="4">
        <v>1834</v>
      </c>
      <c r="C3959" s="6" t="s">
        <v>590</v>
      </c>
      <c r="D3959" s="2" t="s">
        <v>8403</v>
      </c>
      <c r="E3959" s="2" t="s">
        <v>6654</v>
      </c>
      <c r="F3959" s="2" t="s">
        <v>6666</v>
      </c>
      <c r="G3959" s="2" t="s">
        <v>8637</v>
      </c>
      <c r="H3959" s="2" t="s">
        <v>8703</v>
      </c>
      <c r="I3959" s="2"/>
    </row>
    <row r="3960" spans="1:9">
      <c r="A3960" s="4" t="e">
        <f t="shared" si="62"/>
        <v>#REF!</v>
      </c>
      <c r="B3960" s="4">
        <v>1834</v>
      </c>
      <c r="C3960" s="6" t="s">
        <v>1080</v>
      </c>
      <c r="D3960" s="2" t="s">
        <v>562</v>
      </c>
      <c r="E3960" s="2" t="s">
        <v>6723</v>
      </c>
      <c r="F3960" s="2" t="s">
        <v>6654</v>
      </c>
      <c r="G3960" s="2" t="s">
        <v>8651</v>
      </c>
      <c r="H3960" s="2" t="s">
        <v>8702</v>
      </c>
      <c r="I3960" s="2"/>
    </row>
    <row r="3961" spans="1:9">
      <c r="A3961" s="4" t="e">
        <f t="shared" si="62"/>
        <v>#REF!</v>
      </c>
      <c r="B3961" s="4">
        <v>1834</v>
      </c>
      <c r="C3961" s="6" t="s">
        <v>1418</v>
      </c>
      <c r="D3961" s="2" t="s">
        <v>52</v>
      </c>
      <c r="E3961" s="2" t="s">
        <v>149</v>
      </c>
      <c r="F3961" s="2" t="s">
        <v>6679</v>
      </c>
      <c r="G3961" s="2" t="s">
        <v>8705</v>
      </c>
      <c r="H3961" s="2" t="s">
        <v>8706</v>
      </c>
      <c r="I3961" s="2"/>
    </row>
    <row r="3962" spans="1:9">
      <c r="A3962" s="4" t="e">
        <f t="shared" si="62"/>
        <v>#REF!</v>
      </c>
      <c r="B3962" s="4">
        <v>1834</v>
      </c>
      <c r="C3962" s="6" t="s">
        <v>492</v>
      </c>
      <c r="D3962" s="2" t="s">
        <v>8472</v>
      </c>
      <c r="E3962" s="2" t="s">
        <v>149</v>
      </c>
      <c r="F3962" s="2" t="s">
        <v>8689</v>
      </c>
      <c r="G3962" s="2" t="s">
        <v>8690</v>
      </c>
      <c r="H3962" s="2" t="s">
        <v>8691</v>
      </c>
      <c r="I3962" s="2"/>
    </row>
    <row r="3963" spans="1:9">
      <c r="A3963" s="4" t="e">
        <f t="shared" si="62"/>
        <v>#REF!</v>
      </c>
      <c r="B3963" s="4">
        <v>1834</v>
      </c>
      <c r="C3963" s="6" t="s">
        <v>902</v>
      </c>
      <c r="D3963" s="2" t="s">
        <v>1251</v>
      </c>
      <c r="E3963" s="2" t="s">
        <v>2873</v>
      </c>
      <c r="F3963" s="2" t="s">
        <v>682</v>
      </c>
      <c r="G3963" s="2" t="s">
        <v>8024</v>
      </c>
      <c r="H3963" s="2" t="s">
        <v>8704</v>
      </c>
      <c r="I3963" s="2"/>
    </row>
    <row r="3964" spans="1:9">
      <c r="A3964" s="4" t="e">
        <f t="shared" si="62"/>
        <v>#REF!</v>
      </c>
      <c r="B3964" s="4">
        <v>1834</v>
      </c>
      <c r="C3964" s="6" t="s">
        <v>1372</v>
      </c>
      <c r="D3964" s="2" t="s">
        <v>2111</v>
      </c>
      <c r="E3964" s="2" t="s">
        <v>118</v>
      </c>
      <c r="F3964" s="2" t="s">
        <v>6882</v>
      </c>
      <c r="G3964" s="2" t="s">
        <v>6995</v>
      </c>
      <c r="H3964" s="2" t="s">
        <v>8694</v>
      </c>
      <c r="I3964" s="2"/>
    </row>
    <row r="3965" spans="1:9" ht="25.5">
      <c r="A3965" s="4" t="e">
        <f t="shared" si="62"/>
        <v>#REF!</v>
      </c>
      <c r="B3965" s="4">
        <v>1834</v>
      </c>
      <c r="C3965" s="6" t="s">
        <v>1903</v>
      </c>
      <c r="D3965" s="2" t="s">
        <v>5313</v>
      </c>
      <c r="E3965" s="2" t="s">
        <v>5213</v>
      </c>
      <c r="F3965" s="2" t="s">
        <v>682</v>
      </c>
      <c r="G3965" s="2" t="s">
        <v>8707</v>
      </c>
      <c r="H3965" s="2" t="s">
        <v>8708</v>
      </c>
      <c r="I3965" s="2"/>
    </row>
    <row r="3966" spans="1:9">
      <c r="A3966" s="4" t="e">
        <f t="shared" si="62"/>
        <v>#REF!</v>
      </c>
      <c r="B3966" s="4">
        <v>1834</v>
      </c>
      <c r="C3966" s="6" t="s">
        <v>200</v>
      </c>
      <c r="D3966" s="2" t="s">
        <v>6716</v>
      </c>
      <c r="E3966" s="2" t="s">
        <v>6896</v>
      </c>
      <c r="F3966" s="2" t="s">
        <v>121</v>
      </c>
      <c r="G3966" s="2" t="s">
        <v>8576</v>
      </c>
      <c r="H3966" s="2" t="s">
        <v>8687</v>
      </c>
      <c r="I3966" s="2"/>
    </row>
    <row r="3967" spans="1:9">
      <c r="A3967" s="4" t="e">
        <f t="shared" si="62"/>
        <v>#REF!</v>
      </c>
      <c r="B3967" s="4">
        <v>1834</v>
      </c>
      <c r="C3967" s="6" t="s">
        <v>1227</v>
      </c>
      <c r="D3967" s="2" t="s">
        <v>8117</v>
      </c>
      <c r="E3967" s="2" t="s">
        <v>6723</v>
      </c>
      <c r="F3967" s="2" t="s">
        <v>7144</v>
      </c>
      <c r="G3967" s="2" t="s">
        <v>8591</v>
      </c>
      <c r="H3967" s="2" t="s">
        <v>8695</v>
      </c>
      <c r="I3967" s="2"/>
    </row>
    <row r="3968" spans="1:9">
      <c r="A3968" s="4" t="e">
        <f t="shared" si="62"/>
        <v>#REF!</v>
      </c>
      <c r="B3968" s="4">
        <v>1834</v>
      </c>
      <c r="C3968" s="6" t="s">
        <v>3148</v>
      </c>
      <c r="D3968" s="2" t="s">
        <v>6129</v>
      </c>
      <c r="E3968" s="2" t="s">
        <v>8709</v>
      </c>
      <c r="F3968" s="2" t="s">
        <v>6634</v>
      </c>
      <c r="G3968" s="2" t="s">
        <v>8710</v>
      </c>
      <c r="H3968" s="2" t="s">
        <v>8711</v>
      </c>
      <c r="I3968" s="2"/>
    </row>
    <row r="3969" spans="1:9">
      <c r="A3969" s="4" t="e">
        <f t="shared" si="62"/>
        <v>#REF!</v>
      </c>
      <c r="B3969" s="4">
        <v>1834</v>
      </c>
      <c r="C3969" s="6" t="s">
        <v>541</v>
      </c>
      <c r="D3969" s="2" t="s">
        <v>782</v>
      </c>
      <c r="E3969" s="2" t="s">
        <v>6723</v>
      </c>
      <c r="F3969" s="2" t="s">
        <v>6679</v>
      </c>
      <c r="G3969" s="2" t="s">
        <v>8006</v>
      </c>
      <c r="H3969" s="2" t="s">
        <v>8696</v>
      </c>
      <c r="I3969" s="2"/>
    </row>
    <row r="3970" spans="1:9">
      <c r="A3970" s="4" t="e">
        <f t="shared" si="62"/>
        <v>#REF!</v>
      </c>
      <c r="B3970" s="4">
        <v>1834</v>
      </c>
      <c r="C3970" s="6" t="s">
        <v>2081</v>
      </c>
      <c r="D3970" s="2" t="s">
        <v>726</v>
      </c>
      <c r="E3970" s="2" t="s">
        <v>8697</v>
      </c>
      <c r="F3970" s="2" t="s">
        <v>617</v>
      </c>
      <c r="G3970" s="2" t="s">
        <v>8698</v>
      </c>
      <c r="H3970" s="2" t="s">
        <v>8699</v>
      </c>
      <c r="I3970" s="2"/>
    </row>
    <row r="3971" spans="1:9" ht="25.5">
      <c r="A3971" s="4" t="e">
        <f t="shared" si="62"/>
        <v>#REF!</v>
      </c>
      <c r="B3971" s="4">
        <v>1834</v>
      </c>
      <c r="C3971" s="6" t="s">
        <v>818</v>
      </c>
      <c r="D3971" s="2" t="s">
        <v>1669</v>
      </c>
      <c r="E3971" s="2" t="s">
        <v>1522</v>
      </c>
      <c r="F3971" s="2" t="s">
        <v>617</v>
      </c>
      <c r="G3971" s="2" t="s">
        <v>8692</v>
      </c>
      <c r="H3971" s="2" t="s">
        <v>8693</v>
      </c>
      <c r="I3971" s="2"/>
    </row>
    <row r="3972" spans="1:9">
      <c r="A3972" s="4" t="e">
        <f t="shared" si="62"/>
        <v>#REF!</v>
      </c>
      <c r="B3972" s="4">
        <v>1834</v>
      </c>
      <c r="C3972" s="6" t="s">
        <v>1474</v>
      </c>
      <c r="D3972" s="2" t="s">
        <v>562</v>
      </c>
      <c r="E3972" s="2" t="s">
        <v>6855</v>
      </c>
      <c r="F3972" s="2" t="s">
        <v>682</v>
      </c>
      <c r="G3972" s="2" t="s">
        <v>8510</v>
      </c>
      <c r="H3972" s="2" t="s">
        <v>8682</v>
      </c>
      <c r="I3972" s="2"/>
    </row>
    <row r="3973" spans="1:9">
      <c r="A3973" s="4" t="e">
        <f t="shared" si="62"/>
        <v>#REF!</v>
      </c>
      <c r="B3973" s="4">
        <v>1834</v>
      </c>
      <c r="C3973" s="6" t="s">
        <v>1269</v>
      </c>
      <c r="D3973" s="2" t="s">
        <v>5434</v>
      </c>
      <c r="E3973" s="2" t="s">
        <v>6666</v>
      </c>
      <c r="F3973" s="2" t="s">
        <v>6646</v>
      </c>
      <c r="G3973" s="2" t="s">
        <v>6995</v>
      </c>
      <c r="H3973" s="2" t="s">
        <v>8688</v>
      </c>
      <c r="I3973" s="2"/>
    </row>
    <row r="3974" spans="1:9">
      <c r="A3974" s="4" t="e">
        <f t="shared" si="62"/>
        <v>#REF!</v>
      </c>
      <c r="B3974" s="4">
        <v>1835</v>
      </c>
      <c r="C3974" s="6" t="s">
        <v>675</v>
      </c>
      <c r="D3974" s="2" t="s">
        <v>562</v>
      </c>
      <c r="E3974" s="2" t="s">
        <v>582</v>
      </c>
      <c r="F3974" s="2" t="s">
        <v>682</v>
      </c>
      <c r="G3974" s="2" t="s">
        <v>8777</v>
      </c>
      <c r="H3974" s="2" t="s">
        <v>8778</v>
      </c>
      <c r="I3974" s="2"/>
    </row>
    <row r="3975" spans="1:9" ht="25.5">
      <c r="A3975" s="4" t="e">
        <f t="shared" si="62"/>
        <v>#REF!</v>
      </c>
      <c r="B3975" s="4">
        <v>1835</v>
      </c>
      <c r="C3975" s="6" t="s">
        <v>2097</v>
      </c>
      <c r="D3975" s="2" t="s">
        <v>8771</v>
      </c>
      <c r="E3975" s="2" t="s">
        <v>8772</v>
      </c>
      <c r="F3975" s="2" t="s">
        <v>7158</v>
      </c>
      <c r="G3975" s="2" t="s">
        <v>8773</v>
      </c>
      <c r="H3975" s="2" t="s">
        <v>8774</v>
      </c>
      <c r="I3975" s="2"/>
    </row>
    <row r="3976" spans="1:9" ht="25.5">
      <c r="A3976" s="4" t="e">
        <f t="shared" si="62"/>
        <v>#REF!</v>
      </c>
      <c r="B3976" s="4">
        <v>1835</v>
      </c>
      <c r="C3976" s="6" t="s">
        <v>1402</v>
      </c>
      <c r="D3976" s="2" t="s">
        <v>101</v>
      </c>
      <c r="E3976" s="2" t="s">
        <v>6564</v>
      </c>
      <c r="F3976" s="2" t="s">
        <v>6793</v>
      </c>
      <c r="G3976" s="2" t="s">
        <v>8675</v>
      </c>
      <c r="H3976" s="2" t="s">
        <v>8727</v>
      </c>
      <c r="I3976" s="2"/>
    </row>
    <row r="3977" spans="1:9">
      <c r="A3977" s="4" t="e">
        <f t="shared" si="62"/>
        <v>#REF!</v>
      </c>
      <c r="B3977" s="4">
        <v>1835</v>
      </c>
      <c r="C3977" s="6" t="s">
        <v>1727</v>
      </c>
      <c r="D3977" s="2" t="s">
        <v>3371</v>
      </c>
      <c r="E3977" s="2" t="s">
        <v>5213</v>
      </c>
      <c r="F3977" s="57" t="s">
        <v>121</v>
      </c>
      <c r="G3977" s="57" t="s">
        <v>8779</v>
      </c>
      <c r="H3977" s="2" t="s">
        <v>8780</v>
      </c>
      <c r="I3977" s="2"/>
    </row>
    <row r="3978" spans="1:9" ht="25.5">
      <c r="A3978" s="4" t="e">
        <f t="shared" si="62"/>
        <v>#REF!</v>
      </c>
      <c r="B3978" s="4">
        <v>1835</v>
      </c>
      <c r="C3978" s="6" t="s">
        <v>660</v>
      </c>
      <c r="D3978" s="2" t="s">
        <v>4632</v>
      </c>
      <c r="E3978" s="2" t="s">
        <v>8041</v>
      </c>
      <c r="F3978" s="2" t="s">
        <v>8734</v>
      </c>
      <c r="G3978" s="2" t="s">
        <v>8735</v>
      </c>
      <c r="H3978" s="2"/>
      <c r="I3978" s="2"/>
    </row>
    <row r="3979" spans="1:9" ht="27.75">
      <c r="A3979" s="4" t="e">
        <f t="shared" si="62"/>
        <v>#REF!</v>
      </c>
      <c r="B3979" s="4">
        <v>1835</v>
      </c>
      <c r="C3979" s="6" t="s">
        <v>660</v>
      </c>
      <c r="D3979" s="2" t="s">
        <v>5074</v>
      </c>
      <c r="E3979" s="2" t="s">
        <v>8731</v>
      </c>
      <c r="F3979" s="2" t="s">
        <v>6724</v>
      </c>
      <c r="G3979" s="2" t="s">
        <v>8732</v>
      </c>
      <c r="H3979" s="2" t="s">
        <v>8733</v>
      </c>
      <c r="I3979" s="2"/>
    </row>
    <row r="3980" spans="1:9" ht="25.5">
      <c r="A3980" s="4" t="e">
        <f t="shared" si="62"/>
        <v>#REF!</v>
      </c>
      <c r="B3980" s="4">
        <v>1835</v>
      </c>
      <c r="C3980" s="6" t="s">
        <v>1418</v>
      </c>
      <c r="D3980" s="2" t="s">
        <v>609</v>
      </c>
      <c r="E3980" s="2" t="s">
        <v>8758</v>
      </c>
      <c r="F3980" s="2" t="s">
        <v>682</v>
      </c>
      <c r="G3980" s="2" t="s">
        <v>8759</v>
      </c>
      <c r="H3980" s="2" t="s">
        <v>8760</v>
      </c>
      <c r="I3980" s="2"/>
    </row>
    <row r="3981" spans="1:9">
      <c r="A3981" s="4" t="e">
        <f t="shared" si="62"/>
        <v>#REF!</v>
      </c>
      <c r="B3981" s="4">
        <v>1835</v>
      </c>
      <c r="C3981" s="6" t="s">
        <v>1260</v>
      </c>
      <c r="D3981" s="2" t="s">
        <v>562</v>
      </c>
      <c r="E3981" s="2" t="s">
        <v>682</v>
      </c>
      <c r="F3981" s="2" t="s">
        <v>6679</v>
      </c>
      <c r="G3981" s="2" t="s">
        <v>8724</v>
      </c>
      <c r="H3981" s="2" t="s">
        <v>8725</v>
      </c>
      <c r="I3981" s="2"/>
    </row>
    <row r="3982" spans="1:9" ht="25.5">
      <c r="A3982" s="4" t="e">
        <f t="shared" si="62"/>
        <v>#REF!</v>
      </c>
      <c r="B3982" s="4">
        <v>1835</v>
      </c>
      <c r="C3982" s="6" t="s">
        <v>1608</v>
      </c>
      <c r="D3982" s="2" t="s">
        <v>562</v>
      </c>
      <c r="E3982" s="2" t="s">
        <v>6797</v>
      </c>
      <c r="F3982" s="2" t="s">
        <v>6654</v>
      </c>
      <c r="G3982" s="2" t="s">
        <v>8748</v>
      </c>
      <c r="H3982" s="2" t="s">
        <v>8749</v>
      </c>
      <c r="I3982" s="2"/>
    </row>
    <row r="3983" spans="1:9" ht="25.5">
      <c r="A3983" s="4" t="e">
        <f t="shared" si="62"/>
        <v>#REF!</v>
      </c>
      <c r="B3983" s="4">
        <v>1835</v>
      </c>
      <c r="C3983" s="6" t="s">
        <v>1202</v>
      </c>
      <c r="D3983" s="2" t="s">
        <v>562</v>
      </c>
      <c r="E3983" s="2" t="s">
        <v>6599</v>
      </c>
      <c r="F3983" s="2" t="s">
        <v>6679</v>
      </c>
      <c r="G3983" s="2" t="s">
        <v>8336</v>
      </c>
      <c r="H3983" s="2" t="s">
        <v>8785</v>
      </c>
      <c r="I3983" s="2"/>
    </row>
    <row r="3984" spans="1:9">
      <c r="A3984" s="4" t="e">
        <f t="shared" si="62"/>
        <v>#REF!</v>
      </c>
      <c r="B3984" s="4">
        <v>1835</v>
      </c>
      <c r="C3984" s="6" t="s">
        <v>739</v>
      </c>
      <c r="D3984" s="2" t="s">
        <v>873</v>
      </c>
      <c r="E3984" s="2" t="s">
        <v>582</v>
      </c>
      <c r="F3984" s="2" t="s">
        <v>682</v>
      </c>
      <c r="G3984" s="2" t="s">
        <v>8605</v>
      </c>
      <c r="H3984" s="2" t="s">
        <v>8728</v>
      </c>
      <c r="I3984" s="2"/>
    </row>
    <row r="3985" spans="1:9" ht="25.5">
      <c r="A3985" s="4" t="e">
        <f t="shared" si="62"/>
        <v>#REF!</v>
      </c>
      <c r="B3985" s="4">
        <v>1835</v>
      </c>
      <c r="C3985" s="6" t="s">
        <v>1812</v>
      </c>
      <c r="D3985" s="2" t="s">
        <v>8472</v>
      </c>
      <c r="E3985" s="2" t="s">
        <v>7146</v>
      </c>
      <c r="F3985" s="2" t="s">
        <v>8689</v>
      </c>
      <c r="G3985" s="2" t="s">
        <v>8761</v>
      </c>
      <c r="H3985" s="2" t="s">
        <v>8762</v>
      </c>
      <c r="I3985" s="2"/>
    </row>
    <row r="3986" spans="1:9" ht="25.5">
      <c r="A3986" s="4" t="e">
        <f t="shared" si="62"/>
        <v>#REF!</v>
      </c>
      <c r="B3986" s="4">
        <v>1835</v>
      </c>
      <c r="C3986" s="6" t="s">
        <v>1812</v>
      </c>
      <c r="D3986" s="2" t="s">
        <v>2111</v>
      </c>
      <c r="E3986" s="2" t="s">
        <v>1522</v>
      </c>
      <c r="F3986" s="2" t="s">
        <v>6646</v>
      </c>
      <c r="G3986" s="2" t="s">
        <v>8763</v>
      </c>
      <c r="H3986" s="2" t="s">
        <v>8764</v>
      </c>
      <c r="I3986" s="2"/>
    </row>
    <row r="3987" spans="1:9" ht="25.5">
      <c r="A3987" s="4" t="e">
        <f t="shared" si="62"/>
        <v>#REF!</v>
      </c>
      <c r="B3987" s="4">
        <v>1835</v>
      </c>
      <c r="C3987" s="6" t="s">
        <v>1386</v>
      </c>
      <c r="D3987" s="2" t="s">
        <v>2274</v>
      </c>
      <c r="E3987" s="2" t="s">
        <v>6679</v>
      </c>
      <c r="F3987" s="51" t="s">
        <v>7084</v>
      </c>
      <c r="G3987" s="51" t="s">
        <v>8775</v>
      </c>
      <c r="H3987" s="2" t="s">
        <v>8776</v>
      </c>
      <c r="I3987" s="2"/>
    </row>
    <row r="3988" spans="1:9" ht="51">
      <c r="A3988" s="4" t="e">
        <f t="shared" si="62"/>
        <v>#REF!</v>
      </c>
      <c r="B3988" s="4">
        <v>1835</v>
      </c>
      <c r="C3988" s="6" t="s">
        <v>3301</v>
      </c>
      <c r="D3988" s="2" t="s">
        <v>158</v>
      </c>
      <c r="E3988" s="2" t="s">
        <v>8750</v>
      </c>
      <c r="F3988" s="2" t="s">
        <v>6693</v>
      </c>
      <c r="G3988" s="2" t="s">
        <v>8751</v>
      </c>
      <c r="H3988" s="2" t="s">
        <v>8752</v>
      </c>
      <c r="I3988" s="2"/>
    </row>
    <row r="3989" spans="1:9">
      <c r="A3989" s="4" t="e">
        <f t="shared" si="62"/>
        <v>#REF!</v>
      </c>
      <c r="B3989" s="4">
        <v>1835</v>
      </c>
      <c r="C3989" s="6" t="s">
        <v>2090</v>
      </c>
      <c r="D3989" s="2" t="s">
        <v>2911</v>
      </c>
      <c r="E3989" s="2" t="s">
        <v>582</v>
      </c>
      <c r="F3989" s="2" t="s">
        <v>6724</v>
      </c>
      <c r="G3989" s="2" t="s">
        <v>8451</v>
      </c>
      <c r="H3989" s="2" t="s">
        <v>8757</v>
      </c>
      <c r="I3989" s="2"/>
    </row>
    <row r="3990" spans="1:9">
      <c r="A3990" s="4" t="e">
        <f t="shared" si="62"/>
        <v>#REF!</v>
      </c>
      <c r="B3990" s="4">
        <v>1835</v>
      </c>
      <c r="C3990" s="6" t="s">
        <v>1299</v>
      </c>
      <c r="D3990" s="2" t="s">
        <v>26</v>
      </c>
      <c r="E3990" s="2" t="s">
        <v>6599</v>
      </c>
      <c r="F3990" s="2" t="s">
        <v>6564</v>
      </c>
      <c r="G3990" s="2" t="s">
        <v>8423</v>
      </c>
      <c r="H3990" s="2" t="s">
        <v>8730</v>
      </c>
      <c r="I3990" s="2"/>
    </row>
    <row r="3991" spans="1:9">
      <c r="A3991" s="4" t="e">
        <f t="shared" si="62"/>
        <v>#REF!</v>
      </c>
      <c r="B3991" s="4">
        <v>1835</v>
      </c>
      <c r="C3991" s="6" t="s">
        <v>2391</v>
      </c>
      <c r="D3991" s="2" t="s">
        <v>2168</v>
      </c>
      <c r="E3991" s="2" t="s">
        <v>6564</v>
      </c>
      <c r="F3991" s="2" t="s">
        <v>6745</v>
      </c>
      <c r="G3991" s="2" t="s">
        <v>7815</v>
      </c>
      <c r="H3991" s="2" t="s">
        <v>8747</v>
      </c>
      <c r="I3991" s="2"/>
    </row>
    <row r="3992" spans="1:9">
      <c r="A3992" s="4" t="e">
        <f t="shared" si="62"/>
        <v>#REF!</v>
      </c>
      <c r="B3992" s="4">
        <v>1835</v>
      </c>
      <c r="C3992" s="6" t="s">
        <v>2391</v>
      </c>
      <c r="D3992" s="2" t="s">
        <v>2111</v>
      </c>
      <c r="E3992" s="2" t="s">
        <v>8744</v>
      </c>
      <c r="F3992" s="2" t="s">
        <v>6679</v>
      </c>
      <c r="G3992" s="2" t="s">
        <v>8745</v>
      </c>
      <c r="H3992" s="2" t="s">
        <v>8746</v>
      </c>
      <c r="I3992" s="2"/>
    </row>
    <row r="3993" spans="1:9" ht="25.5">
      <c r="A3993" s="4" t="e">
        <f t="shared" si="62"/>
        <v>#REF!</v>
      </c>
      <c r="B3993" s="4">
        <v>1835</v>
      </c>
      <c r="C3993" s="6" t="s">
        <v>34</v>
      </c>
      <c r="D3993" s="2" t="s">
        <v>5000</v>
      </c>
      <c r="E3993" s="2" t="s">
        <v>682</v>
      </c>
      <c r="F3993" s="2" t="s">
        <v>6875</v>
      </c>
      <c r="G3993" s="2" t="s">
        <v>8736</v>
      </c>
      <c r="H3993" s="2" t="s">
        <v>8737</v>
      </c>
      <c r="I3993" s="2"/>
    </row>
    <row r="3994" spans="1:9" ht="38.25">
      <c r="A3994" s="4" t="e">
        <f t="shared" si="62"/>
        <v>#REF!</v>
      </c>
      <c r="B3994" s="4">
        <v>1835</v>
      </c>
      <c r="C3994" s="6" t="s">
        <v>2674</v>
      </c>
      <c r="D3994" s="2" t="s">
        <v>3708</v>
      </c>
      <c r="E3994" s="2" t="s">
        <v>8549</v>
      </c>
      <c r="F3994" s="2" t="s">
        <v>6945</v>
      </c>
      <c r="G3994" s="2" t="s">
        <v>8781</v>
      </c>
      <c r="H3994" s="2" t="s">
        <v>8782</v>
      </c>
      <c r="I3994" s="2"/>
    </row>
    <row r="3995" spans="1:9">
      <c r="A3995" s="4" t="e">
        <f t="shared" si="62"/>
        <v>#REF!</v>
      </c>
      <c r="B3995" s="4">
        <v>1835</v>
      </c>
      <c r="C3995" s="6" t="s">
        <v>1087</v>
      </c>
      <c r="D3995" s="2" t="s">
        <v>2111</v>
      </c>
      <c r="E3995" s="2" t="s">
        <v>6908</v>
      </c>
      <c r="F3995" s="2" t="s">
        <v>6882</v>
      </c>
      <c r="G3995" s="2" t="s">
        <v>8765</v>
      </c>
      <c r="H3995" s="2" t="s">
        <v>8766</v>
      </c>
      <c r="I3995" s="2"/>
    </row>
    <row r="3996" spans="1:9" ht="38.25">
      <c r="A3996" s="4" t="e">
        <f t="shared" si="62"/>
        <v>#REF!</v>
      </c>
      <c r="B3996" s="4">
        <v>1835</v>
      </c>
      <c r="C3996" s="6" t="s">
        <v>1886</v>
      </c>
      <c r="D3996" s="2" t="s">
        <v>2111</v>
      </c>
      <c r="E3996" s="2" t="s">
        <v>6789</v>
      </c>
      <c r="F3996" s="2" t="s">
        <v>6693</v>
      </c>
      <c r="G3996" s="2" t="s">
        <v>8722</v>
      </c>
      <c r="H3996" s="2" t="s">
        <v>8723</v>
      </c>
      <c r="I3996" s="2"/>
    </row>
    <row r="3997" spans="1:9" ht="25.5">
      <c r="A3997" s="4" t="e">
        <f t="shared" si="62"/>
        <v>#REF!</v>
      </c>
      <c r="B3997" s="4">
        <v>1835</v>
      </c>
      <c r="C3997" s="6" t="s">
        <v>910</v>
      </c>
      <c r="D3997" s="2" t="s">
        <v>2478</v>
      </c>
      <c r="E3997" s="2" t="s">
        <v>682</v>
      </c>
      <c r="F3997" s="2" t="s">
        <v>8593</v>
      </c>
      <c r="G3997" s="2" t="s">
        <v>8783</v>
      </c>
      <c r="H3997" s="2" t="s">
        <v>8784</v>
      </c>
      <c r="I3997" s="2"/>
    </row>
    <row r="3998" spans="1:9" ht="25.5">
      <c r="A3998" s="4" t="e">
        <f t="shared" si="62"/>
        <v>#REF!</v>
      </c>
      <c r="B3998" s="4">
        <v>1835</v>
      </c>
      <c r="C3998" s="6" t="s">
        <v>2878</v>
      </c>
      <c r="D3998" s="2" t="s">
        <v>8738</v>
      </c>
      <c r="E3998" s="2" t="s">
        <v>8740</v>
      </c>
      <c r="F3998" s="2" t="s">
        <v>8741</v>
      </c>
      <c r="G3998" s="2" t="s">
        <v>8742</v>
      </c>
      <c r="H3998" s="2" t="s">
        <v>8743</v>
      </c>
      <c r="I3998" s="2" t="s">
        <v>1595</v>
      </c>
    </row>
    <row r="3999" spans="1:9" ht="25.5">
      <c r="A3999" s="4" t="e">
        <f t="shared" si="62"/>
        <v>#REF!</v>
      </c>
      <c r="B3999" s="4">
        <v>1835</v>
      </c>
      <c r="C3999" s="6" t="s">
        <v>2878</v>
      </c>
      <c r="D3999" s="2" t="s">
        <v>8738</v>
      </c>
      <c r="E3999" s="2" t="s">
        <v>8739</v>
      </c>
      <c r="F3999" s="2" t="s">
        <v>8741</v>
      </c>
      <c r="G3999" s="2" t="s">
        <v>8742</v>
      </c>
      <c r="H3999" s="2" t="s">
        <v>8743</v>
      </c>
      <c r="I3999" s="2" t="s">
        <v>1595</v>
      </c>
    </row>
    <row r="4000" spans="1:9" ht="25.5">
      <c r="A4000" s="4" t="e">
        <f t="shared" si="62"/>
        <v>#REF!</v>
      </c>
      <c r="B4000" s="4">
        <v>1835</v>
      </c>
      <c r="C4000" s="6" t="s">
        <v>994</v>
      </c>
      <c r="D4000" s="2" t="s">
        <v>6645</v>
      </c>
      <c r="E4000" s="2" t="s">
        <v>8767</v>
      </c>
      <c r="F4000" s="2" t="s">
        <v>8768</v>
      </c>
      <c r="G4000" s="2" t="s">
        <v>8769</v>
      </c>
      <c r="H4000" s="2" t="s">
        <v>8770</v>
      </c>
      <c r="I4000" s="2"/>
    </row>
    <row r="4001" spans="1:9" ht="25.5">
      <c r="A4001" s="4" t="e">
        <f t="shared" si="62"/>
        <v>#REF!</v>
      </c>
      <c r="B4001" s="4">
        <v>1835</v>
      </c>
      <c r="C4001" s="6" t="s">
        <v>1987</v>
      </c>
      <c r="D4001" s="2" t="s">
        <v>7749</v>
      </c>
      <c r="E4001" s="2" t="s">
        <v>6666</v>
      </c>
      <c r="F4001" s="2" t="s">
        <v>8317</v>
      </c>
      <c r="G4001" s="2" t="s">
        <v>8753</v>
      </c>
      <c r="H4001" s="2" t="s">
        <v>8754</v>
      </c>
      <c r="I4001" s="2"/>
    </row>
    <row r="4002" spans="1:9">
      <c r="A4002" s="4" t="e">
        <f t="shared" si="62"/>
        <v>#REF!</v>
      </c>
      <c r="B4002" s="4">
        <v>1835</v>
      </c>
      <c r="C4002" s="6" t="s">
        <v>2021</v>
      </c>
      <c r="D4002" s="2" t="s">
        <v>6716</v>
      </c>
      <c r="E4002" s="2" t="s">
        <v>121</v>
      </c>
      <c r="F4002" s="2" t="s">
        <v>121</v>
      </c>
      <c r="G4002" s="2" t="s">
        <v>8755</v>
      </c>
      <c r="H4002" s="2" t="s">
        <v>8756</v>
      </c>
      <c r="I4002" s="2"/>
    </row>
    <row r="4003" spans="1:9">
      <c r="A4003" s="4" t="e">
        <f t="shared" si="62"/>
        <v>#REF!</v>
      </c>
      <c r="B4003" s="4">
        <v>1835</v>
      </c>
      <c r="C4003" s="6" t="s">
        <v>1474</v>
      </c>
      <c r="D4003" s="2" t="s">
        <v>5771</v>
      </c>
      <c r="E4003" s="2" t="s">
        <v>7144</v>
      </c>
      <c r="F4003" s="2" t="s">
        <v>7144</v>
      </c>
      <c r="G4003" s="2" t="s">
        <v>8720</v>
      </c>
      <c r="H4003" s="2" t="s">
        <v>8721</v>
      </c>
      <c r="I4003" s="2"/>
    </row>
    <row r="4004" spans="1:9">
      <c r="A4004" s="4" t="e">
        <f t="shared" si="62"/>
        <v>#REF!</v>
      </c>
      <c r="B4004" s="4">
        <v>1835</v>
      </c>
      <c r="C4004" s="6" t="s">
        <v>1491</v>
      </c>
      <c r="D4004" s="2" t="s">
        <v>8540</v>
      </c>
      <c r="E4004" s="2" t="s">
        <v>8041</v>
      </c>
      <c r="F4004" s="2" t="s">
        <v>6646</v>
      </c>
      <c r="G4004" s="2" t="s">
        <v>8729</v>
      </c>
      <c r="H4004" s="2" t="s">
        <v>8730</v>
      </c>
      <c r="I4004" s="2"/>
    </row>
    <row r="4005" spans="1:9" ht="25.5">
      <c r="A4005" s="4" t="e">
        <f t="shared" si="62"/>
        <v>#REF!</v>
      </c>
      <c r="B4005" s="4">
        <v>1835</v>
      </c>
      <c r="C4005" s="6" t="s">
        <v>1215</v>
      </c>
      <c r="D4005" s="2" t="s">
        <v>726</v>
      </c>
      <c r="E4005" s="2" t="s">
        <v>7144</v>
      </c>
      <c r="F4005" s="2" t="s">
        <v>7144</v>
      </c>
      <c r="G4005" s="2" t="s">
        <v>8726</v>
      </c>
      <c r="H4005" s="2"/>
      <c r="I4005" s="2"/>
    </row>
    <row r="4006" spans="1:9" ht="25.5">
      <c r="A4006" s="4" t="e">
        <f t="shared" si="62"/>
        <v>#REF!</v>
      </c>
      <c r="B4006" s="4">
        <v>1836</v>
      </c>
      <c r="C4006" s="6" t="s">
        <v>9059</v>
      </c>
      <c r="D4006" s="2" t="s">
        <v>5313</v>
      </c>
      <c r="E4006" s="2" t="s">
        <v>6646</v>
      </c>
      <c r="F4006" s="2" t="s">
        <v>7018</v>
      </c>
      <c r="G4006" s="2" t="s">
        <v>8786</v>
      </c>
      <c r="H4006" s="2" t="s">
        <v>8787</v>
      </c>
      <c r="I4006" s="2"/>
    </row>
    <row r="4007" spans="1:9" ht="25.5">
      <c r="A4007" s="4" t="e">
        <f t="shared" si="62"/>
        <v>#REF!</v>
      </c>
      <c r="B4007" s="4">
        <v>1836</v>
      </c>
      <c r="C4007" s="6" t="s">
        <v>1447</v>
      </c>
      <c r="D4007" s="2" t="s">
        <v>26</v>
      </c>
      <c r="E4007" s="2" t="s">
        <v>8808</v>
      </c>
      <c r="F4007" s="2" t="s">
        <v>6724</v>
      </c>
      <c r="G4007" s="2" t="s">
        <v>8809</v>
      </c>
      <c r="H4007" s="2" t="s">
        <v>8810</v>
      </c>
      <c r="I4007" s="2"/>
    </row>
    <row r="4008" spans="1:9">
      <c r="A4008" s="4" t="e">
        <f t="shared" si="62"/>
        <v>#REF!</v>
      </c>
      <c r="B4008" s="4">
        <v>1836</v>
      </c>
      <c r="C4008" s="6" t="s">
        <v>2634</v>
      </c>
      <c r="D4008" s="2" t="s">
        <v>873</v>
      </c>
      <c r="E4008" s="2" t="s">
        <v>8378</v>
      </c>
      <c r="F4008" s="2" t="s">
        <v>8677</v>
      </c>
      <c r="G4008" s="2" t="s">
        <v>8605</v>
      </c>
      <c r="H4008" s="2" t="s">
        <v>8828</v>
      </c>
      <c r="I4008" s="2"/>
    </row>
    <row r="4009" spans="1:9">
      <c r="A4009" s="4" t="e">
        <f t="shared" si="62"/>
        <v>#REF!</v>
      </c>
      <c r="B4009" s="4">
        <v>1836</v>
      </c>
      <c r="C4009" s="6" t="s">
        <v>1408</v>
      </c>
      <c r="D4009" s="2" t="s">
        <v>5771</v>
      </c>
      <c r="E4009" s="2" t="s">
        <v>7146</v>
      </c>
      <c r="F4009" s="38" t="s">
        <v>6790</v>
      </c>
      <c r="G4009" s="2" t="s">
        <v>8811</v>
      </c>
      <c r="H4009" s="2" t="s">
        <v>8812</v>
      </c>
      <c r="I4009" s="2"/>
    </row>
    <row r="4010" spans="1:9" ht="38.25">
      <c r="A4010" s="4" t="e">
        <f t="shared" si="62"/>
        <v>#REF!</v>
      </c>
      <c r="B4010" s="4">
        <v>1836</v>
      </c>
      <c r="C4010" s="6" t="s">
        <v>670</v>
      </c>
      <c r="D4010" s="2" t="s">
        <v>9063</v>
      </c>
      <c r="E4010" s="2" t="s">
        <v>6723</v>
      </c>
      <c r="F4010" s="2" t="s">
        <v>6945</v>
      </c>
      <c r="G4010" s="2" t="s">
        <v>8843</v>
      </c>
      <c r="H4010" s="2" t="s">
        <v>8844</v>
      </c>
      <c r="I4010" s="2"/>
    </row>
    <row r="4011" spans="1:9" ht="25.5">
      <c r="A4011" s="4" t="e">
        <f t="shared" si="62"/>
        <v>#REF!</v>
      </c>
      <c r="B4011" s="4">
        <v>1836</v>
      </c>
      <c r="C4011" s="6" t="s">
        <v>1022</v>
      </c>
      <c r="D4011" s="2" t="s">
        <v>8117</v>
      </c>
      <c r="E4011" s="2" t="s">
        <v>8793</v>
      </c>
      <c r="F4011" s="2" t="s">
        <v>6875</v>
      </c>
      <c r="G4011" s="2" t="s">
        <v>8591</v>
      </c>
      <c r="H4011" s="2" t="s">
        <v>8794</v>
      </c>
      <c r="I4011" s="2"/>
    </row>
    <row r="4012" spans="1:9">
      <c r="A4012" s="4" t="e">
        <f t="shared" ref="A4012:A4075" si="63">A4011+1</f>
        <v>#REF!</v>
      </c>
      <c r="B4012" s="4">
        <v>1836</v>
      </c>
      <c r="C4012" s="6" t="s">
        <v>2097</v>
      </c>
      <c r="D4012" s="2" t="s">
        <v>6832</v>
      </c>
      <c r="E4012" s="2" t="s">
        <v>6723</v>
      </c>
      <c r="F4012" s="2" t="s">
        <v>7138</v>
      </c>
      <c r="G4012" s="2" t="s">
        <v>8646</v>
      </c>
      <c r="H4012" s="2" t="s">
        <v>8846</v>
      </c>
      <c r="I4012" s="2"/>
    </row>
    <row r="4013" spans="1:9">
      <c r="A4013" s="4" t="e">
        <f t="shared" si="63"/>
        <v>#REF!</v>
      </c>
      <c r="B4013" s="4">
        <v>1836</v>
      </c>
      <c r="C4013" s="6" t="s">
        <v>219</v>
      </c>
      <c r="D4013" s="2" t="s">
        <v>5434</v>
      </c>
      <c r="E4013" s="2" t="s">
        <v>7633</v>
      </c>
      <c r="F4013" s="2" t="s">
        <v>7221</v>
      </c>
      <c r="G4013" s="2" t="s">
        <v>8765</v>
      </c>
      <c r="H4013" s="2" t="s">
        <v>8829</v>
      </c>
      <c r="I4013" s="2"/>
    </row>
    <row r="4014" spans="1:9">
      <c r="A4014" s="4" t="e">
        <f t="shared" si="63"/>
        <v>#REF!</v>
      </c>
      <c r="B4014" s="4">
        <v>1836</v>
      </c>
      <c r="C4014" s="6" t="s">
        <v>879</v>
      </c>
      <c r="D4014" s="2" t="s">
        <v>8403</v>
      </c>
      <c r="E4014" s="2" t="s">
        <v>434</v>
      </c>
      <c r="F4014" s="2" t="s">
        <v>682</v>
      </c>
      <c r="G4014" s="2" t="s">
        <v>8802</v>
      </c>
      <c r="H4014" s="2" t="s">
        <v>8803</v>
      </c>
      <c r="I4014" s="2"/>
    </row>
    <row r="4015" spans="1:9" ht="25.5">
      <c r="A4015" s="4" t="e">
        <f t="shared" si="63"/>
        <v>#REF!</v>
      </c>
      <c r="B4015" s="4">
        <v>1836</v>
      </c>
      <c r="C4015" s="6" t="s">
        <v>935</v>
      </c>
      <c r="D4015" s="2" t="s">
        <v>7749</v>
      </c>
      <c r="E4015" s="2" t="s">
        <v>8549</v>
      </c>
      <c r="F4015" s="2" t="s">
        <v>8815</v>
      </c>
      <c r="G4015" s="2" t="s">
        <v>8325</v>
      </c>
      <c r="H4015" s="2" t="s">
        <v>8816</v>
      </c>
      <c r="I4015" s="2"/>
    </row>
    <row r="4016" spans="1:9">
      <c r="A4016" s="4" t="e">
        <f t="shared" si="63"/>
        <v>#REF!</v>
      </c>
      <c r="B4016" s="4">
        <v>1836</v>
      </c>
      <c r="C4016" s="6" t="s">
        <v>68</v>
      </c>
      <c r="D4016" s="2" t="s">
        <v>77</v>
      </c>
      <c r="E4016" s="2" t="s">
        <v>159</v>
      </c>
      <c r="F4016" s="2" t="s">
        <v>6745</v>
      </c>
      <c r="G4016" s="2" t="s">
        <v>8795</v>
      </c>
      <c r="H4016" s="2" t="s">
        <v>8796</v>
      </c>
      <c r="I4016" s="2"/>
    </row>
    <row r="4017" spans="1:9" ht="25.5">
      <c r="A4017" s="4" t="e">
        <f t="shared" si="63"/>
        <v>#REF!</v>
      </c>
      <c r="B4017" s="4">
        <v>1836</v>
      </c>
      <c r="C4017" s="6" t="s">
        <v>721</v>
      </c>
      <c r="D4017" s="2" t="s">
        <v>562</v>
      </c>
      <c r="E4017" s="2" t="s">
        <v>159</v>
      </c>
      <c r="F4017" s="2" t="s">
        <v>7008</v>
      </c>
      <c r="G4017" s="2" t="s">
        <v>8666</v>
      </c>
      <c r="H4017" s="2" t="s">
        <v>8788</v>
      </c>
      <c r="I4017" s="2"/>
    </row>
    <row r="4018" spans="1:9">
      <c r="A4018" s="4" t="e">
        <f t="shared" si="63"/>
        <v>#REF!</v>
      </c>
      <c r="B4018" s="4">
        <v>1836</v>
      </c>
      <c r="C4018" s="6" t="s">
        <v>1842</v>
      </c>
      <c r="D4018" s="2" t="s">
        <v>6108</v>
      </c>
      <c r="E4018" s="2" t="s">
        <v>159</v>
      </c>
      <c r="F4018" s="2" t="s">
        <v>8836</v>
      </c>
      <c r="G4018" s="2" t="s">
        <v>8837</v>
      </c>
      <c r="H4018" s="2" t="s">
        <v>8838</v>
      </c>
      <c r="I4018" s="2"/>
    </row>
    <row r="4019" spans="1:9">
      <c r="A4019" s="4" t="e">
        <f t="shared" si="63"/>
        <v>#REF!</v>
      </c>
      <c r="B4019" s="4">
        <v>1836</v>
      </c>
      <c r="C4019" s="6" t="s">
        <v>164</v>
      </c>
      <c r="D4019" s="2" t="s">
        <v>562</v>
      </c>
      <c r="E4019" s="2" t="s">
        <v>6646</v>
      </c>
      <c r="F4019" s="2" t="s">
        <v>6703</v>
      </c>
      <c r="G4019" s="2" t="s">
        <v>8849</v>
      </c>
      <c r="H4019" s="2" t="s">
        <v>8850</v>
      </c>
      <c r="I4019" s="2"/>
    </row>
    <row r="4020" spans="1:9">
      <c r="A4020" s="4" t="e">
        <f t="shared" si="63"/>
        <v>#REF!</v>
      </c>
      <c r="B4020" s="4">
        <v>1836</v>
      </c>
      <c r="C4020" s="6" t="s">
        <v>2522</v>
      </c>
      <c r="D4020" s="2" t="s">
        <v>5721</v>
      </c>
      <c r="E4020" s="2" t="s">
        <v>7038</v>
      </c>
      <c r="F4020" s="2" t="s">
        <v>8257</v>
      </c>
      <c r="G4020" s="2" t="s">
        <v>8813</v>
      </c>
      <c r="H4020" s="2" t="s">
        <v>8814</v>
      </c>
      <c r="I4020" s="2"/>
    </row>
    <row r="4021" spans="1:9">
      <c r="A4021" s="4" t="e">
        <f t="shared" si="63"/>
        <v>#REF!</v>
      </c>
      <c r="B4021" s="4">
        <v>1836</v>
      </c>
      <c r="C4021" s="6" t="s">
        <v>739</v>
      </c>
      <c r="D4021" s="2" t="s">
        <v>4632</v>
      </c>
      <c r="E4021" s="2" t="s">
        <v>1522</v>
      </c>
      <c r="F4021" s="2" t="s">
        <v>7774</v>
      </c>
      <c r="G4021" s="2" t="s">
        <v>8421</v>
      </c>
      <c r="H4021" s="2" t="s">
        <v>8797</v>
      </c>
      <c r="I4021" s="2"/>
    </row>
    <row r="4022" spans="1:9">
      <c r="A4022" s="4" t="e">
        <f t="shared" si="63"/>
        <v>#REF!</v>
      </c>
      <c r="B4022" s="4">
        <v>1836</v>
      </c>
      <c r="C4022" s="6" t="s">
        <v>3396</v>
      </c>
      <c r="D4022" s="2" t="s">
        <v>2274</v>
      </c>
      <c r="E4022" s="2" t="s">
        <v>4369</v>
      </c>
      <c r="F4022" s="2" t="s">
        <v>6745</v>
      </c>
      <c r="G4022" s="2" t="s">
        <v>8819</v>
      </c>
      <c r="H4022" s="2" t="s">
        <v>8820</v>
      </c>
      <c r="I4022" s="2"/>
    </row>
    <row r="4023" spans="1:9" ht="25.5">
      <c r="A4023" s="4" t="e">
        <f t="shared" si="63"/>
        <v>#REF!</v>
      </c>
      <c r="B4023" s="4">
        <v>1836</v>
      </c>
      <c r="C4023" s="6" t="s">
        <v>621</v>
      </c>
      <c r="D4023" s="2" t="s">
        <v>101</v>
      </c>
      <c r="E4023" s="2" t="s">
        <v>6599</v>
      </c>
      <c r="F4023" s="2" t="s">
        <v>6945</v>
      </c>
      <c r="G4023" s="2" t="s">
        <v>8851</v>
      </c>
      <c r="H4023" s="2" t="s">
        <v>8852</v>
      </c>
      <c r="I4023" s="2"/>
    </row>
    <row r="4024" spans="1:9">
      <c r="A4024" s="4" t="e">
        <f t="shared" si="63"/>
        <v>#REF!</v>
      </c>
      <c r="B4024" s="4">
        <v>1836</v>
      </c>
      <c r="C4024" s="6" t="s">
        <v>517</v>
      </c>
      <c r="D4024" s="2" t="s">
        <v>26</v>
      </c>
      <c r="E4024" s="2" t="s">
        <v>6983</v>
      </c>
      <c r="F4024" s="2" t="s">
        <v>6745</v>
      </c>
      <c r="G4024" s="2" t="s">
        <v>8538</v>
      </c>
      <c r="H4024" s="2" t="s">
        <v>8856</v>
      </c>
      <c r="I4024" s="2"/>
    </row>
    <row r="4025" spans="1:9">
      <c r="A4025" s="4" t="e">
        <f t="shared" si="63"/>
        <v>#REF!</v>
      </c>
      <c r="B4025" s="4">
        <v>1836</v>
      </c>
      <c r="C4025" s="6" t="s">
        <v>764</v>
      </c>
      <c r="D4025" s="2" t="s">
        <v>1669</v>
      </c>
      <c r="E4025" s="2" t="s">
        <v>617</v>
      </c>
      <c r="F4025" s="2" t="s">
        <v>6724</v>
      </c>
      <c r="G4025" s="2" t="s">
        <v>8817</v>
      </c>
      <c r="H4025" s="2" t="s">
        <v>8818</v>
      </c>
      <c r="I4025" s="2"/>
    </row>
    <row r="4026" spans="1:9">
      <c r="A4026" s="4" t="e">
        <f t="shared" si="63"/>
        <v>#REF!</v>
      </c>
      <c r="B4026" s="4">
        <v>1836</v>
      </c>
      <c r="C4026" s="6" t="s">
        <v>200</v>
      </c>
      <c r="D4026" s="2" t="s">
        <v>52</v>
      </c>
      <c r="E4026" s="2" t="s">
        <v>6797</v>
      </c>
      <c r="F4026" s="2" t="s">
        <v>6703</v>
      </c>
      <c r="G4026" s="2" t="s">
        <v>8705</v>
      </c>
      <c r="H4026" s="2" t="s">
        <v>8792</v>
      </c>
      <c r="I4026" s="2"/>
    </row>
    <row r="4027" spans="1:9">
      <c r="A4027" s="4" t="e">
        <f t="shared" si="63"/>
        <v>#REF!</v>
      </c>
      <c r="B4027" s="4">
        <v>1836</v>
      </c>
      <c r="C4027" s="6" t="s">
        <v>1266</v>
      </c>
      <c r="D4027" s="2" t="s">
        <v>873</v>
      </c>
      <c r="E4027" s="2" t="s">
        <v>7146</v>
      </c>
      <c r="F4027" s="2" t="s">
        <v>7093</v>
      </c>
      <c r="G4027" s="2" t="s">
        <v>8798</v>
      </c>
      <c r="H4027" s="2" t="s">
        <v>8799</v>
      </c>
      <c r="I4027" s="2"/>
    </row>
    <row r="4028" spans="1:9">
      <c r="A4028" s="4" t="e">
        <f t="shared" si="63"/>
        <v>#REF!</v>
      </c>
      <c r="B4028" s="4">
        <v>1836</v>
      </c>
      <c r="C4028" s="6" t="s">
        <v>2130</v>
      </c>
      <c r="D4028" s="2" t="s">
        <v>101</v>
      </c>
      <c r="E4028" s="2" t="s">
        <v>6679</v>
      </c>
      <c r="F4028" s="2" t="s">
        <v>8674</v>
      </c>
      <c r="G4028" s="2" t="s">
        <v>8806</v>
      </c>
      <c r="H4028" s="2" t="s">
        <v>8807</v>
      </c>
      <c r="I4028" s="2"/>
    </row>
    <row r="4029" spans="1:9">
      <c r="A4029" s="4" t="e">
        <f t="shared" si="63"/>
        <v>#REF!</v>
      </c>
      <c r="B4029" s="4">
        <v>1836</v>
      </c>
      <c r="C4029" s="6" t="s">
        <v>601</v>
      </c>
      <c r="D4029" s="2" t="s">
        <v>2335</v>
      </c>
      <c r="E4029" s="2" t="s">
        <v>762</v>
      </c>
      <c r="F4029" s="2" t="s">
        <v>8641</v>
      </c>
      <c r="G4029" s="2" t="s">
        <v>8498</v>
      </c>
      <c r="H4029" s="2" t="s">
        <v>8841</v>
      </c>
      <c r="I4029" s="2"/>
    </row>
    <row r="4030" spans="1:9">
      <c r="A4030" s="4" t="e">
        <f t="shared" si="63"/>
        <v>#REF!</v>
      </c>
      <c r="B4030" s="4">
        <v>1836</v>
      </c>
      <c r="C4030" s="6" t="s">
        <v>2583</v>
      </c>
      <c r="D4030" s="2" t="s">
        <v>4632</v>
      </c>
      <c r="E4030" s="2" t="s">
        <v>7130</v>
      </c>
      <c r="F4030" s="2" t="s">
        <v>7396</v>
      </c>
      <c r="G4030" s="2" t="s">
        <v>8825</v>
      </c>
      <c r="H4030" s="2" t="s">
        <v>8826</v>
      </c>
      <c r="I4030" s="2"/>
    </row>
    <row r="4031" spans="1:9" ht="25.5">
      <c r="A4031" s="4" t="e">
        <f t="shared" si="63"/>
        <v>#REF!</v>
      </c>
      <c r="B4031" s="4">
        <v>1836</v>
      </c>
      <c r="C4031" s="6" t="s">
        <v>1317</v>
      </c>
      <c r="D4031" s="2" t="s">
        <v>616</v>
      </c>
      <c r="E4031" s="2" t="s">
        <v>6599</v>
      </c>
      <c r="F4031" s="2" t="s">
        <v>6651</v>
      </c>
      <c r="G4031" s="2" t="s">
        <v>8831</v>
      </c>
      <c r="H4031" s="2" t="s">
        <v>8832</v>
      </c>
      <c r="I4031" s="2"/>
    </row>
    <row r="4032" spans="1:9">
      <c r="A4032" s="4" t="e">
        <f t="shared" si="63"/>
        <v>#REF!</v>
      </c>
      <c r="B4032" s="4">
        <v>1836</v>
      </c>
      <c r="C4032" s="6" t="s">
        <v>116</v>
      </c>
      <c r="D4032" s="2" t="s">
        <v>8441</v>
      </c>
      <c r="E4032" s="2" t="s">
        <v>121</v>
      </c>
      <c r="F4032" s="2" t="s">
        <v>8500</v>
      </c>
      <c r="G4032" s="2" t="s">
        <v>8648</v>
      </c>
      <c r="H4032" s="2" t="s">
        <v>8789</v>
      </c>
      <c r="I4032" s="2"/>
    </row>
    <row r="4033" spans="1:9" ht="25.5">
      <c r="A4033" s="4" t="e">
        <f t="shared" si="63"/>
        <v>#REF!</v>
      </c>
      <c r="B4033" s="4">
        <v>1836</v>
      </c>
      <c r="C4033" s="6" t="s">
        <v>86</v>
      </c>
      <c r="D4033" s="2" t="s">
        <v>2111</v>
      </c>
      <c r="E4033" s="2" t="s">
        <v>8821</v>
      </c>
      <c r="F4033" s="2" t="s">
        <v>8822</v>
      </c>
      <c r="G4033" s="2" t="s">
        <v>8823</v>
      </c>
      <c r="H4033" s="29" t="s">
        <v>8824</v>
      </c>
      <c r="I4033" s="2"/>
    </row>
    <row r="4034" spans="1:9" ht="25.5">
      <c r="A4034" s="4" t="e">
        <f t="shared" si="63"/>
        <v>#REF!</v>
      </c>
      <c r="B4034" s="4">
        <v>1836</v>
      </c>
      <c r="C4034" s="6" t="s">
        <v>799</v>
      </c>
      <c r="D4034" s="2" t="s">
        <v>2335</v>
      </c>
      <c r="E4034" s="2" t="s">
        <v>8853</v>
      </c>
      <c r="F4034" s="2" t="s">
        <v>6745</v>
      </c>
      <c r="G4034" s="2" t="s">
        <v>8854</v>
      </c>
      <c r="H4034" s="2" t="s">
        <v>8855</v>
      </c>
      <c r="I4034" s="2"/>
    </row>
    <row r="4035" spans="1:9" ht="38.25">
      <c r="A4035" s="4" t="e">
        <f t="shared" si="63"/>
        <v>#REF!</v>
      </c>
      <c r="B4035" s="4">
        <v>1836</v>
      </c>
      <c r="C4035" s="6" t="s">
        <v>2012</v>
      </c>
      <c r="D4035" s="2" t="s">
        <v>101</v>
      </c>
      <c r="E4035" s="2" t="s">
        <v>6599</v>
      </c>
      <c r="F4035" s="2" t="s">
        <v>6945</v>
      </c>
      <c r="G4035" s="2" t="s">
        <v>8800</v>
      </c>
      <c r="H4035" s="30" t="s">
        <v>8801</v>
      </c>
      <c r="I4035" s="2" t="s">
        <v>9060</v>
      </c>
    </row>
    <row r="4036" spans="1:9">
      <c r="A4036" s="4" t="e">
        <f t="shared" si="63"/>
        <v>#REF!</v>
      </c>
      <c r="B4036" s="4">
        <v>1836</v>
      </c>
      <c r="C4036" s="6" t="s">
        <v>2361</v>
      </c>
      <c r="D4036" s="2" t="s">
        <v>8403</v>
      </c>
      <c r="E4036" s="2" t="s">
        <v>6599</v>
      </c>
      <c r="F4036" s="2" t="s">
        <v>7041</v>
      </c>
      <c r="G4036" s="2" t="s">
        <v>8189</v>
      </c>
      <c r="H4036" s="2" t="s">
        <v>8845</v>
      </c>
      <c r="I4036" s="2"/>
    </row>
    <row r="4037" spans="1:9" ht="25.5">
      <c r="A4037" s="4" t="e">
        <f t="shared" si="63"/>
        <v>#REF!</v>
      </c>
      <c r="B4037" s="4">
        <v>1836</v>
      </c>
      <c r="C4037" s="6" t="s">
        <v>958</v>
      </c>
      <c r="D4037" s="2" t="s">
        <v>6991</v>
      </c>
      <c r="E4037" s="2" t="s">
        <v>6646</v>
      </c>
      <c r="F4037" s="2" t="s">
        <v>7110</v>
      </c>
      <c r="G4037" s="2" t="s">
        <v>8839</v>
      </c>
      <c r="H4037" s="2" t="s">
        <v>8840</v>
      </c>
      <c r="I4037" s="2"/>
    </row>
    <row r="4038" spans="1:9">
      <c r="A4038" s="4" t="e">
        <f t="shared" si="63"/>
        <v>#REF!</v>
      </c>
      <c r="B4038" s="4">
        <v>1836</v>
      </c>
      <c r="C4038" s="6" t="s">
        <v>46</v>
      </c>
      <c r="D4038" s="2" t="s">
        <v>8716</v>
      </c>
      <c r="E4038" s="2" t="s">
        <v>6646</v>
      </c>
      <c r="F4038" s="2" t="s">
        <v>8847</v>
      </c>
      <c r="G4038" s="2" t="s">
        <v>8718</v>
      </c>
      <c r="H4038" s="2" t="s">
        <v>8848</v>
      </c>
      <c r="I4038" s="2"/>
    </row>
    <row r="4039" spans="1:9">
      <c r="A4039" s="4" t="e">
        <f t="shared" si="63"/>
        <v>#REF!</v>
      </c>
      <c r="B4039" s="4">
        <v>1836</v>
      </c>
      <c r="C4039" s="6" t="s">
        <v>865</v>
      </c>
      <c r="D4039" s="61" t="s">
        <v>654</v>
      </c>
      <c r="E4039" s="61" t="s">
        <v>6666</v>
      </c>
      <c r="F4039" s="58" t="s">
        <v>6745</v>
      </c>
      <c r="G4039" s="61" t="s">
        <v>8790</v>
      </c>
      <c r="H4039" s="2" t="s">
        <v>8791</v>
      </c>
      <c r="I4039" s="2"/>
    </row>
    <row r="4040" spans="1:9">
      <c r="A4040" s="4" t="e">
        <f t="shared" si="63"/>
        <v>#REF!</v>
      </c>
      <c r="B4040" s="4">
        <v>1836</v>
      </c>
      <c r="C4040" s="6" t="s">
        <v>1077</v>
      </c>
      <c r="D4040" s="2" t="s">
        <v>6716</v>
      </c>
      <c r="E4040" s="2" t="s">
        <v>463</v>
      </c>
      <c r="F4040" s="2" t="s">
        <v>7119</v>
      </c>
      <c r="G4040" s="2" t="s">
        <v>8755</v>
      </c>
      <c r="H4040" s="2" t="s">
        <v>8827</v>
      </c>
      <c r="I4040" s="2"/>
    </row>
    <row r="4041" spans="1:9">
      <c r="A4041" s="4" t="e">
        <f t="shared" si="63"/>
        <v>#REF!</v>
      </c>
      <c r="B4041" s="4">
        <v>1836</v>
      </c>
      <c r="C4041" s="6" t="s">
        <v>1491</v>
      </c>
      <c r="D4041" s="2" t="s">
        <v>8583</v>
      </c>
      <c r="E4041" s="2" t="s">
        <v>6646</v>
      </c>
      <c r="F4041" s="2" t="s">
        <v>6662</v>
      </c>
      <c r="G4041" s="2" t="s">
        <v>8804</v>
      </c>
      <c r="H4041" s="2" t="s">
        <v>8805</v>
      </c>
      <c r="I4041" s="2"/>
    </row>
    <row r="4042" spans="1:9" ht="25.5">
      <c r="A4042" s="4" t="e">
        <f t="shared" si="63"/>
        <v>#REF!</v>
      </c>
      <c r="B4042" s="4">
        <v>1836</v>
      </c>
      <c r="C4042" s="6" t="s">
        <v>161</v>
      </c>
      <c r="D4042" s="2" t="s">
        <v>9062</v>
      </c>
      <c r="E4042" s="2" t="s">
        <v>8833</v>
      </c>
      <c r="F4042" s="2" t="s">
        <v>6693</v>
      </c>
      <c r="G4042" s="2" t="s">
        <v>8834</v>
      </c>
      <c r="H4042" s="2" t="s">
        <v>8835</v>
      </c>
      <c r="I4042" s="2" t="s">
        <v>9061</v>
      </c>
    </row>
    <row r="4043" spans="1:9">
      <c r="A4043" s="4" t="e">
        <f t="shared" si="63"/>
        <v>#REF!</v>
      </c>
      <c r="B4043" s="4">
        <v>1836</v>
      </c>
      <c r="C4043" s="6"/>
      <c r="D4043" s="2" t="s">
        <v>562</v>
      </c>
      <c r="E4043" s="2" t="s">
        <v>7903</v>
      </c>
      <c r="F4043" s="2" t="s">
        <v>121</v>
      </c>
      <c r="G4043" s="2" t="s">
        <v>8830</v>
      </c>
      <c r="H4043" s="2"/>
      <c r="I4043" s="2"/>
    </row>
    <row r="4044" spans="1:9">
      <c r="A4044" s="4" t="e">
        <f t="shared" si="63"/>
        <v>#REF!</v>
      </c>
      <c r="B4044" s="4">
        <v>1837</v>
      </c>
      <c r="C4044" s="6" t="s">
        <v>1550</v>
      </c>
      <c r="D4044" s="2" t="s">
        <v>8621</v>
      </c>
      <c r="E4044" s="2" t="s">
        <v>121</v>
      </c>
      <c r="F4044" s="2" t="s">
        <v>8858</v>
      </c>
      <c r="G4044" s="2" t="s">
        <v>8859</v>
      </c>
      <c r="H4044" s="2" t="s">
        <v>8860</v>
      </c>
      <c r="I4044" s="2"/>
    </row>
    <row r="4045" spans="1:9">
      <c r="A4045" s="4" t="e">
        <f t="shared" si="63"/>
        <v>#REF!</v>
      </c>
      <c r="B4045" s="4">
        <v>1837</v>
      </c>
      <c r="C4045" s="6" t="s">
        <v>1101</v>
      </c>
      <c r="D4045" s="2" t="s">
        <v>873</v>
      </c>
      <c r="E4045" s="2" t="s">
        <v>6870</v>
      </c>
      <c r="F4045" s="2" t="s">
        <v>8863</v>
      </c>
      <c r="G4045" s="2" t="s">
        <v>8798</v>
      </c>
      <c r="H4045" s="2" t="s">
        <v>8864</v>
      </c>
      <c r="I4045" s="2"/>
    </row>
    <row r="4046" spans="1:9" ht="25.5">
      <c r="A4046" s="4" t="e">
        <f t="shared" si="63"/>
        <v>#REF!</v>
      </c>
      <c r="B4046" s="4">
        <v>1837</v>
      </c>
      <c r="C4046" s="6" t="s">
        <v>692</v>
      </c>
      <c r="D4046" s="2" t="s">
        <v>726</v>
      </c>
      <c r="E4046" s="2" t="s">
        <v>434</v>
      </c>
      <c r="F4046" s="2" t="s">
        <v>7706</v>
      </c>
      <c r="G4046" s="2" t="s">
        <v>8865</v>
      </c>
      <c r="H4046" s="2" t="s">
        <v>8866</v>
      </c>
      <c r="I4046" s="2"/>
    </row>
    <row r="4047" spans="1:9" ht="25.5">
      <c r="A4047" s="4" t="e">
        <f t="shared" si="63"/>
        <v>#REF!</v>
      </c>
      <c r="B4047" s="4">
        <v>1837</v>
      </c>
      <c r="C4047" s="6" t="s">
        <v>3087</v>
      </c>
      <c r="D4047" s="2" t="s">
        <v>6832</v>
      </c>
      <c r="E4047" s="2" t="s">
        <v>6599</v>
      </c>
      <c r="F4047" s="2" t="s">
        <v>8593</v>
      </c>
      <c r="G4047" s="2" t="s">
        <v>8594</v>
      </c>
      <c r="H4047" s="2" t="s">
        <v>8877</v>
      </c>
      <c r="I4047" s="2"/>
    </row>
    <row r="4048" spans="1:9" ht="25.5">
      <c r="A4048" s="4" t="e">
        <f t="shared" si="63"/>
        <v>#REF!</v>
      </c>
      <c r="B4048" s="43">
        <v>1837</v>
      </c>
      <c r="C4048" s="68" t="s">
        <v>462</v>
      </c>
      <c r="D4048" s="42" t="s">
        <v>3381</v>
      </c>
      <c r="E4048" s="42" t="s">
        <v>3381</v>
      </c>
      <c r="F4048" s="42" t="s">
        <v>6679</v>
      </c>
      <c r="G4048" s="42" t="s">
        <v>8890</v>
      </c>
      <c r="H4048" s="42" t="s">
        <v>8891</v>
      </c>
      <c r="I4048" s="42"/>
    </row>
    <row r="4049" spans="1:9">
      <c r="A4049" s="4" t="e">
        <f t="shared" si="63"/>
        <v>#REF!</v>
      </c>
      <c r="B4049" s="4">
        <v>1837</v>
      </c>
      <c r="C4049" s="6" t="s">
        <v>2294</v>
      </c>
      <c r="D4049" s="2" t="s">
        <v>726</v>
      </c>
      <c r="E4049" s="2" t="s">
        <v>8449</v>
      </c>
      <c r="F4049" s="2" t="s">
        <v>8904</v>
      </c>
      <c r="G4049" s="2" t="s">
        <v>4613</v>
      </c>
      <c r="H4049" s="2" t="s">
        <v>8905</v>
      </c>
      <c r="I4049" s="2" t="s">
        <v>1595</v>
      </c>
    </row>
    <row r="4050" spans="1:9">
      <c r="A4050" s="4" t="e">
        <f t="shared" si="63"/>
        <v>#REF!</v>
      </c>
      <c r="B4050" s="4">
        <v>1837</v>
      </c>
      <c r="C4050" s="6" t="s">
        <v>2294</v>
      </c>
      <c r="D4050" s="2" t="s">
        <v>726</v>
      </c>
      <c r="E4050" s="2" t="s">
        <v>8449</v>
      </c>
      <c r="F4050" s="2" t="s">
        <v>8904</v>
      </c>
      <c r="G4050" s="2" t="s">
        <v>4613</v>
      </c>
      <c r="H4050" s="2" t="s">
        <v>8905</v>
      </c>
      <c r="I4050" s="2" t="s">
        <v>1595</v>
      </c>
    </row>
    <row r="4051" spans="1:9">
      <c r="A4051" s="4" t="e">
        <f t="shared" si="63"/>
        <v>#REF!</v>
      </c>
      <c r="B4051" s="4">
        <v>1837</v>
      </c>
      <c r="C4051" s="6" t="s">
        <v>1097</v>
      </c>
      <c r="D4051" s="2" t="s">
        <v>562</v>
      </c>
      <c r="E4051" s="2" t="s">
        <v>7146</v>
      </c>
      <c r="F4051" s="2" t="s">
        <v>7008</v>
      </c>
      <c r="G4051" s="2" t="s">
        <v>8666</v>
      </c>
      <c r="H4051" s="2" t="s">
        <v>8909</v>
      </c>
      <c r="I4051" s="2"/>
    </row>
    <row r="4052" spans="1:9">
      <c r="A4052" s="4" t="e">
        <f t="shared" si="63"/>
        <v>#REF!</v>
      </c>
      <c r="B4052" s="4">
        <v>1837</v>
      </c>
      <c r="C4052" s="6" t="s">
        <v>2333</v>
      </c>
      <c r="D4052" s="2" t="s">
        <v>158</v>
      </c>
      <c r="E4052" s="2" t="s">
        <v>3303</v>
      </c>
      <c r="F4052" s="2" t="s">
        <v>8910</v>
      </c>
      <c r="G4052" s="2" t="s">
        <v>8911</v>
      </c>
      <c r="H4052" s="2" t="s">
        <v>8912</v>
      </c>
      <c r="I4052" s="2"/>
    </row>
    <row r="4053" spans="1:9">
      <c r="A4053" s="4" t="e">
        <f t="shared" si="63"/>
        <v>#REF!</v>
      </c>
      <c r="B4053" s="4">
        <v>1837</v>
      </c>
      <c r="C4053" s="6" t="s">
        <v>8913</v>
      </c>
      <c r="D4053" s="2" t="s">
        <v>6991</v>
      </c>
      <c r="E4053" s="2" t="s">
        <v>1522</v>
      </c>
      <c r="F4053" s="2" t="s">
        <v>6703</v>
      </c>
      <c r="G4053" s="2" t="s">
        <v>8914</v>
      </c>
      <c r="H4053" s="2" t="s">
        <v>8915</v>
      </c>
      <c r="I4053" s="2"/>
    </row>
    <row r="4054" spans="1:9">
      <c r="A4054" s="4" t="e">
        <f t="shared" si="63"/>
        <v>#REF!</v>
      </c>
      <c r="B4054" s="4">
        <v>1837</v>
      </c>
      <c r="C4054" s="6" t="s">
        <v>492</v>
      </c>
      <c r="D4054" s="2" t="s">
        <v>562</v>
      </c>
      <c r="E4054" s="2" t="s">
        <v>682</v>
      </c>
      <c r="F4054" s="2" t="s">
        <v>8228</v>
      </c>
      <c r="G4054" s="2" t="s">
        <v>8867</v>
      </c>
      <c r="H4054" s="2" t="s">
        <v>8868</v>
      </c>
      <c r="I4054" s="2"/>
    </row>
    <row r="4055" spans="1:9">
      <c r="A4055" s="4" t="e">
        <f t="shared" si="63"/>
        <v>#REF!</v>
      </c>
      <c r="B4055" s="4">
        <v>1837</v>
      </c>
      <c r="C4055" s="6" t="s">
        <v>2522</v>
      </c>
      <c r="D4055" s="2" t="s">
        <v>2168</v>
      </c>
      <c r="E4055" s="2" t="s">
        <v>6766</v>
      </c>
      <c r="F4055" s="2" t="s">
        <v>6745</v>
      </c>
      <c r="G4055" s="2" t="s">
        <v>7815</v>
      </c>
      <c r="H4055" s="2" t="s">
        <v>8878</v>
      </c>
      <c r="I4055" s="2"/>
    </row>
    <row r="4056" spans="1:9" ht="25.5">
      <c r="A4056" s="4" t="e">
        <f t="shared" si="63"/>
        <v>#REF!</v>
      </c>
      <c r="B4056" s="4">
        <v>1837</v>
      </c>
      <c r="C4056" s="6" t="s">
        <v>228</v>
      </c>
      <c r="D4056" s="2" t="s">
        <v>8883</v>
      </c>
      <c r="E4056" s="2" t="s">
        <v>6634</v>
      </c>
      <c r="F4056" s="2" t="s">
        <v>8884</v>
      </c>
      <c r="G4056" s="2" t="s">
        <v>8885</v>
      </c>
      <c r="H4056" s="2" t="s">
        <v>8886</v>
      </c>
      <c r="I4056" s="2"/>
    </row>
    <row r="4057" spans="1:9">
      <c r="A4057" s="4" t="e">
        <f t="shared" si="63"/>
        <v>#REF!</v>
      </c>
      <c r="B4057" s="4">
        <v>1837</v>
      </c>
      <c r="C4057" s="6" t="s">
        <v>470</v>
      </c>
      <c r="D4057" s="2" t="s">
        <v>1081</v>
      </c>
      <c r="E4057" s="2"/>
      <c r="F4057" s="2" t="s">
        <v>6933</v>
      </c>
      <c r="G4057" s="2" t="s">
        <v>8896</v>
      </c>
      <c r="H4057" s="2" t="s">
        <v>8897</v>
      </c>
      <c r="I4057" s="2"/>
    </row>
    <row r="4058" spans="1:9">
      <c r="A4058" s="4" t="e">
        <f t="shared" si="63"/>
        <v>#REF!</v>
      </c>
      <c r="B4058" s="4">
        <v>1837</v>
      </c>
      <c r="C4058" s="6" t="s">
        <v>2352</v>
      </c>
      <c r="D4058" s="2" t="s">
        <v>8117</v>
      </c>
      <c r="E4058" s="2" t="s">
        <v>155</v>
      </c>
      <c r="F4058" s="2" t="s">
        <v>8119</v>
      </c>
      <c r="G4058" s="2" t="s">
        <v>8591</v>
      </c>
      <c r="H4058" s="2" t="s">
        <v>8874</v>
      </c>
      <c r="I4058" s="2"/>
    </row>
    <row r="4059" spans="1:9">
      <c r="A4059" s="4" t="e">
        <f t="shared" si="63"/>
        <v>#REF!</v>
      </c>
      <c r="B4059" s="4">
        <v>1837</v>
      </c>
      <c r="C4059" s="6" t="s">
        <v>1612</v>
      </c>
      <c r="D4059" s="2" t="s">
        <v>6129</v>
      </c>
      <c r="E4059" s="2" t="s">
        <v>6723</v>
      </c>
      <c r="F4059" s="2" t="s">
        <v>8881</v>
      </c>
      <c r="G4059" s="2" t="s">
        <v>8330</v>
      </c>
      <c r="H4059" s="2" t="s">
        <v>8882</v>
      </c>
      <c r="I4059" s="2"/>
    </row>
    <row r="4060" spans="1:9">
      <c r="A4060" s="4" t="e">
        <f t="shared" si="63"/>
        <v>#REF!</v>
      </c>
      <c r="B4060" s="4">
        <v>1837</v>
      </c>
      <c r="C4060" s="6" t="s">
        <v>1299</v>
      </c>
      <c r="D4060" s="2" t="s">
        <v>562</v>
      </c>
      <c r="E4060" s="2" t="s">
        <v>6564</v>
      </c>
      <c r="F4060" s="2" t="s">
        <v>7584</v>
      </c>
      <c r="G4060" s="2" t="s">
        <v>8875</v>
      </c>
      <c r="H4060" s="2" t="s">
        <v>8876</v>
      </c>
      <c r="I4060" s="2"/>
    </row>
    <row r="4061" spans="1:9" ht="51">
      <c r="A4061" s="4" t="e">
        <f t="shared" si="63"/>
        <v>#REF!</v>
      </c>
      <c r="B4061" s="4">
        <v>1837</v>
      </c>
      <c r="C4061" s="6" t="s">
        <v>3396</v>
      </c>
      <c r="D4061" s="2" t="s">
        <v>4995</v>
      </c>
      <c r="E4061" s="2" t="s">
        <v>6666</v>
      </c>
      <c r="F4061" s="2" t="s">
        <v>6693</v>
      </c>
      <c r="G4061" s="2" t="s">
        <v>8888</v>
      </c>
      <c r="H4061" s="2"/>
      <c r="I4061" s="2"/>
    </row>
    <row r="4062" spans="1:9">
      <c r="A4062" s="4" t="e">
        <f t="shared" si="63"/>
        <v>#REF!</v>
      </c>
      <c r="B4062" s="4">
        <v>1837</v>
      </c>
      <c r="C4062" s="6" t="s">
        <v>1323</v>
      </c>
      <c r="D4062" s="2" t="s">
        <v>873</v>
      </c>
      <c r="E4062" s="2" t="s">
        <v>6654</v>
      </c>
      <c r="F4062" s="2" t="s">
        <v>6930</v>
      </c>
      <c r="G4062" s="2" t="s">
        <v>8006</v>
      </c>
      <c r="H4062" s="2" t="s">
        <v>8898</v>
      </c>
      <c r="I4062" s="2"/>
    </row>
    <row r="4063" spans="1:9">
      <c r="A4063" s="4" t="e">
        <f t="shared" si="63"/>
        <v>#REF!</v>
      </c>
      <c r="B4063" s="4">
        <v>1837</v>
      </c>
      <c r="C4063" s="6" t="s">
        <v>427</v>
      </c>
      <c r="D4063" s="2" t="s">
        <v>3079</v>
      </c>
      <c r="E4063" s="2" t="s">
        <v>159</v>
      </c>
      <c r="F4063" s="57" t="s">
        <v>8861</v>
      </c>
      <c r="G4063" s="57" t="s">
        <v>8779</v>
      </c>
      <c r="H4063" s="2" t="s">
        <v>8862</v>
      </c>
      <c r="I4063" s="2"/>
    </row>
    <row r="4064" spans="1:9">
      <c r="A4064" s="4" t="e">
        <f t="shared" si="63"/>
        <v>#REF!</v>
      </c>
      <c r="B4064" s="4">
        <v>1837</v>
      </c>
      <c r="C4064" s="6" t="s">
        <v>586</v>
      </c>
      <c r="D4064" s="2" t="s">
        <v>2478</v>
      </c>
      <c r="E4064" s="2" t="s">
        <v>6679</v>
      </c>
      <c r="F4064" s="2" t="s">
        <v>8869</v>
      </c>
      <c r="G4064" s="2" t="s">
        <v>8700</v>
      </c>
      <c r="H4064" s="2" t="s">
        <v>8870</v>
      </c>
      <c r="I4064" s="2"/>
    </row>
    <row r="4065" spans="1:9">
      <c r="A4065" s="4" t="e">
        <f t="shared" si="63"/>
        <v>#REF!</v>
      </c>
      <c r="B4065" s="4">
        <v>1837</v>
      </c>
      <c r="C4065" s="6" t="s">
        <v>4373</v>
      </c>
      <c r="D4065" s="2" t="s">
        <v>8892</v>
      </c>
      <c r="E4065" s="2" t="s">
        <v>6723</v>
      </c>
      <c r="F4065" s="2" t="s">
        <v>8893</v>
      </c>
      <c r="G4065" s="2" t="s">
        <v>8894</v>
      </c>
      <c r="H4065" s="2" t="s">
        <v>8895</v>
      </c>
      <c r="I4065" s="2"/>
    </row>
    <row r="4066" spans="1:9">
      <c r="A4066" s="4" t="e">
        <f t="shared" si="63"/>
        <v>#REF!</v>
      </c>
      <c r="B4066" s="4">
        <v>1837</v>
      </c>
      <c r="C4066" s="6" t="s">
        <v>4133</v>
      </c>
      <c r="D4066" s="2" t="s">
        <v>5000</v>
      </c>
      <c r="E4066" s="2" t="s">
        <v>6599</v>
      </c>
      <c r="F4066" s="2" t="s">
        <v>6875</v>
      </c>
      <c r="G4066" s="2" t="s">
        <v>8899</v>
      </c>
      <c r="H4066" s="2" t="s">
        <v>8900</v>
      </c>
      <c r="I4066" s="2"/>
    </row>
    <row r="4067" spans="1:9">
      <c r="A4067" s="4" t="e">
        <f t="shared" si="63"/>
        <v>#REF!</v>
      </c>
      <c r="B4067" s="4">
        <v>1837</v>
      </c>
      <c r="C4067" s="6" t="s">
        <v>862</v>
      </c>
      <c r="D4067" s="2" t="s">
        <v>1081</v>
      </c>
      <c r="E4067" s="2" t="s">
        <v>121</v>
      </c>
      <c r="F4067" s="2" t="s">
        <v>6651</v>
      </c>
      <c r="G4067" s="2" t="s">
        <v>8916</v>
      </c>
      <c r="H4067" s="2" t="s">
        <v>8917</v>
      </c>
      <c r="I4067" s="2"/>
    </row>
    <row r="4068" spans="1:9">
      <c r="A4068" s="4" t="e">
        <f t="shared" si="63"/>
        <v>#REF!</v>
      </c>
      <c r="B4068" s="4">
        <v>1837</v>
      </c>
      <c r="C4068" s="6" t="s">
        <v>1357</v>
      </c>
      <c r="D4068" s="2" t="s">
        <v>2111</v>
      </c>
      <c r="E4068" s="2" t="s">
        <v>149</v>
      </c>
      <c r="F4068" s="2" t="s">
        <v>6639</v>
      </c>
      <c r="G4068" s="2" t="s">
        <v>8478</v>
      </c>
      <c r="H4068" s="2" t="s">
        <v>8871</v>
      </c>
      <c r="I4068" s="2"/>
    </row>
    <row r="4069" spans="1:9">
      <c r="A4069" s="4" t="e">
        <f t="shared" si="63"/>
        <v>#REF!</v>
      </c>
      <c r="B4069" s="4">
        <v>1837</v>
      </c>
      <c r="C4069" s="6" t="s">
        <v>1987</v>
      </c>
      <c r="D4069" s="2" t="s">
        <v>2111</v>
      </c>
      <c r="E4069" s="2" t="s">
        <v>6773</v>
      </c>
      <c r="F4069" s="2" t="s">
        <v>7459</v>
      </c>
      <c r="G4069" s="2" t="s">
        <v>6995</v>
      </c>
      <c r="H4069" s="2" t="s">
        <v>8889</v>
      </c>
      <c r="I4069" s="2"/>
    </row>
    <row r="4070" spans="1:9">
      <c r="A4070" s="4" t="e">
        <f t="shared" si="63"/>
        <v>#REF!</v>
      </c>
      <c r="B4070" s="4">
        <v>1837</v>
      </c>
      <c r="C4070" s="6" t="s">
        <v>615</v>
      </c>
      <c r="D4070" s="2" t="s">
        <v>6645</v>
      </c>
      <c r="E4070" s="2" t="s">
        <v>8352</v>
      </c>
      <c r="F4070" s="2" t="s">
        <v>8901</v>
      </c>
      <c r="G4070" s="2" t="s">
        <v>8902</v>
      </c>
      <c r="H4070" s="2" t="s">
        <v>8903</v>
      </c>
      <c r="I4070" s="2"/>
    </row>
    <row r="4071" spans="1:9">
      <c r="A4071" s="4" t="e">
        <f t="shared" si="63"/>
        <v>#REF!</v>
      </c>
      <c r="B4071" s="4">
        <v>1837</v>
      </c>
      <c r="C4071" s="6" t="s">
        <v>696</v>
      </c>
      <c r="D4071" s="2" t="s">
        <v>2274</v>
      </c>
      <c r="E4071" s="2" t="s">
        <v>159</v>
      </c>
      <c r="F4071" s="2" t="s">
        <v>6745</v>
      </c>
      <c r="G4071" s="2" t="s">
        <v>8819</v>
      </c>
      <c r="H4071" s="2" t="s">
        <v>8887</v>
      </c>
      <c r="I4071" s="2"/>
    </row>
    <row r="4072" spans="1:9">
      <c r="A4072" s="4" t="e">
        <f t="shared" si="63"/>
        <v>#REF!</v>
      </c>
      <c r="B4072" s="4">
        <v>1837</v>
      </c>
      <c r="C4072" s="6" t="s">
        <v>394</v>
      </c>
      <c r="D4072" s="2" t="s">
        <v>8540</v>
      </c>
      <c r="E4072" s="2" t="s">
        <v>6723</v>
      </c>
      <c r="F4072" s="2" t="s">
        <v>8659</v>
      </c>
      <c r="G4072" s="2" t="s">
        <v>8729</v>
      </c>
      <c r="H4072" s="2" t="s">
        <v>8857</v>
      </c>
      <c r="I4072" s="2"/>
    </row>
    <row r="4073" spans="1:9">
      <c r="A4073" s="4" t="e">
        <f t="shared" si="63"/>
        <v>#REF!</v>
      </c>
      <c r="B4073" s="4">
        <v>1837</v>
      </c>
      <c r="C4073" s="6" t="s">
        <v>1443</v>
      </c>
      <c r="D4073" s="2" t="s">
        <v>2168</v>
      </c>
      <c r="E4073" s="2" t="s">
        <v>149</v>
      </c>
      <c r="F4073" s="2" t="s">
        <v>6639</v>
      </c>
      <c r="G4073" s="2" t="s">
        <v>8872</v>
      </c>
      <c r="H4073" s="2" t="s">
        <v>8873</v>
      </c>
      <c r="I4073" s="2"/>
    </row>
    <row r="4074" spans="1:9">
      <c r="A4074" s="4" t="e">
        <f t="shared" si="63"/>
        <v>#REF!</v>
      </c>
      <c r="B4074" s="4">
        <v>1837</v>
      </c>
      <c r="C4074" s="6" t="s">
        <v>1958</v>
      </c>
      <c r="D4074" s="2" t="s">
        <v>562</v>
      </c>
      <c r="E4074" s="2" t="s">
        <v>149</v>
      </c>
      <c r="F4074" s="2" t="s">
        <v>7018</v>
      </c>
      <c r="G4074" s="2" t="s">
        <v>8510</v>
      </c>
      <c r="H4074" s="2" t="s">
        <v>8906</v>
      </c>
      <c r="I4074" s="2"/>
    </row>
    <row r="4075" spans="1:9" ht="25.5">
      <c r="A4075" s="4" t="e">
        <f t="shared" si="63"/>
        <v>#REF!</v>
      </c>
      <c r="B4075" s="4">
        <v>1837</v>
      </c>
      <c r="C4075" s="6" t="s">
        <v>449</v>
      </c>
      <c r="D4075" s="2" t="s">
        <v>5721</v>
      </c>
      <c r="E4075" s="2" t="s">
        <v>8879</v>
      </c>
      <c r="F4075" s="2" t="s">
        <v>6693</v>
      </c>
      <c r="G4075" s="2" t="s">
        <v>8880</v>
      </c>
      <c r="H4075" s="2" t="s">
        <v>9064</v>
      </c>
      <c r="I4075" s="2"/>
    </row>
    <row r="4076" spans="1:9" ht="25.5">
      <c r="A4076" s="4" t="e">
        <f t="shared" ref="A4076:A4133" si="64">A4075+1</f>
        <v>#REF!</v>
      </c>
      <c r="B4076" s="4">
        <v>1837</v>
      </c>
      <c r="C4076" s="6" t="s">
        <v>624</v>
      </c>
      <c r="D4076" s="2" t="s">
        <v>8403</v>
      </c>
      <c r="E4076" s="2" t="s">
        <v>874</v>
      </c>
      <c r="F4076" s="2" t="s">
        <v>7018</v>
      </c>
      <c r="G4076" s="2" t="s">
        <v>8907</v>
      </c>
      <c r="H4076" s="2" t="s">
        <v>8908</v>
      </c>
      <c r="I4076" s="2"/>
    </row>
    <row r="4077" spans="1:9">
      <c r="A4077" s="4" t="e">
        <f t="shared" si="64"/>
        <v>#REF!</v>
      </c>
      <c r="B4077" s="4">
        <v>1838</v>
      </c>
      <c r="C4077" s="6" t="s">
        <v>293</v>
      </c>
      <c r="D4077" s="2" t="s">
        <v>5074</v>
      </c>
      <c r="E4077" s="2" t="s">
        <v>7028</v>
      </c>
      <c r="F4077" s="2" t="s">
        <v>6724</v>
      </c>
      <c r="G4077" s="2" t="s">
        <v>7985</v>
      </c>
      <c r="H4077" s="2" t="s">
        <v>8919</v>
      </c>
      <c r="I4077" s="2"/>
    </row>
    <row r="4078" spans="1:9">
      <c r="A4078" s="4" t="e">
        <f t="shared" si="64"/>
        <v>#REF!</v>
      </c>
      <c r="B4078" s="4">
        <v>1838</v>
      </c>
      <c r="C4078" s="6" t="s">
        <v>730</v>
      </c>
      <c r="D4078" s="2" t="s">
        <v>6991</v>
      </c>
      <c r="E4078" s="2" t="s">
        <v>7196</v>
      </c>
      <c r="F4078" s="2" t="s">
        <v>8929</v>
      </c>
      <c r="G4078" s="2" t="s">
        <v>8839</v>
      </c>
      <c r="H4078" s="2" t="s">
        <v>8930</v>
      </c>
      <c r="I4078" s="2"/>
    </row>
    <row r="4079" spans="1:9">
      <c r="A4079" s="4" t="e">
        <f t="shared" si="64"/>
        <v>#REF!</v>
      </c>
      <c r="B4079" s="4">
        <v>1838</v>
      </c>
      <c r="C4079" s="6" t="s">
        <v>1447</v>
      </c>
      <c r="D4079" s="2" t="s">
        <v>2168</v>
      </c>
      <c r="E4079" s="2" t="s">
        <v>682</v>
      </c>
      <c r="F4079" s="2" t="s">
        <v>6703</v>
      </c>
      <c r="G4079" s="2" t="s">
        <v>8943</v>
      </c>
      <c r="H4079" s="2" t="s">
        <v>8737</v>
      </c>
      <c r="I4079" s="2"/>
    </row>
    <row r="4080" spans="1:9">
      <c r="A4080" s="4" t="e">
        <f t="shared" si="64"/>
        <v>#REF!</v>
      </c>
      <c r="B4080" s="4">
        <v>1838</v>
      </c>
      <c r="C4080" s="6" t="s">
        <v>1238</v>
      </c>
      <c r="D4080" s="2" t="s">
        <v>873</v>
      </c>
      <c r="E4080" s="2" t="s">
        <v>6564</v>
      </c>
      <c r="F4080" s="2" t="s">
        <v>6745</v>
      </c>
      <c r="G4080" s="2" t="s">
        <v>8798</v>
      </c>
      <c r="H4080" s="2" t="s">
        <v>8976</v>
      </c>
      <c r="I4080" s="2"/>
    </row>
    <row r="4081" spans="1:9">
      <c r="A4081" s="4" t="e">
        <f t="shared" si="64"/>
        <v>#REF!</v>
      </c>
      <c r="B4081" s="4">
        <v>1838</v>
      </c>
      <c r="C4081" s="6" t="s">
        <v>1536</v>
      </c>
      <c r="D4081" s="2" t="s">
        <v>158</v>
      </c>
      <c r="E4081" s="2" t="s">
        <v>682</v>
      </c>
      <c r="F4081" s="2" t="s">
        <v>8958</v>
      </c>
      <c r="G4081" s="2" t="s">
        <v>8959</v>
      </c>
      <c r="H4081" s="2" t="s">
        <v>8960</v>
      </c>
      <c r="I4081" s="2"/>
    </row>
    <row r="4082" spans="1:9">
      <c r="A4082" s="4" t="e">
        <f t="shared" si="64"/>
        <v>#REF!</v>
      </c>
      <c r="B4082" s="4">
        <v>1838</v>
      </c>
      <c r="C4082" s="6" t="s">
        <v>1603</v>
      </c>
      <c r="D4082" s="2" t="s">
        <v>2776</v>
      </c>
      <c r="E4082" s="2" t="s">
        <v>1158</v>
      </c>
      <c r="F4082" s="2" t="s">
        <v>6700</v>
      </c>
      <c r="G4082" s="2" t="s">
        <v>8950</v>
      </c>
      <c r="H4082" s="2" t="s">
        <v>8951</v>
      </c>
      <c r="I4082" s="2"/>
    </row>
    <row r="4083" spans="1:9">
      <c r="A4083" s="4" t="e">
        <f t="shared" si="64"/>
        <v>#REF!</v>
      </c>
      <c r="B4083" s="4">
        <v>1838</v>
      </c>
      <c r="C4083" s="6" t="s">
        <v>590</v>
      </c>
      <c r="D4083" s="2" t="s">
        <v>616</v>
      </c>
      <c r="E4083" s="2" t="s">
        <v>6723</v>
      </c>
      <c r="F4083" s="2" t="s">
        <v>6651</v>
      </c>
      <c r="G4083" s="2" t="s">
        <v>8969</v>
      </c>
      <c r="H4083" s="2" t="s">
        <v>8970</v>
      </c>
      <c r="I4083" s="2"/>
    </row>
    <row r="4084" spans="1:9">
      <c r="A4084" s="4" t="e">
        <f>#REF!+1</f>
        <v>#REF!</v>
      </c>
      <c r="B4084" s="4">
        <v>1838</v>
      </c>
      <c r="C4084" s="6" t="s">
        <v>1476</v>
      </c>
      <c r="D4084" s="2" t="s">
        <v>2274</v>
      </c>
      <c r="E4084" s="2" t="s">
        <v>6654</v>
      </c>
      <c r="F4084" s="2" t="s">
        <v>7008</v>
      </c>
      <c r="G4084" s="2" t="s">
        <v>6628</v>
      </c>
      <c r="H4084" s="2" t="s">
        <v>8918</v>
      </c>
      <c r="I4084" s="2"/>
    </row>
    <row r="4085" spans="1:9">
      <c r="A4085" s="4" t="e">
        <f t="shared" si="64"/>
        <v>#REF!</v>
      </c>
      <c r="B4085" s="4">
        <v>1838</v>
      </c>
      <c r="C4085" s="6" t="s">
        <v>660</v>
      </c>
      <c r="D4085" s="2" t="s">
        <v>26</v>
      </c>
      <c r="E4085" s="2" t="s">
        <v>6564</v>
      </c>
      <c r="F4085" s="2" t="s">
        <v>6745</v>
      </c>
      <c r="G4085" s="2" t="s">
        <v>8423</v>
      </c>
      <c r="H4085" s="2" t="s">
        <v>8942</v>
      </c>
      <c r="I4085" s="2"/>
    </row>
    <row r="4086" spans="1:9">
      <c r="A4086" s="4" t="e">
        <f t="shared" si="64"/>
        <v>#REF!</v>
      </c>
      <c r="B4086" s="4">
        <v>1838</v>
      </c>
      <c r="C4086" s="6" t="s">
        <v>2176</v>
      </c>
      <c r="D4086" s="2" t="s">
        <v>26</v>
      </c>
      <c r="E4086" s="2" t="s">
        <v>617</v>
      </c>
      <c r="F4086" s="2" t="s">
        <v>6724</v>
      </c>
      <c r="G4086" s="2" t="s">
        <v>8809</v>
      </c>
      <c r="H4086" s="2" t="s">
        <v>8948</v>
      </c>
      <c r="I4086" s="2"/>
    </row>
    <row r="4087" spans="1:9">
      <c r="A4087" s="4" t="e">
        <f t="shared" si="64"/>
        <v>#REF!</v>
      </c>
      <c r="B4087" s="4">
        <v>1838</v>
      </c>
      <c r="C4087" s="6" t="s">
        <v>2176</v>
      </c>
      <c r="D4087" s="2" t="s">
        <v>3371</v>
      </c>
      <c r="E4087" s="2" t="s">
        <v>6585</v>
      </c>
      <c r="F4087" s="57" t="s">
        <v>8861</v>
      </c>
      <c r="G4087" s="57" t="s">
        <v>8779</v>
      </c>
      <c r="H4087" s="2" t="s">
        <v>8949</v>
      </c>
      <c r="I4087" s="2"/>
    </row>
    <row r="4088" spans="1:9" ht="25.5">
      <c r="A4088" s="4" t="e">
        <f t="shared" si="64"/>
        <v>#REF!</v>
      </c>
      <c r="B4088" s="4">
        <v>1838</v>
      </c>
      <c r="C4088" s="6" t="s">
        <v>197</v>
      </c>
      <c r="D4088" s="2" t="s">
        <v>7852</v>
      </c>
      <c r="E4088" s="2" t="s">
        <v>6599</v>
      </c>
      <c r="F4088" s="2" t="s">
        <v>6945</v>
      </c>
      <c r="G4088" s="2" t="s">
        <v>8924</v>
      </c>
      <c r="H4088" s="2" t="s">
        <v>8925</v>
      </c>
      <c r="I4088" s="2"/>
    </row>
    <row r="4089" spans="1:9">
      <c r="A4089" s="4" t="e">
        <f t="shared" si="64"/>
        <v>#REF!</v>
      </c>
      <c r="B4089" s="4">
        <v>1838</v>
      </c>
      <c r="C4089" s="6" t="s">
        <v>619</v>
      </c>
      <c r="D4089" s="2" t="s">
        <v>7951</v>
      </c>
      <c r="E4089" s="2" t="s">
        <v>6564</v>
      </c>
      <c r="F4089" s="2" t="s">
        <v>7119</v>
      </c>
      <c r="G4089" s="2" t="s">
        <v>8755</v>
      </c>
      <c r="H4089" s="2" t="s">
        <v>8984</v>
      </c>
      <c r="I4089" s="2"/>
    </row>
    <row r="4090" spans="1:9" ht="25.5">
      <c r="A4090" s="4" t="e">
        <f t="shared" si="64"/>
        <v>#REF!</v>
      </c>
      <c r="B4090" s="4">
        <v>1838</v>
      </c>
      <c r="C4090" s="6" t="s">
        <v>1222</v>
      </c>
      <c r="D4090" s="2" t="s">
        <v>8944</v>
      </c>
      <c r="E4090" s="2" t="s">
        <v>1952</v>
      </c>
      <c r="F4090" s="2" t="s">
        <v>8945</v>
      </c>
      <c r="G4090" s="2" t="s">
        <v>8946</v>
      </c>
      <c r="H4090" s="2" t="s">
        <v>8947</v>
      </c>
      <c r="I4090" s="2"/>
    </row>
    <row r="4091" spans="1:9">
      <c r="A4091" s="4" t="e">
        <f t="shared" si="64"/>
        <v>#REF!</v>
      </c>
      <c r="B4091" s="4">
        <v>1838</v>
      </c>
      <c r="C4091" s="6" t="s">
        <v>1807</v>
      </c>
      <c r="D4091" s="2" t="s">
        <v>4632</v>
      </c>
      <c r="E4091" s="2"/>
      <c r="F4091" s="2" t="s">
        <v>6870</v>
      </c>
      <c r="G4091" s="2" t="s">
        <v>8825</v>
      </c>
      <c r="H4091" s="2" t="s">
        <v>8952</v>
      </c>
      <c r="I4091" s="2"/>
    </row>
    <row r="4092" spans="1:9">
      <c r="A4092" s="4" t="e">
        <f t="shared" si="64"/>
        <v>#REF!</v>
      </c>
      <c r="B4092" s="4">
        <v>1838</v>
      </c>
      <c r="C4092" s="6" t="s">
        <v>1911</v>
      </c>
      <c r="D4092" s="2" t="s">
        <v>52</v>
      </c>
      <c r="E4092" s="2" t="s">
        <v>6723</v>
      </c>
      <c r="F4092" s="2" t="s">
        <v>6703</v>
      </c>
      <c r="G4092" s="2" t="s">
        <v>8705</v>
      </c>
      <c r="H4092" s="2" t="s">
        <v>8985</v>
      </c>
      <c r="I4092" s="2"/>
    </row>
    <row r="4093" spans="1:9">
      <c r="A4093" s="4" t="e">
        <f t="shared" si="64"/>
        <v>#REF!</v>
      </c>
      <c r="B4093" s="4">
        <v>1838</v>
      </c>
      <c r="C4093" s="6" t="s">
        <v>228</v>
      </c>
      <c r="D4093" s="2" t="s">
        <v>562</v>
      </c>
      <c r="E4093" s="2" t="s">
        <v>6564</v>
      </c>
      <c r="F4093" s="2" t="s">
        <v>8955</v>
      </c>
      <c r="G4093" s="2" t="s">
        <v>8956</v>
      </c>
      <c r="H4093" s="2" t="s">
        <v>8957</v>
      </c>
      <c r="I4093" s="2"/>
    </row>
    <row r="4094" spans="1:9">
      <c r="A4094" s="4" t="e">
        <f t="shared" si="64"/>
        <v>#REF!</v>
      </c>
      <c r="B4094" s="4">
        <v>1838</v>
      </c>
      <c r="C4094" s="6" t="s">
        <v>97</v>
      </c>
      <c r="D4094" s="2" t="s">
        <v>2111</v>
      </c>
      <c r="E4094" s="2" t="s">
        <v>582</v>
      </c>
      <c r="F4094" s="2" t="s">
        <v>6639</v>
      </c>
      <c r="G4094" s="2" t="s">
        <v>8977</v>
      </c>
      <c r="H4094" s="2" t="s">
        <v>8978</v>
      </c>
      <c r="I4094" s="2"/>
    </row>
    <row r="4095" spans="1:9">
      <c r="A4095" s="4" t="e">
        <f t="shared" si="64"/>
        <v>#REF!</v>
      </c>
      <c r="B4095" s="4">
        <v>1838</v>
      </c>
      <c r="C4095" s="6" t="s">
        <v>1341</v>
      </c>
      <c r="D4095" s="2" t="s">
        <v>77</v>
      </c>
      <c r="E4095" s="2" t="s">
        <v>6564</v>
      </c>
      <c r="F4095" s="2" t="s">
        <v>6745</v>
      </c>
      <c r="G4095" s="2" t="s">
        <v>8795</v>
      </c>
      <c r="H4095" s="2" t="s">
        <v>8928</v>
      </c>
      <c r="I4095" s="2"/>
    </row>
    <row r="4096" spans="1:9">
      <c r="A4096" s="4" t="e">
        <f t="shared" si="64"/>
        <v>#REF!</v>
      </c>
      <c r="B4096" s="4">
        <v>1838</v>
      </c>
      <c r="C4096" s="6" t="s">
        <v>1198</v>
      </c>
      <c r="D4096" s="2" t="s">
        <v>1081</v>
      </c>
      <c r="E4096" s="2" t="s">
        <v>617</v>
      </c>
      <c r="F4096" s="2" t="s">
        <v>6933</v>
      </c>
      <c r="G4096" s="2" t="s">
        <v>8896</v>
      </c>
      <c r="H4096" s="2" t="s">
        <v>8979</v>
      </c>
      <c r="I4096" s="2"/>
    </row>
    <row r="4097" spans="1:9">
      <c r="A4097" s="4" t="e">
        <f t="shared" si="64"/>
        <v>#REF!</v>
      </c>
      <c r="B4097" s="4">
        <v>1838</v>
      </c>
      <c r="C4097" s="6" t="s">
        <v>2144</v>
      </c>
      <c r="D4097" s="2" t="s">
        <v>8396</v>
      </c>
      <c r="E4097" s="2" t="s">
        <v>6766</v>
      </c>
      <c r="F4097" s="2" t="s">
        <v>8953</v>
      </c>
      <c r="G4097" s="2" t="s">
        <v>8519</v>
      </c>
      <c r="H4097" s="2" t="s">
        <v>8954</v>
      </c>
      <c r="I4097" s="2"/>
    </row>
    <row r="4098" spans="1:9">
      <c r="A4098" s="4" t="e">
        <f t="shared" si="64"/>
        <v>#REF!</v>
      </c>
      <c r="B4098" s="4">
        <v>1838</v>
      </c>
      <c r="C4098" s="6" t="s">
        <v>847</v>
      </c>
      <c r="D4098" s="2" t="s">
        <v>2911</v>
      </c>
      <c r="E4098" s="2" t="s">
        <v>6646</v>
      </c>
      <c r="F4098" s="2" t="s">
        <v>6724</v>
      </c>
      <c r="G4098" s="2" t="s">
        <v>8451</v>
      </c>
      <c r="H4098" s="2" t="s">
        <v>8980</v>
      </c>
      <c r="I4098" s="2"/>
    </row>
    <row r="4099" spans="1:9">
      <c r="A4099" s="4" t="e">
        <f t="shared" si="64"/>
        <v>#REF!</v>
      </c>
      <c r="B4099" s="4">
        <v>1838</v>
      </c>
      <c r="C4099" s="6" t="s">
        <v>123</v>
      </c>
      <c r="D4099" s="2" t="s">
        <v>5434</v>
      </c>
      <c r="E4099" s="2" t="s">
        <v>8146</v>
      </c>
      <c r="F4099" s="2" t="s">
        <v>6639</v>
      </c>
      <c r="G4099" s="2" t="s">
        <v>6995</v>
      </c>
      <c r="H4099" s="2" t="s">
        <v>8973</v>
      </c>
      <c r="I4099" s="2"/>
    </row>
    <row r="4100" spans="1:9">
      <c r="A4100" s="4" t="e">
        <f t="shared" si="64"/>
        <v>#REF!</v>
      </c>
      <c r="B4100" s="4">
        <v>1838</v>
      </c>
      <c r="C4100" s="6" t="s">
        <v>2201</v>
      </c>
      <c r="D4100" s="2" t="s">
        <v>8403</v>
      </c>
      <c r="E4100" s="2" t="s">
        <v>463</v>
      </c>
      <c r="F4100" s="2" t="s">
        <v>6703</v>
      </c>
      <c r="G4100" s="2" t="s">
        <v>8330</v>
      </c>
      <c r="H4100" s="2" t="s">
        <v>8990</v>
      </c>
      <c r="I4100" s="2"/>
    </row>
    <row r="4101" spans="1:9" ht="25.5">
      <c r="A4101" s="4" t="e">
        <f t="shared" si="64"/>
        <v>#REF!</v>
      </c>
      <c r="B4101" s="4">
        <v>1838</v>
      </c>
      <c r="C4101" s="6" t="s">
        <v>876</v>
      </c>
      <c r="D4101" s="2" t="s">
        <v>5362</v>
      </c>
      <c r="E4101" s="2" t="s">
        <v>299</v>
      </c>
      <c r="F4101" s="2" t="s">
        <v>8934</v>
      </c>
      <c r="G4101" s="2" t="s">
        <v>8935</v>
      </c>
      <c r="H4101" s="2" t="s">
        <v>8936</v>
      </c>
      <c r="I4101" s="2"/>
    </row>
    <row r="4102" spans="1:9">
      <c r="A4102" s="4" t="e">
        <f t="shared" si="64"/>
        <v>#REF!</v>
      </c>
      <c r="B4102" s="4">
        <v>1838</v>
      </c>
      <c r="C4102" s="6" t="s">
        <v>189</v>
      </c>
      <c r="D4102" s="2" t="s">
        <v>609</v>
      </c>
      <c r="E4102" s="2" t="s">
        <v>6962</v>
      </c>
      <c r="F4102" s="2" t="s">
        <v>8457</v>
      </c>
      <c r="G4102" s="2" t="s">
        <v>8971</v>
      </c>
      <c r="H4102" s="2" t="s">
        <v>8972</v>
      </c>
      <c r="I4102" s="2"/>
    </row>
    <row r="4103" spans="1:9">
      <c r="A4103" s="4" t="e">
        <f t="shared" si="64"/>
        <v>#REF!</v>
      </c>
      <c r="B4103" s="4">
        <v>1838</v>
      </c>
      <c r="C4103" s="6" t="s">
        <v>458</v>
      </c>
      <c r="D4103" s="2" t="s">
        <v>873</v>
      </c>
      <c r="E4103" s="2" t="s">
        <v>6564</v>
      </c>
      <c r="F4103" s="2" t="s">
        <v>8486</v>
      </c>
      <c r="G4103" s="2" t="s">
        <v>8961</v>
      </c>
      <c r="H4103" s="2" t="s">
        <v>8962</v>
      </c>
      <c r="I4103" s="2"/>
    </row>
    <row r="4104" spans="1:9">
      <c r="A4104" s="4" t="e">
        <f t="shared" si="64"/>
        <v>#REF!</v>
      </c>
      <c r="B4104" s="4">
        <v>1838</v>
      </c>
      <c r="C4104" s="6" t="s">
        <v>799</v>
      </c>
      <c r="D4104" s="2" t="s">
        <v>6832</v>
      </c>
      <c r="E4104" s="2" t="s">
        <v>6599</v>
      </c>
      <c r="F4104" s="2" t="s">
        <v>8986</v>
      </c>
      <c r="G4104" s="2" t="s">
        <v>8987</v>
      </c>
      <c r="H4104" s="2" t="s">
        <v>8988</v>
      </c>
      <c r="I4104" s="2"/>
    </row>
    <row r="4105" spans="1:9">
      <c r="A4105" s="4" t="e">
        <f t="shared" si="64"/>
        <v>#REF!</v>
      </c>
      <c r="B4105" s="4">
        <v>1838</v>
      </c>
      <c r="C4105" s="6" t="s">
        <v>1987</v>
      </c>
      <c r="D4105" s="2" t="s">
        <v>130</v>
      </c>
      <c r="E4105" s="2" t="s">
        <v>682</v>
      </c>
      <c r="F4105" s="2" t="s">
        <v>8963</v>
      </c>
      <c r="G4105" s="2" t="s">
        <v>8964</v>
      </c>
      <c r="H4105" s="2" t="s">
        <v>8965</v>
      </c>
      <c r="I4105" s="2"/>
    </row>
    <row r="4106" spans="1:9">
      <c r="A4106" s="4" t="e">
        <f t="shared" si="64"/>
        <v>#REF!</v>
      </c>
      <c r="B4106" s="4">
        <v>1838</v>
      </c>
      <c r="C4106" s="6" t="s">
        <v>483</v>
      </c>
      <c r="D4106" s="2" t="s">
        <v>2335</v>
      </c>
      <c r="E4106" s="2" t="s">
        <v>434</v>
      </c>
      <c r="F4106" s="2" t="s">
        <v>7221</v>
      </c>
      <c r="G4106" s="2" t="s">
        <v>8989</v>
      </c>
      <c r="H4106" s="2" t="s">
        <v>7483</v>
      </c>
      <c r="I4106" s="2"/>
    </row>
    <row r="4107" spans="1:9">
      <c r="A4107" s="4" t="e">
        <f t="shared" si="64"/>
        <v>#REF!</v>
      </c>
      <c r="B4107" s="4">
        <v>1838</v>
      </c>
      <c r="C4107" s="6" t="s">
        <v>818</v>
      </c>
      <c r="D4107" s="2" t="s">
        <v>4632</v>
      </c>
      <c r="E4107" s="2" t="s">
        <v>149</v>
      </c>
      <c r="F4107" s="2" t="s">
        <v>8940</v>
      </c>
      <c r="G4107" s="2" t="s">
        <v>8831</v>
      </c>
      <c r="H4107" s="2" t="s">
        <v>8941</v>
      </c>
      <c r="I4107" s="2"/>
    </row>
    <row r="4108" spans="1:9">
      <c r="A4108" s="4" t="e">
        <f t="shared" si="64"/>
        <v>#REF!</v>
      </c>
      <c r="B4108" s="4">
        <v>1838</v>
      </c>
      <c r="C4108" s="6" t="s">
        <v>46</v>
      </c>
      <c r="D4108" s="2" t="s">
        <v>5721</v>
      </c>
      <c r="E4108" s="2" t="s">
        <v>62</v>
      </c>
      <c r="F4108" s="2" t="s">
        <v>8981</v>
      </c>
      <c r="G4108" s="2" t="s">
        <v>8982</v>
      </c>
      <c r="H4108" s="2" t="s">
        <v>8983</v>
      </c>
      <c r="I4108" s="2"/>
    </row>
    <row r="4109" spans="1:9">
      <c r="A4109" s="4" t="e">
        <f t="shared" si="64"/>
        <v>#REF!</v>
      </c>
      <c r="B4109" s="4">
        <v>1838</v>
      </c>
      <c r="C4109" s="6" t="s">
        <v>1161</v>
      </c>
      <c r="D4109" s="2" t="s">
        <v>101</v>
      </c>
      <c r="E4109" s="2" t="s">
        <v>8937</v>
      </c>
      <c r="F4109" s="2" t="s">
        <v>8674</v>
      </c>
      <c r="G4109" s="2" t="s">
        <v>8938</v>
      </c>
      <c r="H4109" s="2" t="s">
        <v>8939</v>
      </c>
      <c r="I4109" s="2"/>
    </row>
    <row r="4110" spans="1:9">
      <c r="A4110" s="4" t="e">
        <f t="shared" si="64"/>
        <v>#REF!</v>
      </c>
      <c r="B4110" s="4">
        <v>1838</v>
      </c>
      <c r="C4110" s="6" t="s">
        <v>1077</v>
      </c>
      <c r="D4110" s="61" t="s">
        <v>654</v>
      </c>
      <c r="E4110" s="61" t="s">
        <v>6658</v>
      </c>
      <c r="F4110" s="58" t="s">
        <v>6745</v>
      </c>
      <c r="G4110" s="61" t="s">
        <v>8570</v>
      </c>
      <c r="H4110" s="2" t="s">
        <v>8966</v>
      </c>
      <c r="I4110" s="2"/>
    </row>
    <row r="4111" spans="1:9" ht="25.5">
      <c r="A4111" s="4" t="e">
        <f t="shared" si="64"/>
        <v>#REF!</v>
      </c>
      <c r="B4111" s="4">
        <v>1838</v>
      </c>
      <c r="C4111" s="6" t="s">
        <v>436</v>
      </c>
      <c r="D4111" s="2" t="s">
        <v>5313</v>
      </c>
      <c r="E4111" s="2" t="s">
        <v>6970</v>
      </c>
      <c r="F4111" s="2" t="s">
        <v>7018</v>
      </c>
      <c r="G4111" s="2" t="s">
        <v>8922</v>
      </c>
      <c r="H4111" s="2" t="s">
        <v>8923</v>
      </c>
      <c r="I4111" s="2"/>
    </row>
    <row r="4112" spans="1:9">
      <c r="A4112" s="4" t="e">
        <f t="shared" si="64"/>
        <v>#REF!</v>
      </c>
      <c r="B4112" s="4">
        <v>1838</v>
      </c>
      <c r="C4112" s="6" t="s">
        <v>57</v>
      </c>
      <c r="D4112" s="2" t="s">
        <v>8842</v>
      </c>
      <c r="E4112" s="2" t="s">
        <v>8931</v>
      </c>
      <c r="F4112" s="2" t="s">
        <v>6703</v>
      </c>
      <c r="G4112" s="2" t="s">
        <v>8932</v>
      </c>
      <c r="H4112" s="2" t="s">
        <v>8933</v>
      </c>
      <c r="I4112" s="2"/>
    </row>
    <row r="4113" spans="1:11">
      <c r="A4113" s="4" t="e">
        <f t="shared" si="64"/>
        <v>#REF!</v>
      </c>
      <c r="B4113" s="4">
        <v>1838</v>
      </c>
      <c r="C4113" s="6" t="s">
        <v>788</v>
      </c>
      <c r="D4113" s="2" t="s">
        <v>77</v>
      </c>
      <c r="E4113" s="2" t="s">
        <v>6599</v>
      </c>
      <c r="F4113" s="2" t="s">
        <v>7018</v>
      </c>
      <c r="G4113" s="2" t="s">
        <v>8974</v>
      </c>
      <c r="H4113" s="2" t="s">
        <v>8975</v>
      </c>
      <c r="I4113" s="2"/>
    </row>
    <row r="4114" spans="1:11">
      <c r="A4114" s="4" t="e">
        <f t="shared" si="64"/>
        <v>#REF!</v>
      </c>
      <c r="B4114" s="4">
        <v>1838</v>
      </c>
      <c r="C4114" s="6" t="s">
        <v>972</v>
      </c>
      <c r="D4114" s="2" t="s">
        <v>8583</v>
      </c>
      <c r="E4114" s="2" t="s">
        <v>288</v>
      </c>
      <c r="F4114" s="2" t="s">
        <v>6662</v>
      </c>
      <c r="G4114" s="2" t="s">
        <v>8920</v>
      </c>
      <c r="H4114" s="2" t="s">
        <v>8921</v>
      </c>
      <c r="I4114" s="2"/>
    </row>
    <row r="4115" spans="1:11">
      <c r="A4115" s="4" t="e">
        <f t="shared" si="64"/>
        <v>#REF!</v>
      </c>
      <c r="B4115" s="4">
        <v>1838</v>
      </c>
      <c r="C4115" s="6" t="s">
        <v>1622</v>
      </c>
      <c r="D4115" s="2" t="s">
        <v>8621</v>
      </c>
      <c r="E4115" s="2" t="s">
        <v>159</v>
      </c>
      <c r="F4115" s="2" t="s">
        <v>8967</v>
      </c>
      <c r="G4115" s="2" t="s">
        <v>8859</v>
      </c>
      <c r="H4115" s="2" t="s">
        <v>8968</v>
      </c>
      <c r="I4115" s="2"/>
    </row>
    <row r="4116" spans="1:11" ht="25.5">
      <c r="A4116" s="4" t="e">
        <f t="shared" si="64"/>
        <v>#REF!</v>
      </c>
      <c r="B4116" s="4">
        <v>1838</v>
      </c>
      <c r="C4116" s="6"/>
      <c r="D4116" s="2" t="s">
        <v>158</v>
      </c>
      <c r="E4116" s="2"/>
      <c r="F4116" s="2" t="s">
        <v>8927</v>
      </c>
      <c r="G4116" s="2"/>
      <c r="H4116" s="2" t="s">
        <v>8926</v>
      </c>
      <c r="I4116" s="2"/>
    </row>
    <row r="4117" spans="1:11">
      <c r="A4117" s="4" t="e">
        <f t="shared" si="64"/>
        <v>#REF!</v>
      </c>
      <c r="B4117" s="4">
        <v>1839</v>
      </c>
      <c r="C4117" s="6" t="s">
        <v>2042</v>
      </c>
      <c r="D4117" s="2" t="s">
        <v>4632</v>
      </c>
      <c r="E4117" s="2" t="s">
        <v>7966</v>
      </c>
      <c r="F4117" s="2" t="s">
        <v>6855</v>
      </c>
      <c r="G4117" s="2" t="s">
        <v>8421</v>
      </c>
      <c r="H4117" s="2" t="s">
        <v>9045</v>
      </c>
      <c r="I4117" s="2" t="s">
        <v>9044</v>
      </c>
    </row>
    <row r="4118" spans="1:11" ht="25.5">
      <c r="A4118" s="4" t="e">
        <f t="shared" si="64"/>
        <v>#REF!</v>
      </c>
      <c r="B4118" s="4">
        <v>1839</v>
      </c>
      <c r="C4118" s="6" t="s">
        <v>61</v>
      </c>
      <c r="D4118" s="2" t="s">
        <v>5313</v>
      </c>
      <c r="E4118" s="2" t="s">
        <v>6908</v>
      </c>
      <c r="F4118" s="2" t="s">
        <v>682</v>
      </c>
      <c r="G4118" s="2" t="s">
        <v>9000</v>
      </c>
      <c r="H4118" s="2" t="s">
        <v>9001</v>
      </c>
      <c r="I4118" s="2" t="s">
        <v>7987</v>
      </c>
    </row>
    <row r="4119" spans="1:11">
      <c r="A4119" s="4" t="e">
        <f t="shared" si="64"/>
        <v>#REF!</v>
      </c>
      <c r="B4119" s="4">
        <v>1839</v>
      </c>
      <c r="C4119" s="6" t="s">
        <v>1415</v>
      </c>
      <c r="D4119" s="2" t="s">
        <v>7675</v>
      </c>
      <c r="E4119" s="2" t="s">
        <v>6599</v>
      </c>
      <c r="F4119" s="2" t="s">
        <v>6623</v>
      </c>
      <c r="G4119" s="2" t="s">
        <v>9026</v>
      </c>
      <c r="H4119" s="2" t="s">
        <v>9027</v>
      </c>
      <c r="I4119" s="2" t="s">
        <v>8225</v>
      </c>
    </row>
    <row r="4120" spans="1:11">
      <c r="A4120" s="4" t="e">
        <f t="shared" si="64"/>
        <v>#REF!</v>
      </c>
      <c r="B4120" s="4">
        <v>1839</v>
      </c>
      <c r="C4120" s="6" t="s">
        <v>16</v>
      </c>
      <c r="D4120" s="2" t="s">
        <v>8472</v>
      </c>
      <c r="E4120" s="2" t="s">
        <v>7905</v>
      </c>
      <c r="F4120" s="2" t="s">
        <v>9009</v>
      </c>
      <c r="G4120" s="2" t="s">
        <v>9010</v>
      </c>
      <c r="H4120" s="2" t="s">
        <v>9011</v>
      </c>
      <c r="I4120" s="2" t="s">
        <v>8043</v>
      </c>
    </row>
    <row r="4121" spans="1:11">
      <c r="A4121" s="4" t="e">
        <f t="shared" si="64"/>
        <v>#REF!</v>
      </c>
      <c r="B4121" s="4">
        <v>1839</v>
      </c>
      <c r="C4121" s="6" t="s">
        <v>670</v>
      </c>
      <c r="D4121" s="2" t="s">
        <v>2274</v>
      </c>
      <c r="E4121" s="2" t="s">
        <v>6599</v>
      </c>
      <c r="F4121" s="2" t="s">
        <v>6564</v>
      </c>
      <c r="G4121" s="2" t="s">
        <v>8819</v>
      </c>
      <c r="H4121" s="2" t="s">
        <v>9039</v>
      </c>
      <c r="I4121" s="2" t="s">
        <v>7837</v>
      </c>
      <c r="K4121">
        <v>1908</v>
      </c>
    </row>
    <row r="4122" spans="1:11">
      <c r="A4122" s="4" t="e">
        <f t="shared" si="64"/>
        <v>#REF!</v>
      </c>
      <c r="B4122" s="4">
        <v>1839</v>
      </c>
      <c r="C4122" s="6" t="s">
        <v>1022</v>
      </c>
      <c r="D4122" s="2" t="s">
        <v>6129</v>
      </c>
      <c r="E4122" s="2" t="s">
        <v>121</v>
      </c>
      <c r="F4122" s="2" t="s">
        <v>6634</v>
      </c>
      <c r="G4122" s="2" t="s">
        <v>9004</v>
      </c>
      <c r="H4122" s="2" t="s">
        <v>9005</v>
      </c>
      <c r="I4122" s="2" t="s">
        <v>7933</v>
      </c>
    </row>
    <row r="4123" spans="1:11">
      <c r="A4123" s="4" t="e">
        <f t="shared" si="64"/>
        <v>#REF!</v>
      </c>
      <c r="B4123" s="4">
        <v>1839</v>
      </c>
      <c r="C4123" s="6" t="s">
        <v>905</v>
      </c>
      <c r="D4123" s="2" t="s">
        <v>726</v>
      </c>
      <c r="E4123" s="2" t="s">
        <v>6723</v>
      </c>
      <c r="F4123" s="2" t="s">
        <v>7146</v>
      </c>
      <c r="G4123" s="2" t="s">
        <v>9033</v>
      </c>
      <c r="H4123" s="2" t="s">
        <v>9034</v>
      </c>
      <c r="I4123" s="2" t="s">
        <v>4416</v>
      </c>
    </row>
    <row r="4124" spans="1:11">
      <c r="A4124" s="4" t="e">
        <f t="shared" si="64"/>
        <v>#REF!</v>
      </c>
      <c r="B4124" s="4">
        <v>1839</v>
      </c>
      <c r="C4124" s="6" t="s">
        <v>2176</v>
      </c>
      <c r="D4124" s="2" t="s">
        <v>2335</v>
      </c>
      <c r="E4124" s="2" t="s">
        <v>6679</v>
      </c>
      <c r="F4124" s="2" t="s">
        <v>6564</v>
      </c>
      <c r="G4124" s="2" t="s">
        <v>9013</v>
      </c>
      <c r="H4124" s="2" t="s">
        <v>8807</v>
      </c>
      <c r="I4124" s="2" t="s">
        <v>3728</v>
      </c>
    </row>
    <row r="4125" spans="1:11">
      <c r="A4125" s="4" t="e">
        <f t="shared" si="64"/>
        <v>#REF!</v>
      </c>
      <c r="B4125" s="4">
        <v>1839</v>
      </c>
      <c r="C4125" s="6" t="s">
        <v>935</v>
      </c>
      <c r="D4125" s="2" t="s">
        <v>1081</v>
      </c>
      <c r="E4125" s="2" t="s">
        <v>617</v>
      </c>
      <c r="F4125" s="2" t="s">
        <v>6654</v>
      </c>
      <c r="G4125" s="2" t="s">
        <v>9016</v>
      </c>
      <c r="H4125" s="2" t="s">
        <v>9017</v>
      </c>
      <c r="I4125" s="2" t="s">
        <v>3669</v>
      </c>
    </row>
    <row r="4126" spans="1:11">
      <c r="A4126" s="4" t="e">
        <f t="shared" si="64"/>
        <v>#REF!</v>
      </c>
      <c r="B4126" s="4">
        <v>1839</v>
      </c>
      <c r="C4126" s="6" t="s">
        <v>2333</v>
      </c>
      <c r="D4126" s="2" t="s">
        <v>8842</v>
      </c>
      <c r="E4126" s="2" t="s">
        <v>874</v>
      </c>
      <c r="F4126" s="2" t="s">
        <v>6679</v>
      </c>
      <c r="G4126" s="2" t="s">
        <v>8932</v>
      </c>
      <c r="H4126" s="2" t="s">
        <v>9048</v>
      </c>
      <c r="I4126" s="2" t="s">
        <v>3522</v>
      </c>
    </row>
    <row r="4127" spans="1:11">
      <c r="A4127" s="4" t="e">
        <f t="shared" si="64"/>
        <v>#REF!</v>
      </c>
      <c r="B4127" s="4">
        <v>1839</v>
      </c>
      <c r="C4127" s="6" t="s">
        <v>68</v>
      </c>
      <c r="D4127" s="2" t="s">
        <v>562</v>
      </c>
      <c r="E4127" s="2" t="s">
        <v>473</v>
      </c>
      <c r="F4127" s="2" t="s">
        <v>6654</v>
      </c>
      <c r="G4127" s="2" t="s">
        <v>8651</v>
      </c>
      <c r="H4127" s="2" t="s">
        <v>9006</v>
      </c>
      <c r="I4127" s="2" t="s">
        <v>3767</v>
      </c>
    </row>
    <row r="4128" spans="1:11" ht="25.5">
      <c r="A4128" s="4" t="e">
        <f t="shared" si="64"/>
        <v>#REF!</v>
      </c>
      <c r="B4128" s="4">
        <v>1839</v>
      </c>
      <c r="C4128" s="6" t="s">
        <v>68</v>
      </c>
      <c r="D4128" s="2" t="s">
        <v>726</v>
      </c>
      <c r="E4128" s="2" t="s">
        <v>5213</v>
      </c>
      <c r="F4128" s="2" t="s">
        <v>6945</v>
      </c>
      <c r="G4128" s="2" t="s">
        <v>9002</v>
      </c>
      <c r="H4128" s="2" t="s">
        <v>9003</v>
      </c>
      <c r="I4128" s="2" t="s">
        <v>5734</v>
      </c>
    </row>
    <row r="4129" spans="1:12">
      <c r="A4129" s="4" t="e">
        <f t="shared" si="64"/>
        <v>#REF!</v>
      </c>
      <c r="B4129" s="4">
        <v>1839</v>
      </c>
      <c r="C4129" s="6" t="s">
        <v>619</v>
      </c>
      <c r="D4129" s="2" t="s">
        <v>5074</v>
      </c>
      <c r="E4129" s="2" t="s">
        <v>6623</v>
      </c>
      <c r="F4129" s="2" t="s">
        <v>434</v>
      </c>
      <c r="G4129" s="2" t="s">
        <v>8467</v>
      </c>
      <c r="H4129" s="2" t="s">
        <v>9046</v>
      </c>
      <c r="I4129" s="2" t="s">
        <v>4421</v>
      </c>
    </row>
    <row r="4130" spans="1:12" ht="25.5">
      <c r="A4130" s="4" t="e">
        <f t="shared" si="64"/>
        <v>#REF!</v>
      </c>
      <c r="B4130" s="4">
        <v>1839</v>
      </c>
      <c r="C4130" s="6" t="s">
        <v>1172</v>
      </c>
      <c r="D4130" s="2" t="s">
        <v>2478</v>
      </c>
      <c r="E4130" s="2" t="s">
        <v>6766</v>
      </c>
      <c r="F4130" s="2" t="s">
        <v>121</v>
      </c>
      <c r="G4130" s="2" t="s">
        <v>9028</v>
      </c>
      <c r="H4130" s="2" t="s">
        <v>9029</v>
      </c>
      <c r="I4130" s="2" t="s">
        <v>3350</v>
      </c>
    </row>
    <row r="4131" spans="1:12">
      <c r="A4131" s="4" t="e">
        <f t="shared" si="64"/>
        <v>#REF!</v>
      </c>
      <c r="B4131" s="4">
        <v>1839</v>
      </c>
      <c r="C4131" s="6" t="s">
        <v>1857</v>
      </c>
      <c r="D4131" s="2" t="s">
        <v>8540</v>
      </c>
      <c r="E4131" s="2" t="s">
        <v>8992</v>
      </c>
      <c r="F4131" s="2" t="s">
        <v>6646</v>
      </c>
      <c r="G4131" s="2" t="s">
        <v>8729</v>
      </c>
      <c r="H4131" s="2" t="s">
        <v>8993</v>
      </c>
      <c r="I4131" s="2"/>
    </row>
    <row r="4132" spans="1:12">
      <c r="A4132" s="4" t="e">
        <f t="shared" si="64"/>
        <v>#REF!</v>
      </c>
      <c r="B4132" s="4">
        <v>1839</v>
      </c>
      <c r="C4132" s="6" t="s">
        <v>672</v>
      </c>
      <c r="D4132" s="2" t="s">
        <v>9040</v>
      </c>
      <c r="E4132" s="2" t="s">
        <v>6723</v>
      </c>
      <c r="F4132" s="2" t="s">
        <v>6797</v>
      </c>
      <c r="G4132" s="2" t="s">
        <v>9042</v>
      </c>
      <c r="H4132" s="2" t="s">
        <v>9043</v>
      </c>
      <c r="I4132" s="2" t="s">
        <v>9041</v>
      </c>
    </row>
    <row r="4133" spans="1:12">
      <c r="A4133" s="4" t="e">
        <f t="shared" si="64"/>
        <v>#REF!</v>
      </c>
      <c r="B4133" s="4">
        <v>1839</v>
      </c>
      <c r="C4133" s="6" t="s">
        <v>443</v>
      </c>
      <c r="D4133" s="2" t="s">
        <v>2335</v>
      </c>
      <c r="E4133" s="2" t="s">
        <v>6564</v>
      </c>
      <c r="F4133" s="2" t="s">
        <v>8378</v>
      </c>
      <c r="G4133" s="2" t="s">
        <v>8498</v>
      </c>
      <c r="H4133" s="2" t="s">
        <v>9008</v>
      </c>
      <c r="I4133" s="2" t="s">
        <v>3286</v>
      </c>
    </row>
    <row r="4134" spans="1:12">
      <c r="A4134" s="4" t="e">
        <f>#REF!+1</f>
        <v>#REF!</v>
      </c>
      <c r="B4134" s="4">
        <v>1839</v>
      </c>
      <c r="C4134" s="6" t="s">
        <v>103</v>
      </c>
      <c r="D4134" s="2" t="s">
        <v>8892</v>
      </c>
      <c r="E4134" s="2" t="s">
        <v>6666</v>
      </c>
      <c r="F4134" s="2" t="s">
        <v>374</v>
      </c>
      <c r="G4134" s="2" t="s">
        <v>8894</v>
      </c>
      <c r="H4134" s="2" t="s">
        <v>8991</v>
      </c>
      <c r="I4134" s="2"/>
    </row>
    <row r="4135" spans="1:12">
      <c r="A4135" s="4" t="e">
        <f t="shared" ref="A4135:A4151" si="65">A4134+1</f>
        <v>#REF!</v>
      </c>
      <c r="B4135" s="4">
        <v>1839</v>
      </c>
      <c r="C4135" s="6" t="s">
        <v>55</v>
      </c>
      <c r="D4135" s="2" t="s">
        <v>562</v>
      </c>
      <c r="E4135" s="2" t="s">
        <v>8352</v>
      </c>
      <c r="F4135" s="2" t="s">
        <v>6896</v>
      </c>
      <c r="G4135" s="2" t="s">
        <v>8875</v>
      </c>
      <c r="H4135" s="2" t="s">
        <v>8994</v>
      </c>
      <c r="I4135" s="2"/>
    </row>
    <row r="4136" spans="1:12">
      <c r="A4136" s="4" t="e">
        <f>#REF!+1</f>
        <v>#REF!</v>
      </c>
      <c r="B4136" s="4">
        <v>1839</v>
      </c>
      <c r="C4136" s="6" t="s">
        <v>203</v>
      </c>
      <c r="D4136" s="2" t="s">
        <v>2478</v>
      </c>
      <c r="E4136" s="2" t="s">
        <v>463</v>
      </c>
      <c r="F4136" s="2" t="s">
        <v>1179</v>
      </c>
      <c r="G4136" s="2" t="s">
        <v>8700</v>
      </c>
      <c r="H4136" s="2" t="s">
        <v>9007</v>
      </c>
      <c r="I4136" s="2" t="s">
        <v>3426</v>
      </c>
    </row>
    <row r="4137" spans="1:12">
      <c r="A4137" s="4" t="e">
        <f t="shared" si="65"/>
        <v>#REF!</v>
      </c>
      <c r="B4137" s="4">
        <v>1839</v>
      </c>
      <c r="C4137" s="6" t="s">
        <v>1341</v>
      </c>
      <c r="D4137" s="2" t="s">
        <v>101</v>
      </c>
      <c r="E4137" s="2" t="s">
        <v>3641</v>
      </c>
      <c r="F4137" s="2" t="s">
        <v>6793</v>
      </c>
      <c r="G4137" s="2" t="s">
        <v>8806</v>
      </c>
      <c r="H4137" s="2" t="s">
        <v>8995</v>
      </c>
      <c r="I4137" s="2"/>
    </row>
    <row r="4138" spans="1:12">
      <c r="A4138" s="4" t="e">
        <f t="shared" si="65"/>
        <v>#REF!</v>
      </c>
      <c r="B4138" s="4">
        <v>1839</v>
      </c>
      <c r="C4138" s="6" t="s">
        <v>1903</v>
      </c>
      <c r="D4138" s="2" t="s">
        <v>5074</v>
      </c>
      <c r="E4138" s="2" t="s">
        <v>121</v>
      </c>
      <c r="F4138" s="2" t="s">
        <v>617</v>
      </c>
      <c r="G4138" s="2" t="s">
        <v>7985</v>
      </c>
      <c r="H4138" s="2" t="s">
        <v>7953</v>
      </c>
      <c r="I4138" s="2" t="s">
        <v>4416</v>
      </c>
    </row>
    <row r="4139" spans="1:12">
      <c r="A4139" s="4" t="e">
        <f t="shared" si="65"/>
        <v>#REF!</v>
      </c>
      <c r="B4139" s="4">
        <v>1839</v>
      </c>
      <c r="C4139" s="6" t="s">
        <v>1903</v>
      </c>
      <c r="D4139" s="2" t="s">
        <v>258</v>
      </c>
      <c r="E4139" s="2" t="s">
        <v>5213</v>
      </c>
      <c r="F4139" s="2" t="s">
        <v>6896</v>
      </c>
      <c r="G4139" s="2" t="s">
        <v>9035</v>
      </c>
      <c r="H4139" s="2" t="s">
        <v>9036</v>
      </c>
      <c r="I4139" s="2" t="s">
        <v>9065</v>
      </c>
      <c r="K4139">
        <v>78</v>
      </c>
      <c r="L4139">
        <f>K4139/2</f>
        <v>39</v>
      </c>
    </row>
    <row r="4140" spans="1:12">
      <c r="A4140" s="4" t="e">
        <f t="shared" si="65"/>
        <v>#REF!</v>
      </c>
      <c r="B4140" s="4">
        <v>1839</v>
      </c>
      <c r="C4140" s="6" t="s">
        <v>1903</v>
      </c>
      <c r="D4140" s="2" t="s">
        <v>258</v>
      </c>
      <c r="E4140" s="2" t="s">
        <v>9037</v>
      </c>
      <c r="F4140" s="2" t="s">
        <v>6896</v>
      </c>
      <c r="G4140" s="2" t="s">
        <v>9035</v>
      </c>
      <c r="H4140" s="2" t="s">
        <v>9038</v>
      </c>
      <c r="I4140" s="2" t="s">
        <v>9065</v>
      </c>
    </row>
    <row r="4141" spans="1:12">
      <c r="A4141" s="4" t="e">
        <f t="shared" si="65"/>
        <v>#REF!</v>
      </c>
      <c r="B4141" s="4">
        <v>1839</v>
      </c>
      <c r="C4141" s="6" t="s">
        <v>1612</v>
      </c>
      <c r="D4141" s="2" t="s">
        <v>5362</v>
      </c>
      <c r="E4141" s="2" t="s">
        <v>9018</v>
      </c>
      <c r="F4141" s="2" t="s">
        <v>6634</v>
      </c>
      <c r="G4141" s="2" t="s">
        <v>8935</v>
      </c>
      <c r="H4141" s="2" t="s">
        <v>9020</v>
      </c>
      <c r="I4141" s="2" t="s">
        <v>9019</v>
      </c>
    </row>
    <row r="4142" spans="1:12">
      <c r="A4142" s="4" t="e">
        <f t="shared" si="65"/>
        <v>#REF!</v>
      </c>
      <c r="B4142" s="4">
        <v>1839</v>
      </c>
      <c r="C4142" s="6" t="s">
        <v>455</v>
      </c>
      <c r="D4142" s="2" t="s">
        <v>726</v>
      </c>
      <c r="E4142" s="2" t="s">
        <v>6658</v>
      </c>
      <c r="F4142" s="2" t="s">
        <v>9022</v>
      </c>
      <c r="G4142" s="2" t="s">
        <v>8437</v>
      </c>
      <c r="H4142" s="2" t="s">
        <v>9023</v>
      </c>
      <c r="I4142" s="2" t="s">
        <v>9021</v>
      </c>
    </row>
    <row r="4143" spans="1:12">
      <c r="A4143" s="4" t="e">
        <f t="shared" si="65"/>
        <v>#REF!</v>
      </c>
      <c r="B4143" s="4">
        <v>1839</v>
      </c>
      <c r="C4143" s="6" t="s">
        <v>651</v>
      </c>
      <c r="D4143" s="2" t="s">
        <v>2111</v>
      </c>
      <c r="E4143" s="2" t="s">
        <v>6599</v>
      </c>
      <c r="F4143" s="2" t="s">
        <v>6882</v>
      </c>
      <c r="G4143" s="2" t="s">
        <v>6995</v>
      </c>
      <c r="H4143" s="2" t="s">
        <v>8996</v>
      </c>
      <c r="I4143" s="2"/>
    </row>
    <row r="4144" spans="1:12">
      <c r="A4144" s="4" t="e">
        <f t="shared" si="65"/>
        <v>#REF!</v>
      </c>
      <c r="B4144" s="4">
        <v>1839</v>
      </c>
      <c r="C4144" s="6" t="s">
        <v>1682</v>
      </c>
      <c r="D4144" s="2" t="s">
        <v>6991</v>
      </c>
      <c r="E4144" s="2" t="s">
        <v>6882</v>
      </c>
      <c r="F4144" s="2" t="s">
        <v>9024</v>
      </c>
      <c r="G4144" s="2" t="s">
        <v>8839</v>
      </c>
      <c r="H4144" s="2" t="s">
        <v>9025</v>
      </c>
      <c r="I4144" s="2" t="s">
        <v>3498</v>
      </c>
    </row>
    <row r="4145" spans="1:12">
      <c r="A4145" s="4" t="e">
        <f t="shared" si="65"/>
        <v>#REF!</v>
      </c>
      <c r="B4145" s="4">
        <v>1839</v>
      </c>
      <c r="C4145" s="6" t="s">
        <v>1432</v>
      </c>
      <c r="D4145" s="2" t="s">
        <v>158</v>
      </c>
      <c r="E4145" s="2" t="s">
        <v>6855</v>
      </c>
      <c r="F4145" s="2" t="s">
        <v>8910</v>
      </c>
      <c r="G4145" s="2" t="s">
        <v>8911</v>
      </c>
      <c r="H4145" s="2" t="s">
        <v>9049</v>
      </c>
      <c r="I4145" s="2" t="s">
        <v>7856</v>
      </c>
    </row>
    <row r="4146" spans="1:12" ht="25.5">
      <c r="A4146" s="4" t="e">
        <f t="shared" si="65"/>
        <v>#REF!</v>
      </c>
      <c r="B4146" s="4">
        <v>1839</v>
      </c>
      <c r="C4146" s="6" t="s">
        <v>4055</v>
      </c>
      <c r="D4146" s="2" t="s">
        <v>2168</v>
      </c>
      <c r="E4146" s="2" t="s">
        <v>6650</v>
      </c>
      <c r="F4146" s="2" t="s">
        <v>6646</v>
      </c>
      <c r="G4146" s="2" t="s">
        <v>9014</v>
      </c>
      <c r="H4146" s="2" t="s">
        <v>9015</v>
      </c>
      <c r="I4146" s="2" t="s">
        <v>3736</v>
      </c>
    </row>
    <row r="4147" spans="1:12">
      <c r="A4147" s="4" t="e">
        <f t="shared" si="65"/>
        <v>#REF!</v>
      </c>
      <c r="B4147" s="4">
        <v>1839</v>
      </c>
      <c r="C4147" s="6" t="s">
        <v>72</v>
      </c>
      <c r="D4147" s="2" t="s">
        <v>8117</v>
      </c>
      <c r="E4147" s="2" t="s">
        <v>434</v>
      </c>
      <c r="F4147" s="2" t="s">
        <v>7144</v>
      </c>
      <c r="G4147" s="2" t="s">
        <v>8591</v>
      </c>
      <c r="H4147" s="2" t="s">
        <v>9012</v>
      </c>
      <c r="I4147" s="2" t="s">
        <v>8477</v>
      </c>
    </row>
    <row r="4148" spans="1:12">
      <c r="A4148" s="4" t="e">
        <f t="shared" si="65"/>
        <v>#REF!</v>
      </c>
      <c r="B4148" s="4">
        <v>1839</v>
      </c>
      <c r="C4148" s="6" t="s">
        <v>802</v>
      </c>
      <c r="D4148" s="2" t="s">
        <v>3371</v>
      </c>
      <c r="E4148" s="2" t="s">
        <v>6564</v>
      </c>
      <c r="F4148" s="57" t="s">
        <v>121</v>
      </c>
      <c r="G4148" s="57" t="s">
        <v>8779</v>
      </c>
      <c r="H4148" s="2" t="s">
        <v>9047</v>
      </c>
      <c r="I4148" s="2" t="s">
        <v>3457</v>
      </c>
    </row>
    <row r="4149" spans="1:12">
      <c r="A4149" s="4" t="e">
        <f t="shared" si="65"/>
        <v>#REF!</v>
      </c>
      <c r="B4149" s="4">
        <v>1839</v>
      </c>
      <c r="C4149" s="6" t="s">
        <v>1215</v>
      </c>
      <c r="D4149" s="2" t="s">
        <v>8716</v>
      </c>
      <c r="E4149" s="2" t="s">
        <v>1952</v>
      </c>
      <c r="F4149" s="2" t="s">
        <v>8998</v>
      </c>
      <c r="G4149" s="2" t="s">
        <v>8718</v>
      </c>
      <c r="H4149" s="2" t="s">
        <v>8999</v>
      </c>
      <c r="I4149" s="2" t="s">
        <v>8997</v>
      </c>
    </row>
    <row r="4150" spans="1:12">
      <c r="A4150" s="4" t="e">
        <f t="shared" si="65"/>
        <v>#REF!</v>
      </c>
      <c r="B4150" s="4">
        <v>1839</v>
      </c>
      <c r="C4150" s="6" t="s">
        <v>1381</v>
      </c>
      <c r="D4150" s="2" t="s">
        <v>158</v>
      </c>
      <c r="E4150" s="2" t="s">
        <v>149</v>
      </c>
      <c r="F4150" s="2" t="s">
        <v>9030</v>
      </c>
      <c r="G4150" s="2" t="s">
        <v>9031</v>
      </c>
      <c r="H4150" s="2" t="s">
        <v>9032</v>
      </c>
      <c r="I4150" s="2" t="s">
        <v>8335</v>
      </c>
    </row>
    <row r="4151" spans="1:12" ht="51">
      <c r="A4151" s="4" t="e">
        <f t="shared" si="65"/>
        <v>#REF!</v>
      </c>
      <c r="B4151" s="4">
        <v>1767</v>
      </c>
      <c r="C4151" s="6" t="s">
        <v>1890</v>
      </c>
      <c r="D4151" s="2" t="s">
        <v>10744</v>
      </c>
      <c r="E4151" s="2"/>
      <c r="F4151" s="2"/>
      <c r="G4151" s="2"/>
      <c r="H4151" s="2" t="s">
        <v>4888</v>
      </c>
      <c r="I4151" s="2" t="s">
        <v>6479</v>
      </c>
    </row>
    <row r="4152" spans="1:12">
      <c r="K4152">
        <v>1930</v>
      </c>
      <c r="L4152">
        <f>K4152-K4121</f>
        <v>22</v>
      </c>
    </row>
    <row r="4153" spans="1:12">
      <c r="B4153" s="5">
        <v>1643</v>
      </c>
      <c r="C4153" s="5">
        <f t="shared" ref="C4153:C4184" si="66">COUNTIF($B$2:$B$4151,B4153)</f>
        <v>11</v>
      </c>
    </row>
    <row r="4154" spans="1:12">
      <c r="B4154" s="5">
        <v>1644</v>
      </c>
      <c r="C4154" s="5">
        <f t="shared" si="66"/>
        <v>11</v>
      </c>
    </row>
    <row r="4155" spans="1:12">
      <c r="B4155" s="5">
        <v>1645</v>
      </c>
      <c r="C4155" s="5">
        <f t="shared" si="66"/>
        <v>0</v>
      </c>
    </row>
    <row r="4156" spans="1:12">
      <c r="B4156" s="5">
        <v>1646</v>
      </c>
      <c r="C4156" s="5">
        <f t="shared" si="66"/>
        <v>3</v>
      </c>
    </row>
    <row r="4157" spans="1:12">
      <c r="B4157" s="5">
        <v>1647</v>
      </c>
      <c r="C4157" s="5">
        <f t="shared" si="66"/>
        <v>8</v>
      </c>
    </row>
    <row r="4158" spans="1:12">
      <c r="B4158" s="5">
        <v>1648</v>
      </c>
      <c r="C4158" s="5">
        <f t="shared" si="66"/>
        <v>14</v>
      </c>
    </row>
    <row r="4159" spans="1:12">
      <c r="B4159" s="5">
        <v>1649</v>
      </c>
      <c r="C4159" s="5">
        <f t="shared" si="66"/>
        <v>8</v>
      </c>
    </row>
    <row r="4160" spans="1:12">
      <c r="B4160" s="5">
        <v>1650</v>
      </c>
      <c r="C4160" s="5">
        <f t="shared" si="66"/>
        <v>8</v>
      </c>
    </row>
    <row r="4161" spans="2:3">
      <c r="B4161" s="5">
        <v>1651</v>
      </c>
      <c r="C4161" s="5">
        <f t="shared" si="66"/>
        <v>7</v>
      </c>
    </row>
    <row r="4162" spans="2:3">
      <c r="B4162" s="5">
        <v>1652</v>
      </c>
      <c r="C4162" s="5">
        <f t="shared" si="66"/>
        <v>2</v>
      </c>
    </row>
    <row r="4163" spans="2:3">
      <c r="B4163" s="5">
        <v>1653</v>
      </c>
      <c r="C4163" s="5">
        <f t="shared" si="66"/>
        <v>19</v>
      </c>
    </row>
    <row r="4164" spans="2:3">
      <c r="B4164" s="5">
        <v>1654</v>
      </c>
      <c r="C4164" s="5">
        <f t="shared" si="66"/>
        <v>1</v>
      </c>
    </row>
    <row r="4165" spans="2:3">
      <c r="B4165" s="5">
        <v>1655</v>
      </c>
      <c r="C4165" s="5">
        <f t="shared" si="66"/>
        <v>9</v>
      </c>
    </row>
    <row r="4166" spans="2:3">
      <c r="B4166" s="5">
        <v>1656</v>
      </c>
      <c r="C4166" s="5">
        <f t="shared" si="66"/>
        <v>7</v>
      </c>
    </row>
    <row r="4167" spans="2:3">
      <c r="B4167" s="5">
        <v>1657</v>
      </c>
      <c r="C4167" s="5">
        <f t="shared" si="66"/>
        <v>6</v>
      </c>
    </row>
    <row r="4168" spans="2:3">
      <c r="B4168" s="5">
        <v>1658</v>
      </c>
      <c r="C4168" s="5">
        <f t="shared" si="66"/>
        <v>10</v>
      </c>
    </row>
    <row r="4169" spans="2:3">
      <c r="B4169" s="5">
        <v>1659</v>
      </c>
      <c r="C4169" s="5">
        <f t="shared" si="66"/>
        <v>5</v>
      </c>
    </row>
    <row r="4170" spans="2:3">
      <c r="B4170" s="5">
        <v>1660</v>
      </c>
      <c r="C4170" s="5">
        <f t="shared" si="66"/>
        <v>6</v>
      </c>
    </row>
    <row r="4171" spans="2:3">
      <c r="B4171" s="5">
        <v>1661</v>
      </c>
      <c r="C4171" s="5">
        <f t="shared" si="66"/>
        <v>14</v>
      </c>
    </row>
    <row r="4172" spans="2:3">
      <c r="B4172" s="5">
        <v>1662</v>
      </c>
      <c r="C4172" s="5">
        <f t="shared" si="66"/>
        <v>22</v>
      </c>
    </row>
    <row r="4173" spans="2:3">
      <c r="B4173" s="5">
        <v>1663</v>
      </c>
      <c r="C4173" s="5">
        <f t="shared" si="66"/>
        <v>11</v>
      </c>
    </row>
    <row r="4174" spans="2:3">
      <c r="B4174" s="5">
        <v>1664</v>
      </c>
      <c r="C4174" s="5">
        <f t="shared" si="66"/>
        <v>14</v>
      </c>
    </row>
    <row r="4175" spans="2:3">
      <c r="B4175" s="5">
        <v>1665</v>
      </c>
      <c r="C4175" s="5">
        <f t="shared" si="66"/>
        <v>2</v>
      </c>
    </row>
    <row r="4176" spans="2:3">
      <c r="B4176" s="5">
        <v>1666</v>
      </c>
      <c r="C4176" s="5">
        <f t="shared" si="66"/>
        <v>0</v>
      </c>
    </row>
    <row r="4177" spans="2:3">
      <c r="B4177" s="5">
        <v>1667</v>
      </c>
      <c r="C4177" s="5">
        <f t="shared" si="66"/>
        <v>6</v>
      </c>
    </row>
    <row r="4178" spans="2:3">
      <c r="B4178" s="5">
        <v>1668</v>
      </c>
      <c r="C4178" s="5">
        <f t="shared" si="66"/>
        <v>21</v>
      </c>
    </row>
    <row r="4179" spans="2:3">
      <c r="B4179" s="5">
        <v>1669</v>
      </c>
      <c r="C4179" s="5">
        <f t="shared" si="66"/>
        <v>6</v>
      </c>
    </row>
    <row r="4180" spans="2:3">
      <c r="B4180" s="5">
        <v>1670</v>
      </c>
      <c r="C4180" s="5">
        <f t="shared" si="66"/>
        <v>17</v>
      </c>
    </row>
    <row r="4181" spans="2:3">
      <c r="B4181" s="5">
        <v>1671</v>
      </c>
      <c r="C4181" s="5">
        <f t="shared" si="66"/>
        <v>13</v>
      </c>
    </row>
    <row r="4182" spans="2:3">
      <c r="B4182" s="5">
        <v>1672</v>
      </c>
      <c r="C4182" s="5">
        <f t="shared" si="66"/>
        <v>30</v>
      </c>
    </row>
    <row r="4183" spans="2:3">
      <c r="B4183" s="5">
        <v>1673</v>
      </c>
      <c r="C4183" s="5">
        <f t="shared" si="66"/>
        <v>21</v>
      </c>
    </row>
    <row r="4184" spans="2:3">
      <c r="B4184" s="5">
        <v>1674</v>
      </c>
      <c r="C4184" s="5">
        <f t="shared" si="66"/>
        <v>17</v>
      </c>
    </row>
    <row r="4185" spans="2:3">
      <c r="B4185" s="5">
        <v>1675</v>
      </c>
      <c r="C4185" s="5">
        <f t="shared" ref="C4185:C4216" si="67">COUNTIF($B$2:$B$4151,B4185)</f>
        <v>20</v>
      </c>
    </row>
    <row r="4186" spans="2:3">
      <c r="B4186" s="5">
        <v>1676</v>
      </c>
      <c r="C4186" s="5">
        <f t="shared" si="67"/>
        <v>13</v>
      </c>
    </row>
    <row r="4187" spans="2:3">
      <c r="B4187" s="5">
        <v>1677</v>
      </c>
      <c r="C4187" s="5">
        <f t="shared" si="67"/>
        <v>15</v>
      </c>
    </row>
    <row r="4188" spans="2:3">
      <c r="B4188" s="5">
        <v>1678</v>
      </c>
      <c r="C4188" s="5">
        <f t="shared" si="67"/>
        <v>24</v>
      </c>
    </row>
    <row r="4189" spans="2:3">
      <c r="B4189" s="5">
        <v>1679</v>
      </c>
      <c r="C4189" s="5">
        <f t="shared" si="67"/>
        <v>23</v>
      </c>
    </row>
    <row r="4190" spans="2:3">
      <c r="B4190" s="5">
        <v>1680</v>
      </c>
      <c r="C4190" s="5">
        <f t="shared" si="67"/>
        <v>16</v>
      </c>
    </row>
    <row r="4191" spans="2:3">
      <c r="B4191" s="5">
        <v>1681</v>
      </c>
      <c r="C4191" s="5">
        <f t="shared" si="67"/>
        <v>14</v>
      </c>
    </row>
    <row r="4192" spans="2:3">
      <c r="B4192" s="5">
        <v>1682</v>
      </c>
      <c r="C4192" s="5">
        <f t="shared" si="67"/>
        <v>20</v>
      </c>
    </row>
    <row r="4193" spans="2:3">
      <c r="B4193" s="5">
        <v>1683</v>
      </c>
      <c r="C4193" s="5">
        <f t="shared" si="67"/>
        <v>21</v>
      </c>
    </row>
    <row r="4194" spans="2:3">
      <c r="B4194" s="5">
        <v>1684</v>
      </c>
      <c r="C4194" s="5">
        <f t="shared" si="67"/>
        <v>17</v>
      </c>
    </row>
    <row r="4195" spans="2:3">
      <c r="B4195" s="5">
        <v>1685</v>
      </c>
      <c r="C4195" s="5">
        <f t="shared" si="67"/>
        <v>23</v>
      </c>
    </row>
    <row r="4196" spans="2:3">
      <c r="B4196" s="5">
        <v>1686</v>
      </c>
      <c r="C4196" s="5">
        <f t="shared" si="67"/>
        <v>20</v>
      </c>
    </row>
    <row r="4197" spans="2:3">
      <c r="B4197" s="5">
        <v>1687</v>
      </c>
      <c r="C4197" s="5">
        <f t="shared" si="67"/>
        <v>20</v>
      </c>
    </row>
    <row r="4198" spans="2:3">
      <c r="B4198" s="5">
        <v>1688</v>
      </c>
      <c r="C4198" s="5">
        <f t="shared" si="67"/>
        <v>23</v>
      </c>
    </row>
    <row r="4199" spans="2:3">
      <c r="B4199" s="5">
        <v>1689</v>
      </c>
      <c r="C4199" s="5">
        <f t="shared" si="67"/>
        <v>20</v>
      </c>
    </row>
    <row r="4200" spans="2:3">
      <c r="B4200" s="5">
        <v>1690</v>
      </c>
      <c r="C4200" s="5">
        <f t="shared" si="67"/>
        <v>14</v>
      </c>
    </row>
    <row r="4201" spans="2:3">
      <c r="B4201" s="5">
        <v>1691</v>
      </c>
      <c r="C4201" s="5">
        <f t="shared" si="67"/>
        <v>26</v>
      </c>
    </row>
    <row r="4202" spans="2:3">
      <c r="B4202" s="5">
        <v>1692</v>
      </c>
      <c r="C4202" s="5">
        <f t="shared" si="67"/>
        <v>19</v>
      </c>
    </row>
    <row r="4203" spans="2:3">
      <c r="B4203" s="5">
        <v>1693</v>
      </c>
      <c r="C4203" s="5">
        <f t="shared" si="67"/>
        <v>12</v>
      </c>
    </row>
    <row r="4204" spans="2:3">
      <c r="B4204" s="5">
        <v>1694</v>
      </c>
      <c r="C4204" s="5">
        <f t="shared" si="67"/>
        <v>19</v>
      </c>
    </row>
    <row r="4205" spans="2:3">
      <c r="B4205" s="5">
        <v>1695</v>
      </c>
      <c r="C4205" s="5">
        <f t="shared" si="67"/>
        <v>13</v>
      </c>
    </row>
    <row r="4206" spans="2:3">
      <c r="B4206" s="5">
        <v>1696</v>
      </c>
      <c r="C4206" s="5">
        <f t="shared" si="67"/>
        <v>18</v>
      </c>
    </row>
    <row r="4207" spans="2:3">
      <c r="B4207" s="5">
        <v>1697</v>
      </c>
      <c r="C4207" s="5">
        <f t="shared" si="67"/>
        <v>15</v>
      </c>
    </row>
    <row r="4208" spans="2:3">
      <c r="B4208" s="5">
        <v>1698</v>
      </c>
      <c r="C4208" s="5">
        <f t="shared" si="67"/>
        <v>15</v>
      </c>
    </row>
    <row r="4209" spans="2:3">
      <c r="B4209" s="5">
        <v>1699</v>
      </c>
      <c r="C4209" s="5">
        <f t="shared" si="67"/>
        <v>20</v>
      </c>
    </row>
    <row r="4210" spans="2:3">
      <c r="B4210" s="5">
        <v>1700</v>
      </c>
      <c r="C4210" s="5">
        <f t="shared" si="67"/>
        <v>17</v>
      </c>
    </row>
    <row r="4211" spans="2:3">
      <c r="B4211" s="5">
        <v>1701</v>
      </c>
      <c r="C4211" s="5">
        <f t="shared" si="67"/>
        <v>24</v>
      </c>
    </row>
    <row r="4212" spans="2:3">
      <c r="B4212" s="5">
        <v>1702</v>
      </c>
      <c r="C4212" s="5">
        <f t="shared" si="67"/>
        <v>28</v>
      </c>
    </row>
    <row r="4213" spans="2:3">
      <c r="B4213" s="5">
        <v>1703</v>
      </c>
      <c r="C4213" s="5">
        <f t="shared" si="67"/>
        <v>22</v>
      </c>
    </row>
    <row r="4214" spans="2:3">
      <c r="B4214" s="5">
        <v>1704</v>
      </c>
      <c r="C4214" s="5">
        <f t="shared" si="67"/>
        <v>25</v>
      </c>
    </row>
    <row r="4215" spans="2:3">
      <c r="B4215" s="5">
        <v>1705</v>
      </c>
      <c r="C4215" s="5">
        <f t="shared" si="67"/>
        <v>23</v>
      </c>
    </row>
    <row r="4216" spans="2:3">
      <c r="B4216" s="5">
        <v>1706</v>
      </c>
      <c r="C4216" s="5">
        <f t="shared" si="67"/>
        <v>26</v>
      </c>
    </row>
    <row r="4217" spans="2:3">
      <c r="B4217" s="5">
        <v>1707</v>
      </c>
      <c r="C4217" s="5">
        <f t="shared" ref="C4217:C4248" si="68">COUNTIF($B$2:$B$4151,B4217)</f>
        <v>29</v>
      </c>
    </row>
    <row r="4218" spans="2:3">
      <c r="B4218" s="5">
        <v>1708</v>
      </c>
      <c r="C4218" s="5">
        <f t="shared" si="68"/>
        <v>21</v>
      </c>
    </row>
    <row r="4219" spans="2:3">
      <c r="B4219" s="5">
        <v>1709</v>
      </c>
      <c r="C4219" s="5">
        <f t="shared" si="68"/>
        <v>19</v>
      </c>
    </row>
    <row r="4220" spans="2:3">
      <c r="B4220" s="5">
        <v>1710</v>
      </c>
      <c r="C4220" s="5">
        <f t="shared" si="68"/>
        <v>25</v>
      </c>
    </row>
    <row r="4221" spans="2:3">
      <c r="B4221" s="5">
        <v>1711</v>
      </c>
      <c r="C4221" s="5">
        <f t="shared" si="68"/>
        <v>20</v>
      </c>
    </row>
    <row r="4222" spans="2:3">
      <c r="B4222" s="5">
        <v>1712</v>
      </c>
      <c r="C4222" s="5">
        <f t="shared" si="68"/>
        <v>18</v>
      </c>
    </row>
    <row r="4223" spans="2:3">
      <c r="B4223" s="5">
        <v>1713</v>
      </c>
      <c r="C4223" s="5">
        <f t="shared" si="68"/>
        <v>21</v>
      </c>
    </row>
    <row r="4224" spans="2:3">
      <c r="B4224" s="5">
        <v>1714</v>
      </c>
      <c r="C4224" s="5">
        <f t="shared" si="68"/>
        <v>14</v>
      </c>
    </row>
    <row r="4225" spans="2:3">
      <c r="B4225" s="5">
        <v>1715</v>
      </c>
      <c r="C4225" s="5">
        <f t="shared" si="68"/>
        <v>19</v>
      </c>
    </row>
    <row r="4226" spans="2:3">
      <c r="B4226" s="5">
        <v>1716</v>
      </c>
      <c r="C4226" s="5">
        <f t="shared" si="68"/>
        <v>32</v>
      </c>
    </row>
    <row r="4227" spans="2:3">
      <c r="B4227" s="5">
        <v>1717</v>
      </c>
      <c r="C4227" s="5">
        <f t="shared" si="68"/>
        <v>22</v>
      </c>
    </row>
    <row r="4228" spans="2:3">
      <c r="B4228" s="5">
        <v>1718</v>
      </c>
      <c r="C4228" s="5">
        <f t="shared" si="68"/>
        <v>13</v>
      </c>
    </row>
    <row r="4229" spans="2:3">
      <c r="B4229" s="5">
        <v>1719</v>
      </c>
      <c r="C4229" s="5">
        <f t="shared" si="68"/>
        <v>34</v>
      </c>
    </row>
    <row r="4230" spans="2:3">
      <c r="B4230" s="5">
        <v>1720</v>
      </c>
      <c r="C4230" s="5">
        <f t="shared" si="68"/>
        <v>24</v>
      </c>
    </row>
    <row r="4231" spans="2:3">
      <c r="B4231" s="5">
        <v>1721</v>
      </c>
      <c r="C4231" s="5">
        <f t="shared" si="68"/>
        <v>22</v>
      </c>
    </row>
    <row r="4232" spans="2:3">
      <c r="B4232" s="5">
        <v>1722</v>
      </c>
      <c r="C4232" s="5">
        <f t="shared" si="68"/>
        <v>31</v>
      </c>
    </row>
    <row r="4233" spans="2:3">
      <c r="B4233" s="5">
        <v>1723</v>
      </c>
      <c r="C4233" s="5">
        <f t="shared" si="68"/>
        <v>21</v>
      </c>
    </row>
    <row r="4234" spans="2:3">
      <c r="B4234" s="5">
        <v>1724</v>
      </c>
      <c r="C4234" s="5">
        <f t="shared" si="68"/>
        <v>26</v>
      </c>
    </row>
    <row r="4235" spans="2:3">
      <c r="B4235" s="5">
        <v>1725</v>
      </c>
      <c r="C4235" s="5">
        <f t="shared" si="68"/>
        <v>26</v>
      </c>
    </row>
    <row r="4236" spans="2:3">
      <c r="B4236" s="5">
        <v>1726</v>
      </c>
      <c r="C4236" s="5">
        <f t="shared" si="68"/>
        <v>19</v>
      </c>
    </row>
    <row r="4237" spans="2:3">
      <c r="B4237" s="5">
        <v>1727</v>
      </c>
      <c r="C4237" s="5">
        <f t="shared" si="68"/>
        <v>22</v>
      </c>
    </row>
    <row r="4238" spans="2:3">
      <c r="B4238" s="5">
        <v>1728</v>
      </c>
      <c r="C4238" s="5">
        <f t="shared" si="68"/>
        <v>24</v>
      </c>
    </row>
    <row r="4239" spans="2:3">
      <c r="B4239" s="5">
        <v>1729</v>
      </c>
      <c r="C4239" s="5">
        <f t="shared" si="68"/>
        <v>28</v>
      </c>
    </row>
    <row r="4240" spans="2:3">
      <c r="B4240" s="5">
        <v>1730</v>
      </c>
      <c r="C4240" s="5">
        <f t="shared" si="68"/>
        <v>22</v>
      </c>
    </row>
    <row r="4241" spans="2:3">
      <c r="B4241" s="5">
        <v>1731</v>
      </c>
      <c r="C4241" s="5">
        <f t="shared" si="68"/>
        <v>19</v>
      </c>
    </row>
    <row r="4242" spans="2:3">
      <c r="B4242" s="5">
        <v>1732</v>
      </c>
      <c r="C4242" s="5">
        <f t="shared" si="68"/>
        <v>27</v>
      </c>
    </row>
    <row r="4243" spans="2:3">
      <c r="B4243" s="5">
        <v>1733</v>
      </c>
      <c r="C4243" s="5">
        <f t="shared" si="68"/>
        <v>19</v>
      </c>
    </row>
    <row r="4244" spans="2:3">
      <c r="B4244" s="5">
        <v>1734</v>
      </c>
      <c r="C4244" s="5">
        <f t="shared" si="68"/>
        <v>27</v>
      </c>
    </row>
    <row r="4245" spans="2:3">
      <c r="B4245" s="5">
        <v>1735</v>
      </c>
      <c r="C4245" s="5">
        <f t="shared" si="68"/>
        <v>19</v>
      </c>
    </row>
    <row r="4246" spans="2:3">
      <c r="B4246" s="5">
        <v>1736</v>
      </c>
      <c r="C4246" s="5">
        <f t="shared" si="68"/>
        <v>27</v>
      </c>
    </row>
    <row r="4247" spans="2:3">
      <c r="B4247" s="5">
        <v>1737</v>
      </c>
      <c r="C4247" s="5">
        <f t="shared" si="68"/>
        <v>22</v>
      </c>
    </row>
    <row r="4248" spans="2:3">
      <c r="B4248" s="5">
        <v>1738</v>
      </c>
      <c r="C4248" s="5">
        <f t="shared" si="68"/>
        <v>20</v>
      </c>
    </row>
    <row r="4249" spans="2:3">
      <c r="B4249" s="5">
        <v>1739</v>
      </c>
      <c r="C4249" s="5">
        <f t="shared" ref="C4249:C4280" si="69">COUNTIF($B$2:$B$4151,B4249)</f>
        <v>16</v>
      </c>
    </row>
    <row r="4250" spans="2:3">
      <c r="B4250" s="5">
        <v>1740</v>
      </c>
      <c r="C4250" s="5">
        <f t="shared" si="69"/>
        <v>26</v>
      </c>
    </row>
    <row r="4251" spans="2:3">
      <c r="B4251" s="5">
        <v>1741</v>
      </c>
      <c r="C4251" s="5">
        <f t="shared" si="69"/>
        <v>21</v>
      </c>
    </row>
    <row r="4252" spans="2:3">
      <c r="B4252" s="5">
        <v>1742</v>
      </c>
      <c r="C4252" s="5">
        <f t="shared" si="69"/>
        <v>20</v>
      </c>
    </row>
    <row r="4253" spans="2:3">
      <c r="B4253" s="5">
        <v>1743</v>
      </c>
      <c r="C4253" s="5">
        <f t="shared" si="69"/>
        <v>26</v>
      </c>
    </row>
    <row r="4254" spans="2:3">
      <c r="B4254" s="5">
        <v>1744</v>
      </c>
      <c r="C4254" s="5">
        <f t="shared" si="69"/>
        <v>20</v>
      </c>
    </row>
    <row r="4255" spans="2:3">
      <c r="B4255" s="5">
        <v>1745</v>
      </c>
      <c r="C4255" s="5">
        <f t="shared" si="69"/>
        <v>16</v>
      </c>
    </row>
    <row r="4256" spans="2:3">
      <c r="B4256" s="5">
        <v>1746</v>
      </c>
      <c r="C4256" s="5">
        <f t="shared" si="69"/>
        <v>15</v>
      </c>
    </row>
    <row r="4257" spans="2:3">
      <c r="B4257" s="5">
        <v>1747</v>
      </c>
      <c r="C4257" s="5">
        <f t="shared" si="69"/>
        <v>22</v>
      </c>
    </row>
    <row r="4258" spans="2:3">
      <c r="B4258" s="5">
        <v>1748</v>
      </c>
      <c r="C4258" s="5">
        <f t="shared" si="69"/>
        <v>14</v>
      </c>
    </row>
    <row r="4259" spans="2:3">
      <c r="B4259" s="5">
        <v>1749</v>
      </c>
      <c r="C4259" s="5">
        <f t="shared" si="69"/>
        <v>22</v>
      </c>
    </row>
    <row r="4260" spans="2:3">
      <c r="B4260" s="5">
        <v>1750</v>
      </c>
      <c r="C4260" s="5">
        <f t="shared" si="69"/>
        <v>23</v>
      </c>
    </row>
    <row r="4261" spans="2:3">
      <c r="B4261" s="5">
        <v>1751</v>
      </c>
      <c r="C4261" s="5">
        <f t="shared" si="69"/>
        <v>19</v>
      </c>
    </row>
    <row r="4262" spans="2:3">
      <c r="B4262" s="5">
        <v>1752</v>
      </c>
      <c r="C4262" s="5">
        <f t="shared" si="69"/>
        <v>19</v>
      </c>
    </row>
    <row r="4263" spans="2:3">
      <c r="B4263" s="5">
        <v>1753</v>
      </c>
      <c r="C4263" s="5">
        <f t="shared" si="69"/>
        <v>27</v>
      </c>
    </row>
    <row r="4264" spans="2:3">
      <c r="B4264" s="5">
        <v>1754</v>
      </c>
      <c r="C4264" s="5">
        <f t="shared" si="69"/>
        <v>23</v>
      </c>
    </row>
    <row r="4265" spans="2:3">
      <c r="B4265" s="5">
        <v>1755</v>
      </c>
      <c r="C4265" s="5">
        <f t="shared" si="69"/>
        <v>17</v>
      </c>
    </row>
    <row r="4266" spans="2:3">
      <c r="B4266" s="5">
        <v>1756</v>
      </c>
      <c r="C4266" s="5">
        <f t="shared" si="69"/>
        <v>28</v>
      </c>
    </row>
    <row r="4267" spans="2:3">
      <c r="B4267" s="5">
        <v>1757</v>
      </c>
      <c r="C4267" s="5">
        <f t="shared" si="69"/>
        <v>17</v>
      </c>
    </row>
    <row r="4268" spans="2:3">
      <c r="B4268" s="5">
        <v>1758</v>
      </c>
      <c r="C4268" s="5">
        <f t="shared" si="69"/>
        <v>16</v>
      </c>
    </row>
    <row r="4269" spans="2:3">
      <c r="B4269" s="5">
        <v>1759</v>
      </c>
      <c r="C4269" s="5">
        <f t="shared" si="69"/>
        <v>24</v>
      </c>
    </row>
    <row r="4270" spans="2:3">
      <c r="B4270" s="5">
        <v>1760</v>
      </c>
      <c r="C4270" s="5">
        <f t="shared" si="69"/>
        <v>21</v>
      </c>
    </row>
    <row r="4271" spans="2:3">
      <c r="B4271" s="5">
        <v>1761</v>
      </c>
      <c r="C4271" s="5">
        <f t="shared" si="69"/>
        <v>16</v>
      </c>
    </row>
    <row r="4272" spans="2:3">
      <c r="B4272" s="5">
        <v>1762</v>
      </c>
      <c r="C4272" s="5">
        <f t="shared" si="69"/>
        <v>21</v>
      </c>
    </row>
    <row r="4273" spans="2:3">
      <c r="B4273" s="5">
        <v>1763</v>
      </c>
      <c r="C4273" s="5">
        <f t="shared" si="69"/>
        <v>22</v>
      </c>
    </row>
    <row r="4274" spans="2:3">
      <c r="B4274" s="5">
        <v>1764</v>
      </c>
      <c r="C4274" s="5">
        <f t="shared" si="69"/>
        <v>19</v>
      </c>
    </row>
    <row r="4275" spans="2:3">
      <c r="B4275" s="5">
        <v>1765</v>
      </c>
      <c r="C4275" s="5">
        <f t="shared" si="69"/>
        <v>27</v>
      </c>
    </row>
    <row r="4276" spans="2:3">
      <c r="B4276" s="5">
        <v>1766</v>
      </c>
      <c r="C4276" s="5">
        <f t="shared" si="69"/>
        <v>15</v>
      </c>
    </row>
    <row r="4277" spans="2:3">
      <c r="B4277" s="5">
        <v>1767</v>
      </c>
      <c r="C4277" s="5">
        <f t="shared" si="69"/>
        <v>26</v>
      </c>
    </row>
    <row r="4278" spans="2:3">
      <c r="B4278" s="5">
        <v>1768</v>
      </c>
      <c r="C4278" s="5">
        <f t="shared" si="69"/>
        <v>28</v>
      </c>
    </row>
    <row r="4279" spans="2:3">
      <c r="B4279" s="5">
        <v>1769</v>
      </c>
      <c r="C4279" s="5">
        <f t="shared" si="69"/>
        <v>28</v>
      </c>
    </row>
    <row r="4280" spans="2:3">
      <c r="B4280" s="5">
        <v>1770</v>
      </c>
      <c r="C4280" s="5">
        <f t="shared" si="69"/>
        <v>21</v>
      </c>
    </row>
    <row r="4281" spans="2:3">
      <c r="B4281" s="5">
        <v>1771</v>
      </c>
      <c r="C4281" s="5">
        <f t="shared" ref="C4281:C4312" si="70">COUNTIF($B$2:$B$4151,B4281)</f>
        <v>28</v>
      </c>
    </row>
    <row r="4282" spans="2:3">
      <c r="B4282" s="5">
        <v>1772</v>
      </c>
      <c r="C4282" s="5">
        <f t="shared" si="70"/>
        <v>20</v>
      </c>
    </row>
    <row r="4283" spans="2:3">
      <c r="B4283" s="5">
        <v>1773</v>
      </c>
      <c r="C4283" s="5">
        <f t="shared" si="70"/>
        <v>26</v>
      </c>
    </row>
    <row r="4284" spans="2:3">
      <c r="B4284" s="5">
        <v>1774</v>
      </c>
      <c r="C4284" s="5">
        <f t="shared" si="70"/>
        <v>18</v>
      </c>
    </row>
    <row r="4285" spans="2:3">
      <c r="B4285" s="5">
        <v>1775</v>
      </c>
      <c r="C4285" s="5">
        <f t="shared" si="70"/>
        <v>26</v>
      </c>
    </row>
    <row r="4286" spans="2:3">
      <c r="B4286" s="5">
        <v>1776</v>
      </c>
      <c r="C4286" s="5">
        <f t="shared" si="70"/>
        <v>26</v>
      </c>
    </row>
    <row r="4287" spans="2:3">
      <c r="B4287" s="5">
        <v>1777</v>
      </c>
      <c r="C4287" s="5">
        <f t="shared" si="70"/>
        <v>29</v>
      </c>
    </row>
    <row r="4288" spans="2:3">
      <c r="B4288" s="5">
        <v>1778</v>
      </c>
      <c r="C4288" s="5">
        <f t="shared" si="70"/>
        <v>20</v>
      </c>
    </row>
    <row r="4289" spans="2:3">
      <c r="B4289" s="5">
        <v>1779</v>
      </c>
      <c r="C4289" s="5">
        <f t="shared" si="70"/>
        <v>15</v>
      </c>
    </row>
    <row r="4290" spans="2:3">
      <c r="B4290" s="5">
        <v>1780</v>
      </c>
      <c r="C4290" s="5">
        <f t="shared" si="70"/>
        <v>30</v>
      </c>
    </row>
    <row r="4291" spans="2:3">
      <c r="B4291" s="5">
        <v>1781</v>
      </c>
      <c r="C4291" s="5">
        <f t="shared" si="70"/>
        <v>23</v>
      </c>
    </row>
    <row r="4292" spans="2:3">
      <c r="B4292" s="5">
        <v>1782</v>
      </c>
      <c r="C4292" s="5">
        <f t="shared" si="70"/>
        <v>27</v>
      </c>
    </row>
    <row r="4293" spans="2:3">
      <c r="B4293" s="5">
        <v>1783</v>
      </c>
      <c r="C4293" s="5">
        <f t="shared" si="70"/>
        <v>12</v>
      </c>
    </row>
    <row r="4294" spans="2:3">
      <c r="B4294" s="5">
        <v>1784</v>
      </c>
      <c r="C4294" s="5">
        <f t="shared" si="70"/>
        <v>16</v>
      </c>
    </row>
    <row r="4295" spans="2:3">
      <c r="B4295" s="5">
        <v>1785</v>
      </c>
      <c r="C4295" s="5">
        <f t="shared" si="70"/>
        <v>25</v>
      </c>
    </row>
    <row r="4296" spans="2:3">
      <c r="B4296" s="5">
        <v>1786</v>
      </c>
      <c r="C4296" s="5">
        <f t="shared" si="70"/>
        <v>17</v>
      </c>
    </row>
    <row r="4297" spans="2:3">
      <c r="B4297" s="5">
        <v>1787</v>
      </c>
      <c r="C4297" s="5">
        <f t="shared" si="70"/>
        <v>23</v>
      </c>
    </row>
    <row r="4298" spans="2:3">
      <c r="B4298" s="5">
        <v>1788</v>
      </c>
      <c r="C4298" s="5">
        <f t="shared" si="70"/>
        <v>17</v>
      </c>
    </row>
    <row r="4299" spans="2:3">
      <c r="B4299" s="5">
        <v>1789</v>
      </c>
      <c r="C4299" s="5">
        <f t="shared" si="70"/>
        <v>20</v>
      </c>
    </row>
    <row r="4300" spans="2:3">
      <c r="B4300" s="5">
        <v>1790</v>
      </c>
      <c r="C4300" s="5">
        <f t="shared" si="70"/>
        <v>18</v>
      </c>
    </row>
    <row r="4301" spans="2:3">
      <c r="B4301" s="5">
        <v>1791</v>
      </c>
      <c r="C4301" s="5">
        <f t="shared" si="70"/>
        <v>17</v>
      </c>
    </row>
    <row r="4302" spans="2:3">
      <c r="B4302" s="5">
        <v>1792</v>
      </c>
      <c r="C4302" s="5">
        <f t="shared" si="70"/>
        <v>17</v>
      </c>
    </row>
    <row r="4303" spans="2:3">
      <c r="B4303" s="5">
        <v>1793</v>
      </c>
      <c r="C4303" s="5">
        <f t="shared" si="70"/>
        <v>28</v>
      </c>
    </row>
    <row r="4304" spans="2:3">
      <c r="B4304" s="5">
        <v>1794</v>
      </c>
      <c r="C4304" s="5">
        <f t="shared" si="70"/>
        <v>19</v>
      </c>
    </row>
    <row r="4305" spans="2:3">
      <c r="B4305" s="5">
        <v>1795</v>
      </c>
      <c r="C4305" s="5">
        <f t="shared" si="70"/>
        <v>21</v>
      </c>
    </row>
    <row r="4306" spans="2:3">
      <c r="B4306" s="5">
        <v>1796</v>
      </c>
      <c r="C4306" s="5">
        <f t="shared" si="70"/>
        <v>26</v>
      </c>
    </row>
    <row r="4307" spans="2:3">
      <c r="B4307" s="5">
        <v>1797</v>
      </c>
      <c r="C4307" s="5">
        <f t="shared" si="70"/>
        <v>26</v>
      </c>
    </row>
    <row r="4308" spans="2:3">
      <c r="B4308" s="5">
        <v>1798</v>
      </c>
      <c r="C4308" s="5">
        <f t="shared" si="70"/>
        <v>19</v>
      </c>
    </row>
    <row r="4309" spans="2:3">
      <c r="B4309" s="5">
        <v>1799</v>
      </c>
      <c r="C4309" s="5">
        <f t="shared" si="70"/>
        <v>24</v>
      </c>
    </row>
    <row r="4310" spans="2:3">
      <c r="B4310" s="5">
        <v>1800</v>
      </c>
      <c r="C4310" s="5">
        <f t="shared" si="70"/>
        <v>14</v>
      </c>
    </row>
    <row r="4311" spans="2:3">
      <c r="B4311" s="5">
        <v>1801</v>
      </c>
      <c r="C4311" s="5">
        <f t="shared" si="70"/>
        <v>30</v>
      </c>
    </row>
    <row r="4312" spans="2:3">
      <c r="B4312" s="5">
        <v>1802</v>
      </c>
      <c r="C4312" s="5">
        <f t="shared" si="70"/>
        <v>23</v>
      </c>
    </row>
    <row r="4313" spans="2:3">
      <c r="B4313" s="5">
        <v>1803</v>
      </c>
      <c r="C4313" s="5">
        <f t="shared" ref="C4313:C4344" si="71">COUNTIF($B$2:$B$4151,B4313)</f>
        <v>30</v>
      </c>
    </row>
    <row r="4314" spans="2:3">
      <c r="B4314" s="5">
        <v>1804</v>
      </c>
      <c r="C4314" s="5">
        <f t="shared" si="71"/>
        <v>24</v>
      </c>
    </row>
    <row r="4315" spans="2:3">
      <c r="B4315" s="5">
        <v>1805</v>
      </c>
      <c r="C4315" s="5">
        <f t="shared" si="71"/>
        <v>32</v>
      </c>
    </row>
    <row r="4316" spans="2:3">
      <c r="B4316" s="5">
        <v>1806</v>
      </c>
      <c r="C4316" s="5">
        <f t="shared" si="71"/>
        <v>34</v>
      </c>
    </row>
    <row r="4317" spans="2:3">
      <c r="B4317" s="5">
        <v>1807</v>
      </c>
      <c r="C4317" s="5">
        <f t="shared" si="71"/>
        <v>31</v>
      </c>
    </row>
    <row r="4318" spans="2:3">
      <c r="B4318" s="5">
        <v>1808</v>
      </c>
      <c r="C4318" s="5">
        <f t="shared" si="71"/>
        <v>32</v>
      </c>
    </row>
    <row r="4319" spans="2:3">
      <c r="B4319" s="5">
        <v>1809</v>
      </c>
      <c r="C4319" s="5">
        <f t="shared" si="71"/>
        <v>15</v>
      </c>
    </row>
    <row r="4320" spans="2:3">
      <c r="B4320" s="5">
        <v>1810</v>
      </c>
      <c r="C4320" s="5">
        <f t="shared" si="71"/>
        <v>29</v>
      </c>
    </row>
    <row r="4321" spans="2:3">
      <c r="B4321" s="5">
        <v>1811</v>
      </c>
      <c r="C4321" s="5">
        <f t="shared" si="71"/>
        <v>31</v>
      </c>
    </row>
    <row r="4322" spans="2:3">
      <c r="B4322" s="5">
        <v>1812</v>
      </c>
      <c r="C4322" s="5">
        <f t="shared" si="71"/>
        <v>39</v>
      </c>
    </row>
    <row r="4323" spans="2:3">
      <c r="B4323" s="5">
        <v>1813</v>
      </c>
      <c r="C4323" s="5">
        <f t="shared" si="71"/>
        <v>32</v>
      </c>
    </row>
    <row r="4324" spans="2:3">
      <c r="B4324" s="5">
        <v>1814</v>
      </c>
      <c r="C4324" s="5">
        <f t="shared" si="71"/>
        <v>27</v>
      </c>
    </row>
    <row r="4325" spans="2:3">
      <c r="B4325" s="5">
        <v>1815</v>
      </c>
      <c r="C4325" s="5">
        <f t="shared" si="71"/>
        <v>32</v>
      </c>
    </row>
    <row r="4326" spans="2:3">
      <c r="B4326" s="5">
        <v>1816</v>
      </c>
      <c r="C4326" s="5">
        <f t="shared" si="71"/>
        <v>30</v>
      </c>
    </row>
    <row r="4327" spans="2:3">
      <c r="B4327" s="5">
        <v>1817</v>
      </c>
      <c r="C4327" s="5">
        <f t="shared" si="71"/>
        <v>26</v>
      </c>
    </row>
    <row r="4328" spans="2:3">
      <c r="B4328" s="5">
        <v>1818</v>
      </c>
      <c r="C4328" s="5">
        <f t="shared" si="71"/>
        <v>26</v>
      </c>
    </row>
    <row r="4329" spans="2:3">
      <c r="B4329" s="5">
        <v>1819</v>
      </c>
      <c r="C4329" s="5">
        <f t="shared" si="71"/>
        <v>28</v>
      </c>
    </row>
    <row r="4330" spans="2:3">
      <c r="B4330" s="5">
        <v>1820</v>
      </c>
      <c r="C4330" s="5">
        <f t="shared" si="71"/>
        <v>28</v>
      </c>
    </row>
    <row r="4331" spans="2:3">
      <c r="B4331" s="5">
        <v>1821</v>
      </c>
      <c r="C4331" s="5">
        <f t="shared" si="71"/>
        <v>28</v>
      </c>
    </row>
    <row r="4332" spans="2:3">
      <c r="B4332" s="5">
        <v>1822</v>
      </c>
      <c r="C4332" s="5">
        <f t="shared" si="71"/>
        <v>33</v>
      </c>
    </row>
    <row r="4333" spans="2:3">
      <c r="B4333" s="5">
        <v>1823</v>
      </c>
      <c r="C4333" s="5">
        <f t="shared" si="71"/>
        <v>31</v>
      </c>
    </row>
    <row r="4334" spans="2:3">
      <c r="B4334" s="5">
        <v>1824</v>
      </c>
      <c r="C4334" s="5">
        <f t="shared" si="71"/>
        <v>26</v>
      </c>
    </row>
    <row r="4335" spans="2:3">
      <c r="B4335" s="5">
        <v>1825</v>
      </c>
      <c r="C4335" s="5">
        <f t="shared" si="71"/>
        <v>27</v>
      </c>
    </row>
    <row r="4336" spans="2:3">
      <c r="B4336" s="5">
        <v>1826</v>
      </c>
      <c r="C4336" s="5">
        <f t="shared" si="71"/>
        <v>28</v>
      </c>
    </row>
    <row r="4337" spans="2:5">
      <c r="B4337" s="5">
        <v>1827</v>
      </c>
      <c r="C4337" s="5">
        <f t="shared" si="71"/>
        <v>27</v>
      </c>
    </row>
    <row r="4338" spans="2:5">
      <c r="B4338" s="5">
        <v>1828</v>
      </c>
      <c r="C4338" s="5">
        <f t="shared" si="71"/>
        <v>19</v>
      </c>
    </row>
    <row r="4339" spans="2:5">
      <c r="B4339" s="5">
        <v>1829</v>
      </c>
      <c r="C4339" s="5">
        <f t="shared" si="71"/>
        <v>28</v>
      </c>
    </row>
    <row r="4340" spans="2:5">
      <c r="B4340" s="5">
        <v>1830</v>
      </c>
      <c r="C4340" s="5">
        <f t="shared" si="71"/>
        <v>29</v>
      </c>
    </row>
    <row r="4341" spans="2:5">
      <c r="B4341" s="5">
        <v>1831</v>
      </c>
      <c r="C4341" s="5">
        <f t="shared" si="71"/>
        <v>33</v>
      </c>
    </row>
    <row r="4342" spans="2:5">
      <c r="B4342" s="5">
        <v>1832</v>
      </c>
      <c r="C4342" s="5">
        <f t="shared" si="71"/>
        <v>26</v>
      </c>
    </row>
    <row r="4343" spans="2:5">
      <c r="B4343" s="5">
        <v>1833</v>
      </c>
      <c r="C4343" s="5">
        <f t="shared" si="71"/>
        <v>29</v>
      </c>
    </row>
    <row r="4344" spans="2:5">
      <c r="B4344" s="5">
        <v>1834</v>
      </c>
      <c r="C4344" s="5">
        <f t="shared" si="71"/>
        <v>22</v>
      </c>
    </row>
    <row r="4345" spans="2:5">
      <c r="B4345" s="5">
        <v>1835</v>
      </c>
      <c r="C4345" s="5">
        <f t="shared" ref="C4345:C4349" si="72">COUNTIF($B$2:$B$4151,B4345)</f>
        <v>32</v>
      </c>
    </row>
    <row r="4346" spans="2:5">
      <c r="B4346" s="5">
        <v>1836</v>
      </c>
      <c r="C4346" s="5">
        <f t="shared" si="72"/>
        <v>38</v>
      </c>
    </row>
    <row r="4347" spans="2:5">
      <c r="B4347" s="5">
        <v>1837</v>
      </c>
      <c r="C4347" s="5">
        <f t="shared" si="72"/>
        <v>33</v>
      </c>
    </row>
    <row r="4348" spans="2:5">
      <c r="B4348" s="5">
        <v>1838</v>
      </c>
      <c r="C4348" s="5">
        <f t="shared" si="72"/>
        <v>40</v>
      </c>
    </row>
    <row r="4349" spans="2:5">
      <c r="B4349" s="5">
        <v>1839</v>
      </c>
      <c r="C4349" s="5">
        <f t="shared" si="72"/>
        <v>34</v>
      </c>
    </row>
    <row r="4350" spans="2:5">
      <c r="D4350" s="1" t="s">
        <v>13670</v>
      </c>
      <c r="E4350" s="1">
        <f>MAX(C4153:C4349)</f>
        <v>40</v>
      </c>
    </row>
    <row r="4351" spans="2:5">
      <c r="D4351" s="1" t="s">
        <v>13671</v>
      </c>
      <c r="E4351" s="1">
        <f>MIN(C4153:C4349)</f>
        <v>0</v>
      </c>
    </row>
  </sheetData>
  <autoFilter ref="B1:I4151" xr:uid="{2FEBDE2B-01A9-44B0-9B9A-E3C1A8E4E59A}">
    <sortState xmlns:xlrd2="http://schemas.microsoft.com/office/spreadsheetml/2017/richdata2" ref="B2:I4151">
      <sortCondition ref="B2:B4151"/>
      <sortCondition ref="C2:C4151"/>
    </sortState>
  </autoFilter>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1BE6-F5A6-4E53-9FBB-EA4FC1B87C51}">
  <dimension ref="A1:J1016"/>
  <sheetViews>
    <sheetView tabSelected="1" zoomScale="150" zoomScaleNormal="150" workbookViewId="0">
      <pane ySplit="1" topLeftCell="A66" activePane="bottomLeft" state="frozen"/>
      <selection pane="bottomLeft" activeCell="C73" sqref="C73"/>
    </sheetView>
  </sheetViews>
  <sheetFormatPr baseColWidth="10" defaultColWidth="11.42578125" defaultRowHeight="15"/>
  <cols>
    <col min="1" max="3" width="11.42578125" style="20"/>
    <col min="4" max="8" width="33.7109375" style="20" customWidth="1"/>
    <col min="9" max="9" width="27.42578125" style="20" customWidth="1"/>
    <col min="10" max="10" width="26.28515625" style="20" customWidth="1"/>
    <col min="11" max="16384" width="11.42578125" style="20"/>
  </cols>
  <sheetData>
    <row r="1" spans="1:10" customFormat="1" ht="30">
      <c r="A1" s="21" t="s">
        <v>0</v>
      </c>
      <c r="B1" s="21" t="s">
        <v>9066</v>
      </c>
      <c r="C1" s="21" t="s">
        <v>12588</v>
      </c>
      <c r="D1" s="21" t="s">
        <v>9067</v>
      </c>
      <c r="E1" s="21" t="s">
        <v>9068</v>
      </c>
      <c r="F1" s="21" t="s">
        <v>9069</v>
      </c>
      <c r="G1" s="21" t="s">
        <v>10092</v>
      </c>
      <c r="H1" s="21" t="s">
        <v>9070</v>
      </c>
      <c r="I1" s="21" t="s">
        <v>10093</v>
      </c>
      <c r="J1" s="21" t="s">
        <v>10094</v>
      </c>
    </row>
    <row r="2" spans="1:10" customFormat="1" ht="60">
      <c r="A2" s="22">
        <v>1677</v>
      </c>
      <c r="B2" s="22" t="s">
        <v>1222</v>
      </c>
      <c r="C2" s="22" t="s">
        <v>52</v>
      </c>
      <c r="D2" s="22" t="s">
        <v>13678</v>
      </c>
      <c r="E2" s="22" t="s">
        <v>13679</v>
      </c>
      <c r="F2" s="22" t="s">
        <v>9071</v>
      </c>
      <c r="G2" s="22" t="s">
        <v>9072</v>
      </c>
      <c r="H2" s="22" t="s">
        <v>9073</v>
      </c>
      <c r="I2" s="22" t="s">
        <v>9074</v>
      </c>
      <c r="J2" s="22" t="s">
        <v>9075</v>
      </c>
    </row>
    <row r="3" spans="1:10" customFormat="1" ht="30">
      <c r="A3" s="22">
        <v>1677</v>
      </c>
      <c r="B3" s="22" t="s">
        <v>175</v>
      </c>
      <c r="C3" s="22" t="s">
        <v>3381</v>
      </c>
      <c r="D3" s="22" t="s">
        <v>13680</v>
      </c>
      <c r="E3" s="22" t="s">
        <v>13681</v>
      </c>
      <c r="F3" s="22" t="s">
        <v>9076</v>
      </c>
      <c r="G3" s="22" t="s">
        <v>9077</v>
      </c>
      <c r="H3" s="22" t="s">
        <v>175</v>
      </c>
      <c r="I3" s="22"/>
      <c r="J3" s="22"/>
    </row>
    <row r="4" spans="1:10" customFormat="1" ht="30">
      <c r="A4" s="22">
        <v>1677</v>
      </c>
      <c r="B4" s="22" t="s">
        <v>1727</v>
      </c>
      <c r="C4" s="22" t="s">
        <v>39</v>
      </c>
      <c r="D4" s="22" t="s">
        <v>13682</v>
      </c>
      <c r="E4" s="22" t="s">
        <v>13683</v>
      </c>
      <c r="F4" s="22"/>
      <c r="G4" s="22"/>
      <c r="H4" s="22"/>
      <c r="I4" s="22"/>
      <c r="J4" s="22"/>
    </row>
    <row r="5" spans="1:10" customFormat="1" ht="30">
      <c r="A5" s="22">
        <v>1677</v>
      </c>
      <c r="B5" s="22" t="s">
        <v>1550</v>
      </c>
      <c r="C5" s="22" t="s">
        <v>373</v>
      </c>
      <c r="D5" s="22" t="s">
        <v>13684</v>
      </c>
      <c r="E5" s="22" t="s">
        <v>13685</v>
      </c>
      <c r="F5" s="22" t="s">
        <v>9078</v>
      </c>
      <c r="G5" s="22" t="s">
        <v>9079</v>
      </c>
      <c r="H5" s="22"/>
      <c r="I5" s="22"/>
      <c r="J5" s="22"/>
    </row>
    <row r="6" spans="1:10" customFormat="1" ht="75">
      <c r="A6" s="22">
        <v>1678</v>
      </c>
      <c r="B6" s="22" t="s">
        <v>721</v>
      </c>
      <c r="C6" s="22" t="s">
        <v>1168</v>
      </c>
      <c r="D6" s="22" t="s">
        <v>13686</v>
      </c>
      <c r="E6" s="22" t="s">
        <v>13687</v>
      </c>
      <c r="F6" s="22" t="s">
        <v>9080</v>
      </c>
      <c r="G6" s="22" t="s">
        <v>9081</v>
      </c>
      <c r="H6" s="22"/>
      <c r="I6" s="22"/>
      <c r="J6" s="22"/>
    </row>
    <row r="7" spans="1:10" customFormat="1" ht="75">
      <c r="A7" s="22">
        <v>1678</v>
      </c>
      <c r="B7" s="22" t="s">
        <v>586</v>
      </c>
      <c r="C7" s="22" t="s">
        <v>1378</v>
      </c>
      <c r="D7" s="22" t="s">
        <v>13688</v>
      </c>
      <c r="E7" s="22" t="s">
        <v>9082</v>
      </c>
      <c r="F7" s="22" t="s">
        <v>9083</v>
      </c>
      <c r="G7" s="22" t="s">
        <v>9084</v>
      </c>
      <c r="H7" s="22"/>
      <c r="I7" s="22"/>
      <c r="J7" s="22"/>
    </row>
    <row r="8" spans="1:10" customFormat="1" ht="60">
      <c r="A8" s="22">
        <v>1678</v>
      </c>
      <c r="B8" s="22" t="s">
        <v>1718</v>
      </c>
      <c r="C8" s="22" t="s">
        <v>1122</v>
      </c>
      <c r="D8" s="22" t="s">
        <v>13689</v>
      </c>
      <c r="E8" s="22" t="s">
        <v>13690</v>
      </c>
      <c r="F8" s="22" t="s">
        <v>9085</v>
      </c>
      <c r="G8" s="22" t="s">
        <v>9086</v>
      </c>
      <c r="H8" s="22"/>
      <c r="I8" s="22"/>
      <c r="J8" s="22"/>
    </row>
    <row r="9" spans="1:10" customFormat="1" ht="30">
      <c r="A9" s="22">
        <v>1679</v>
      </c>
      <c r="B9" s="22" t="s">
        <v>399</v>
      </c>
      <c r="C9" s="22" t="s">
        <v>1609</v>
      </c>
      <c r="D9" s="22" t="s">
        <v>13691</v>
      </c>
      <c r="E9" s="22" t="s">
        <v>13692</v>
      </c>
      <c r="F9" s="22"/>
      <c r="G9" s="22" t="s">
        <v>9087</v>
      </c>
      <c r="H9" s="22"/>
      <c r="I9" s="22"/>
      <c r="J9" s="22"/>
    </row>
    <row r="10" spans="1:10" customFormat="1" ht="30">
      <c r="A10" s="22">
        <v>1679</v>
      </c>
      <c r="B10" s="22" t="s">
        <v>9088</v>
      </c>
      <c r="C10" s="22" t="s">
        <v>1064</v>
      </c>
      <c r="D10" s="22" t="s">
        <v>13693</v>
      </c>
      <c r="E10" s="22" t="s">
        <v>13694</v>
      </c>
      <c r="F10" s="22" t="s">
        <v>9089</v>
      </c>
      <c r="G10" s="22" t="s">
        <v>9090</v>
      </c>
      <c r="H10" s="22"/>
      <c r="I10" s="22"/>
      <c r="J10" s="22"/>
    </row>
    <row r="11" spans="1:10" customFormat="1" ht="30">
      <c r="A11" s="22">
        <v>1680</v>
      </c>
      <c r="B11" s="22" t="s">
        <v>1882</v>
      </c>
      <c r="C11" s="22" t="s">
        <v>1285</v>
      </c>
      <c r="D11" s="22" t="s">
        <v>13695</v>
      </c>
      <c r="E11" s="22" t="s">
        <v>13696</v>
      </c>
      <c r="F11" s="22"/>
      <c r="G11" s="22" t="s">
        <v>9091</v>
      </c>
      <c r="H11" s="22"/>
      <c r="I11" s="22"/>
      <c r="J11" s="22"/>
    </row>
    <row r="12" spans="1:10" customFormat="1" ht="30">
      <c r="A12" s="22">
        <v>1680</v>
      </c>
      <c r="B12" s="22" t="s">
        <v>396</v>
      </c>
      <c r="C12" s="22" t="s">
        <v>1295</v>
      </c>
      <c r="D12" s="22" t="s">
        <v>13697</v>
      </c>
      <c r="E12" s="22" t="s">
        <v>13698</v>
      </c>
      <c r="F12" s="22" t="s">
        <v>9092</v>
      </c>
      <c r="G12" s="22" t="s">
        <v>9093</v>
      </c>
      <c r="H12" s="22"/>
      <c r="I12" s="22"/>
      <c r="J12" s="22"/>
    </row>
    <row r="13" spans="1:10" customFormat="1" ht="30">
      <c r="A13" s="22">
        <v>1680</v>
      </c>
      <c r="B13" s="22" t="s">
        <v>9094</v>
      </c>
      <c r="C13" s="22" t="s">
        <v>11363</v>
      </c>
      <c r="D13" s="22" t="s">
        <v>13699</v>
      </c>
      <c r="E13" s="22" t="s">
        <v>13700</v>
      </c>
      <c r="F13" s="22"/>
      <c r="G13" s="22" t="s">
        <v>9095</v>
      </c>
      <c r="H13" s="22"/>
      <c r="I13" s="22"/>
      <c r="J13" s="22"/>
    </row>
    <row r="14" spans="1:10" customFormat="1" ht="30">
      <c r="A14" s="22">
        <v>1680</v>
      </c>
      <c r="B14" s="22"/>
      <c r="C14" s="22" t="s">
        <v>84</v>
      </c>
      <c r="D14" s="22" t="s">
        <v>13701</v>
      </c>
      <c r="E14" s="22" t="s">
        <v>13702</v>
      </c>
      <c r="F14" s="22"/>
      <c r="G14" s="22" t="s">
        <v>838</v>
      </c>
      <c r="H14" s="22"/>
      <c r="I14" s="22"/>
      <c r="J14" s="22"/>
    </row>
    <row r="15" spans="1:10" customFormat="1" ht="30">
      <c r="A15" s="22">
        <v>1681</v>
      </c>
      <c r="B15" s="22" t="s">
        <v>795</v>
      </c>
      <c r="C15" s="22" t="s">
        <v>2968</v>
      </c>
      <c r="D15" s="22" t="s">
        <v>13703</v>
      </c>
      <c r="E15" s="22" t="s">
        <v>13704</v>
      </c>
      <c r="F15" s="22" t="s">
        <v>9096</v>
      </c>
      <c r="G15" s="22" t="s">
        <v>9097</v>
      </c>
      <c r="H15" s="22"/>
      <c r="I15" s="22"/>
      <c r="J15" s="22"/>
    </row>
    <row r="16" spans="1:10" customFormat="1" ht="30">
      <c r="A16" s="22">
        <v>1682</v>
      </c>
      <c r="B16" s="22" t="s">
        <v>684</v>
      </c>
      <c r="C16" s="22" t="s">
        <v>1045</v>
      </c>
      <c r="D16" s="22" t="s">
        <v>13705</v>
      </c>
      <c r="E16" s="22" t="s">
        <v>13706</v>
      </c>
      <c r="F16" s="22"/>
      <c r="G16" s="22"/>
      <c r="H16" s="22"/>
      <c r="I16" s="22"/>
      <c r="J16" s="22"/>
    </row>
    <row r="17" spans="1:10" customFormat="1" ht="45">
      <c r="A17" s="22">
        <v>1682</v>
      </c>
      <c r="B17" s="22" t="s">
        <v>9098</v>
      </c>
      <c r="C17" s="22"/>
      <c r="D17" s="22" t="s">
        <v>13707</v>
      </c>
      <c r="E17" s="22" t="s">
        <v>13708</v>
      </c>
      <c r="F17" s="22"/>
      <c r="G17" s="22"/>
      <c r="H17" s="22"/>
      <c r="I17" s="22"/>
      <c r="J17" s="22"/>
    </row>
    <row r="18" spans="1:10" customFormat="1" ht="30">
      <c r="A18" s="22">
        <v>1682</v>
      </c>
      <c r="B18" s="22" t="s">
        <v>384</v>
      </c>
      <c r="C18" s="22" t="s">
        <v>1141</v>
      </c>
      <c r="D18" s="22" t="s">
        <v>13709</v>
      </c>
      <c r="E18" s="22" t="s">
        <v>13710</v>
      </c>
      <c r="F18" s="22"/>
      <c r="G18" s="22"/>
      <c r="H18" s="22"/>
      <c r="I18" s="22"/>
      <c r="J18" s="22"/>
    </row>
    <row r="19" spans="1:10" customFormat="1">
      <c r="A19" s="22">
        <v>1682</v>
      </c>
      <c r="B19" s="22" t="s">
        <v>9099</v>
      </c>
      <c r="C19" s="22" t="s">
        <v>15244</v>
      </c>
      <c r="D19" s="22" t="s">
        <v>13711</v>
      </c>
      <c r="E19" s="22" t="s">
        <v>13712</v>
      </c>
      <c r="F19" s="22"/>
      <c r="G19" s="22"/>
      <c r="H19" s="22"/>
      <c r="I19" s="22"/>
      <c r="J19" s="22"/>
    </row>
    <row r="20" spans="1:10" customFormat="1">
      <c r="A20" s="22">
        <v>1682</v>
      </c>
      <c r="B20" s="22" t="s">
        <v>175</v>
      </c>
      <c r="C20" s="22" t="s">
        <v>15245</v>
      </c>
      <c r="D20" s="22" t="s">
        <v>13713</v>
      </c>
      <c r="E20" s="22" t="s">
        <v>13714</v>
      </c>
      <c r="F20" s="22"/>
      <c r="G20" s="22"/>
      <c r="H20" s="22"/>
      <c r="I20" s="22"/>
      <c r="J20" s="22"/>
    </row>
    <row r="21" spans="1:10" customFormat="1">
      <c r="A21" s="22">
        <v>1683</v>
      </c>
      <c r="B21" s="22" t="s">
        <v>175</v>
      </c>
      <c r="C21" s="22" t="s">
        <v>15246</v>
      </c>
      <c r="D21" s="22" t="s">
        <v>13715</v>
      </c>
      <c r="E21" s="22" t="s">
        <v>13716</v>
      </c>
      <c r="F21" s="22"/>
      <c r="G21" s="22" t="s">
        <v>9100</v>
      </c>
      <c r="H21" s="22"/>
      <c r="I21" s="22"/>
      <c r="J21" s="22"/>
    </row>
    <row r="22" spans="1:10" customFormat="1" ht="30">
      <c r="A22" s="22">
        <v>1683</v>
      </c>
      <c r="B22" s="22" t="s">
        <v>175</v>
      </c>
      <c r="C22" s="22" t="s">
        <v>1300</v>
      </c>
      <c r="D22" s="22" t="s">
        <v>13717</v>
      </c>
      <c r="E22" s="22" t="s">
        <v>13718</v>
      </c>
      <c r="F22" s="22"/>
      <c r="G22" s="22" t="s">
        <v>9101</v>
      </c>
      <c r="H22" s="22"/>
      <c r="I22" s="22"/>
      <c r="J22" s="22"/>
    </row>
    <row r="23" spans="1:10" customFormat="1" ht="30">
      <c r="A23" s="22">
        <v>1684</v>
      </c>
      <c r="B23" s="22" t="s">
        <v>293</v>
      </c>
      <c r="C23" s="22" t="s">
        <v>10641</v>
      </c>
      <c r="D23" s="22" t="s">
        <v>13719</v>
      </c>
      <c r="E23" s="22" t="s">
        <v>13720</v>
      </c>
      <c r="F23" s="22" t="s">
        <v>9102</v>
      </c>
      <c r="G23" s="22" t="s">
        <v>9103</v>
      </c>
      <c r="H23" s="22"/>
      <c r="I23" s="22"/>
      <c r="J23" s="22"/>
    </row>
    <row r="24" spans="1:10" customFormat="1" ht="30">
      <c r="A24" s="22">
        <v>1684</v>
      </c>
      <c r="B24" s="22" t="s">
        <v>4055</v>
      </c>
      <c r="C24" s="22" t="s">
        <v>1342</v>
      </c>
      <c r="D24" s="22" t="s">
        <v>13721</v>
      </c>
      <c r="E24" s="22" t="s">
        <v>13722</v>
      </c>
      <c r="F24" s="22" t="s">
        <v>9104</v>
      </c>
      <c r="G24" s="22" t="s">
        <v>9105</v>
      </c>
      <c r="H24" s="22" t="s">
        <v>9106</v>
      </c>
      <c r="I24" s="22"/>
      <c r="J24" s="22"/>
    </row>
    <row r="25" spans="1:10" customFormat="1" ht="30">
      <c r="A25" s="22">
        <v>1684</v>
      </c>
      <c r="B25" s="22" t="s">
        <v>9107</v>
      </c>
      <c r="C25" s="22" t="s">
        <v>654</v>
      </c>
      <c r="D25" s="22" t="s">
        <v>13723</v>
      </c>
      <c r="E25" s="22" t="s">
        <v>13724</v>
      </c>
      <c r="F25" s="22"/>
      <c r="G25" s="22" t="s">
        <v>9108</v>
      </c>
      <c r="H25" s="22" t="s">
        <v>9109</v>
      </c>
      <c r="I25" s="22"/>
      <c r="J25" s="22"/>
    </row>
    <row r="26" spans="1:10" customFormat="1" ht="30">
      <c r="A26" s="22">
        <v>1684</v>
      </c>
      <c r="B26" s="22" t="s">
        <v>232</v>
      </c>
      <c r="C26" s="22" t="s">
        <v>15247</v>
      </c>
      <c r="D26" s="22" t="s">
        <v>13725</v>
      </c>
      <c r="E26" s="22" t="s">
        <v>13726</v>
      </c>
      <c r="F26" s="22" t="s">
        <v>9110</v>
      </c>
      <c r="G26" s="22" t="s">
        <v>9078</v>
      </c>
      <c r="H26" s="22"/>
      <c r="I26" s="22"/>
      <c r="J26" s="22"/>
    </row>
    <row r="27" spans="1:10" customFormat="1">
      <c r="A27" s="22">
        <v>1684</v>
      </c>
      <c r="B27" s="22" t="s">
        <v>645</v>
      </c>
      <c r="C27" s="22" t="s">
        <v>400</v>
      </c>
      <c r="D27" s="22" t="s">
        <v>15248</v>
      </c>
      <c r="E27" s="22" t="s">
        <v>13727</v>
      </c>
      <c r="F27" s="22"/>
      <c r="G27" s="22"/>
      <c r="H27" s="22"/>
      <c r="I27" s="22"/>
      <c r="J27" s="22"/>
    </row>
    <row r="28" spans="1:10" customFormat="1" ht="45">
      <c r="A28" s="22">
        <v>1685</v>
      </c>
      <c r="B28" s="22" t="s">
        <v>238</v>
      </c>
      <c r="C28" s="22" t="s">
        <v>376</v>
      </c>
      <c r="D28" s="22" t="s">
        <v>13728</v>
      </c>
      <c r="E28" s="22" t="s">
        <v>13729</v>
      </c>
      <c r="F28" s="22" t="s">
        <v>9111</v>
      </c>
      <c r="G28" s="22" t="s">
        <v>9112</v>
      </c>
      <c r="H28" s="22" t="s">
        <v>9113</v>
      </c>
      <c r="I28" s="22"/>
      <c r="J28" s="22"/>
    </row>
    <row r="29" spans="1:10" customFormat="1" ht="30">
      <c r="A29" s="22">
        <v>1685</v>
      </c>
      <c r="B29" s="22" t="s">
        <v>453</v>
      </c>
      <c r="C29" s="22" t="s">
        <v>113</v>
      </c>
      <c r="D29" s="22" t="s">
        <v>13730</v>
      </c>
      <c r="E29" s="22" t="s">
        <v>13731</v>
      </c>
      <c r="F29" s="22" t="s">
        <v>9114</v>
      </c>
      <c r="G29" s="22" t="s">
        <v>9115</v>
      </c>
      <c r="H29" s="22"/>
      <c r="I29" s="22"/>
      <c r="J29" s="22"/>
    </row>
    <row r="30" spans="1:10" customFormat="1" ht="45">
      <c r="A30" s="22">
        <v>1685</v>
      </c>
      <c r="B30" s="22" t="s">
        <v>2248</v>
      </c>
      <c r="C30" s="22" t="s">
        <v>3503</v>
      </c>
      <c r="D30" s="22" t="s">
        <v>13732</v>
      </c>
      <c r="E30" s="22" t="s">
        <v>13733</v>
      </c>
      <c r="F30" s="22"/>
      <c r="G30" s="22"/>
      <c r="H30" s="22"/>
      <c r="I30" s="22"/>
      <c r="J30" s="22"/>
    </row>
    <row r="31" spans="1:10" customFormat="1" ht="30">
      <c r="A31" s="22">
        <v>1686</v>
      </c>
      <c r="B31" s="22" t="s">
        <v>645</v>
      </c>
      <c r="C31" s="22" t="s">
        <v>819</v>
      </c>
      <c r="D31" s="22" t="s">
        <v>13734</v>
      </c>
      <c r="E31" s="22" t="s">
        <v>13735</v>
      </c>
      <c r="F31" s="22" t="s">
        <v>9116</v>
      </c>
      <c r="G31" s="22" t="s">
        <v>9117</v>
      </c>
      <c r="H31" s="22"/>
      <c r="I31" s="22"/>
      <c r="J31" s="22"/>
    </row>
    <row r="32" spans="1:10" customFormat="1" ht="45">
      <c r="A32" s="22">
        <v>1686</v>
      </c>
      <c r="B32" s="22" t="s">
        <v>1583</v>
      </c>
      <c r="C32" s="22" t="s">
        <v>1527</v>
      </c>
      <c r="D32" s="22" t="s">
        <v>13736</v>
      </c>
      <c r="E32" s="22" t="s">
        <v>9118</v>
      </c>
      <c r="F32" s="22" t="s">
        <v>9119</v>
      </c>
      <c r="G32" s="22" t="s">
        <v>9120</v>
      </c>
      <c r="H32" s="22"/>
      <c r="I32" s="22"/>
      <c r="J32" s="22"/>
    </row>
    <row r="33" spans="1:10" customFormat="1" ht="30">
      <c r="A33" s="22">
        <v>1686</v>
      </c>
      <c r="B33" s="22" t="s">
        <v>1260</v>
      </c>
      <c r="C33" s="22" t="s">
        <v>654</v>
      </c>
      <c r="D33" s="22" t="s">
        <v>13737</v>
      </c>
      <c r="E33" s="22" t="s">
        <v>13738</v>
      </c>
      <c r="F33" s="22" t="s">
        <v>9121</v>
      </c>
      <c r="G33" s="22" t="s">
        <v>9122</v>
      </c>
      <c r="H33" s="22"/>
      <c r="I33" s="22"/>
      <c r="J33" s="22"/>
    </row>
    <row r="34" spans="1:10" customFormat="1">
      <c r="A34" s="22">
        <v>1686</v>
      </c>
      <c r="B34" s="22" t="s">
        <v>293</v>
      </c>
      <c r="C34" s="22" t="s">
        <v>1042</v>
      </c>
      <c r="D34" s="22" t="s">
        <v>13739</v>
      </c>
      <c r="E34" s="22" t="s">
        <v>13740</v>
      </c>
      <c r="F34" s="22"/>
      <c r="G34" s="22" t="s">
        <v>9123</v>
      </c>
      <c r="H34" s="22"/>
      <c r="I34" s="22"/>
      <c r="J34" s="22"/>
    </row>
    <row r="35" spans="1:10" customFormat="1" ht="30">
      <c r="A35" s="22">
        <v>1687</v>
      </c>
      <c r="B35" s="22" t="s">
        <v>175</v>
      </c>
      <c r="C35" s="22" t="s">
        <v>15249</v>
      </c>
      <c r="D35" s="22" t="s">
        <v>13741</v>
      </c>
      <c r="E35" s="22" t="s">
        <v>13742</v>
      </c>
      <c r="F35" s="22"/>
      <c r="G35" s="22" t="s">
        <v>9124</v>
      </c>
      <c r="H35" s="22"/>
      <c r="I35" s="22"/>
      <c r="J35" s="22"/>
    </row>
    <row r="36" spans="1:10" customFormat="1" ht="105">
      <c r="A36" s="22">
        <v>1687</v>
      </c>
      <c r="B36" s="22" t="s">
        <v>7</v>
      </c>
      <c r="C36" s="22" t="s">
        <v>15250</v>
      </c>
      <c r="D36" s="22" t="s">
        <v>13743</v>
      </c>
      <c r="E36" s="22" t="s">
        <v>13744</v>
      </c>
      <c r="F36" s="22"/>
      <c r="G36" s="22"/>
      <c r="H36" s="22" t="s">
        <v>9125</v>
      </c>
      <c r="I36" s="22"/>
      <c r="J36" s="22"/>
    </row>
    <row r="37" spans="1:10" customFormat="1" ht="30">
      <c r="A37" s="22">
        <v>1687</v>
      </c>
      <c r="B37" s="22" t="s">
        <v>499</v>
      </c>
      <c r="C37" s="22" t="s">
        <v>6882</v>
      </c>
      <c r="D37" s="22" t="s">
        <v>13745</v>
      </c>
      <c r="E37" s="22" t="s">
        <v>13746</v>
      </c>
      <c r="F37" s="22" t="s">
        <v>9126</v>
      </c>
      <c r="G37" s="22" t="s">
        <v>9127</v>
      </c>
      <c r="H37" s="22"/>
      <c r="I37" s="22"/>
      <c r="J37" s="22"/>
    </row>
    <row r="38" spans="1:10" customFormat="1" ht="60">
      <c r="A38" s="22">
        <v>1688</v>
      </c>
      <c r="B38" s="22" t="s">
        <v>270</v>
      </c>
      <c r="C38" s="22" t="s">
        <v>56</v>
      </c>
      <c r="D38" s="22" t="s">
        <v>13747</v>
      </c>
      <c r="E38" s="22" t="s">
        <v>13748</v>
      </c>
      <c r="F38" s="22"/>
      <c r="G38" s="22" t="s">
        <v>9129</v>
      </c>
      <c r="H38" s="22" t="s">
        <v>9128</v>
      </c>
      <c r="I38" s="22"/>
      <c r="J38" s="22"/>
    </row>
    <row r="39" spans="1:10" customFormat="1" ht="30">
      <c r="A39" s="22">
        <v>1688</v>
      </c>
      <c r="B39" s="22" t="s">
        <v>503</v>
      </c>
      <c r="C39" s="22" t="s">
        <v>15274</v>
      </c>
      <c r="D39" s="22" t="s">
        <v>13749</v>
      </c>
      <c r="E39" s="22" t="s">
        <v>13750</v>
      </c>
      <c r="F39" s="22" t="s">
        <v>9130</v>
      </c>
      <c r="G39" s="22" t="s">
        <v>9131</v>
      </c>
      <c r="H39" s="22"/>
      <c r="I39" s="22"/>
      <c r="J39" s="22"/>
    </row>
    <row r="40" spans="1:10" customFormat="1" ht="30">
      <c r="A40" s="22">
        <v>1688</v>
      </c>
      <c r="B40" s="22" t="s">
        <v>175</v>
      </c>
      <c r="C40" s="22" t="s">
        <v>6447</v>
      </c>
      <c r="D40" s="22" t="s">
        <v>9132</v>
      </c>
      <c r="E40" s="22" t="s">
        <v>175</v>
      </c>
      <c r="F40" s="22" t="s">
        <v>9133</v>
      </c>
      <c r="G40" s="22" t="s">
        <v>175</v>
      </c>
      <c r="H40" s="22"/>
      <c r="I40" s="22"/>
      <c r="J40" s="22"/>
    </row>
    <row r="41" spans="1:10" customFormat="1" ht="30">
      <c r="A41" s="22">
        <v>1688</v>
      </c>
      <c r="B41" s="22" t="s">
        <v>3119</v>
      </c>
      <c r="C41" s="22" t="s">
        <v>15275</v>
      </c>
      <c r="D41" s="22" t="s">
        <v>13751</v>
      </c>
      <c r="E41" s="22" t="s">
        <v>13752</v>
      </c>
      <c r="F41" s="22" t="s">
        <v>9134</v>
      </c>
      <c r="G41" s="22" t="s">
        <v>9135</v>
      </c>
      <c r="H41" s="22"/>
      <c r="I41" s="22"/>
      <c r="J41" s="22"/>
    </row>
    <row r="42" spans="1:10" customFormat="1">
      <c r="A42" s="22">
        <v>1689</v>
      </c>
      <c r="B42" s="22" t="s">
        <v>189</v>
      </c>
      <c r="C42" s="22" t="s">
        <v>609</v>
      </c>
      <c r="D42" s="22" t="s">
        <v>13753</v>
      </c>
      <c r="E42" s="22" t="s">
        <v>13754</v>
      </c>
      <c r="F42" s="22"/>
      <c r="G42" s="22"/>
      <c r="H42" s="22" t="s">
        <v>9136</v>
      </c>
      <c r="I42" s="22"/>
      <c r="J42" s="22"/>
    </row>
    <row r="43" spans="1:10" customFormat="1" ht="45">
      <c r="A43" s="22">
        <v>1689</v>
      </c>
      <c r="B43" s="22" t="s">
        <v>1727</v>
      </c>
      <c r="C43" s="22" t="s">
        <v>3503</v>
      </c>
      <c r="D43" s="22" t="s">
        <v>13755</v>
      </c>
      <c r="E43" s="22" t="s">
        <v>13756</v>
      </c>
      <c r="F43" s="22" t="s">
        <v>9137</v>
      </c>
      <c r="G43" s="22" t="s">
        <v>9138</v>
      </c>
      <c r="H43" s="22"/>
      <c r="I43" s="22"/>
      <c r="J43" s="22"/>
    </row>
    <row r="44" spans="1:10" customFormat="1" ht="30">
      <c r="A44" s="22">
        <v>1689</v>
      </c>
      <c r="B44" s="22" t="s">
        <v>1468</v>
      </c>
      <c r="C44" s="22" t="s">
        <v>130</v>
      </c>
      <c r="D44" s="22" t="s">
        <v>13757</v>
      </c>
      <c r="E44" s="22" t="s">
        <v>13758</v>
      </c>
      <c r="F44" s="22"/>
      <c r="G44" s="22"/>
      <c r="H44" s="22"/>
      <c r="I44" s="22"/>
      <c r="J44" s="22"/>
    </row>
    <row r="45" spans="1:10" customFormat="1" ht="30">
      <c r="A45" s="22">
        <v>1690</v>
      </c>
      <c r="B45" s="22" t="s">
        <v>865</v>
      </c>
      <c r="C45" s="22" t="s">
        <v>77</v>
      </c>
      <c r="D45" s="22" t="s">
        <v>13759</v>
      </c>
      <c r="E45" s="22" t="s">
        <v>13760</v>
      </c>
      <c r="F45" s="22"/>
      <c r="G45" s="22"/>
      <c r="H45" s="22"/>
      <c r="I45" s="22"/>
      <c r="J45" s="22"/>
    </row>
    <row r="46" spans="1:10" customFormat="1" ht="45">
      <c r="A46" s="22">
        <v>1690</v>
      </c>
      <c r="B46" s="22" t="s">
        <v>441</v>
      </c>
      <c r="C46" s="22" t="s">
        <v>15251</v>
      </c>
      <c r="D46" s="22" t="s">
        <v>13761</v>
      </c>
      <c r="E46" s="22" t="s">
        <v>13762</v>
      </c>
      <c r="F46" s="22" t="s">
        <v>9139</v>
      </c>
      <c r="G46" s="22" t="s">
        <v>9140</v>
      </c>
      <c r="H46" s="22" t="s">
        <v>9141</v>
      </c>
      <c r="I46" s="22" t="s">
        <v>9142</v>
      </c>
      <c r="J46" s="22" t="s">
        <v>15212</v>
      </c>
    </row>
    <row r="47" spans="1:10" customFormat="1" ht="30">
      <c r="A47" s="22">
        <v>1690</v>
      </c>
      <c r="B47" s="22" t="s">
        <v>663</v>
      </c>
      <c r="C47" s="22" t="s">
        <v>1591</v>
      </c>
      <c r="D47" s="22" t="s">
        <v>13763</v>
      </c>
      <c r="E47" s="22" t="s">
        <v>13764</v>
      </c>
      <c r="F47" s="22"/>
      <c r="G47" s="22" t="s">
        <v>9143</v>
      </c>
      <c r="H47" s="22"/>
      <c r="I47" s="22"/>
      <c r="J47" s="22"/>
    </row>
    <row r="48" spans="1:10" customFormat="1" ht="45">
      <c r="A48" s="22">
        <v>1690</v>
      </c>
      <c r="B48" s="22" t="s">
        <v>76</v>
      </c>
      <c r="C48" s="22" t="s">
        <v>130</v>
      </c>
      <c r="D48" s="22" t="s">
        <v>13765</v>
      </c>
      <c r="E48" s="22" t="s">
        <v>13766</v>
      </c>
      <c r="F48" s="22"/>
      <c r="G48" s="22" t="s">
        <v>9144</v>
      </c>
      <c r="H48" s="22"/>
      <c r="I48" s="22"/>
      <c r="J48" s="22"/>
    </row>
    <row r="49" spans="1:10" customFormat="1" ht="30">
      <c r="A49" s="22">
        <v>1690</v>
      </c>
      <c r="B49" s="22" t="s">
        <v>1890</v>
      </c>
      <c r="C49" s="22" t="s">
        <v>400</v>
      </c>
      <c r="D49" s="22" t="s">
        <v>13767</v>
      </c>
      <c r="E49" s="22" t="s">
        <v>13768</v>
      </c>
      <c r="F49" s="22" t="s">
        <v>9145</v>
      </c>
      <c r="G49" s="22" t="s">
        <v>9146</v>
      </c>
      <c r="H49" s="22"/>
      <c r="I49" s="22"/>
      <c r="J49" s="22"/>
    </row>
    <row r="50" spans="1:10" customFormat="1" ht="30">
      <c r="A50" s="22">
        <v>1690</v>
      </c>
      <c r="B50" s="22" t="s">
        <v>453</v>
      </c>
      <c r="C50" s="22" t="s">
        <v>84</v>
      </c>
      <c r="D50" s="22" t="s">
        <v>13769</v>
      </c>
      <c r="E50" s="22" t="s">
        <v>13770</v>
      </c>
      <c r="F50" s="22"/>
      <c r="G50" s="22"/>
      <c r="H50" s="22"/>
      <c r="I50" s="22"/>
      <c r="J50" s="22"/>
    </row>
    <row r="51" spans="1:10" customFormat="1" ht="30">
      <c r="A51" s="22">
        <v>1690</v>
      </c>
      <c r="B51" s="22" t="s">
        <v>764</v>
      </c>
      <c r="C51" s="22" t="s">
        <v>2100</v>
      </c>
      <c r="D51" s="22" t="s">
        <v>13771</v>
      </c>
      <c r="E51" s="22" t="s">
        <v>13772</v>
      </c>
      <c r="F51" s="22" t="s">
        <v>9147</v>
      </c>
      <c r="G51" s="22" t="s">
        <v>9148</v>
      </c>
      <c r="H51" s="22"/>
      <c r="I51" s="22"/>
      <c r="J51" s="22"/>
    </row>
    <row r="52" spans="1:10" customFormat="1" ht="30">
      <c r="A52" s="22">
        <v>1690</v>
      </c>
      <c r="B52" s="22" t="s">
        <v>843</v>
      </c>
      <c r="C52" s="22" t="s">
        <v>101</v>
      </c>
      <c r="D52" s="22" t="s">
        <v>13773</v>
      </c>
      <c r="E52" s="22" t="s">
        <v>13774</v>
      </c>
      <c r="F52" s="22"/>
      <c r="G52" s="22" t="s">
        <v>9149</v>
      </c>
      <c r="H52" s="22"/>
      <c r="I52" s="22"/>
      <c r="J52" s="22"/>
    </row>
    <row r="53" spans="1:10" customFormat="1" ht="45">
      <c r="A53" s="22">
        <v>1690</v>
      </c>
      <c r="B53" s="22" t="s">
        <v>1842</v>
      </c>
      <c r="C53" s="22" t="s">
        <v>1609</v>
      </c>
      <c r="D53" s="22" t="s">
        <v>13775</v>
      </c>
      <c r="E53" s="22" t="s">
        <v>13776</v>
      </c>
      <c r="F53" s="22" t="s">
        <v>9150</v>
      </c>
      <c r="G53" s="22" t="s">
        <v>9151</v>
      </c>
      <c r="H53" s="22"/>
      <c r="I53" s="22"/>
      <c r="J53" s="22"/>
    </row>
    <row r="54" spans="1:10" customFormat="1" ht="45">
      <c r="A54" s="22">
        <v>1690</v>
      </c>
      <c r="B54" s="22" t="s">
        <v>1842</v>
      </c>
      <c r="C54" s="22" t="s">
        <v>769</v>
      </c>
      <c r="D54" s="22" t="s">
        <v>13777</v>
      </c>
      <c r="E54" s="22" t="s">
        <v>13778</v>
      </c>
      <c r="F54" s="22" t="s">
        <v>9152</v>
      </c>
      <c r="G54" s="22" t="s">
        <v>9153</v>
      </c>
      <c r="H54" s="22"/>
      <c r="I54" s="22"/>
      <c r="J54" s="22"/>
    </row>
    <row r="55" spans="1:10" customFormat="1" ht="45">
      <c r="A55" s="22">
        <v>1690</v>
      </c>
      <c r="B55" s="22" t="s">
        <v>1323</v>
      </c>
      <c r="C55" s="22" t="s">
        <v>130</v>
      </c>
      <c r="D55" s="22" t="s">
        <v>13779</v>
      </c>
      <c r="E55" s="22" t="s">
        <v>13780</v>
      </c>
      <c r="F55" s="22" t="s">
        <v>9154</v>
      </c>
      <c r="G55" s="22" t="s">
        <v>9155</v>
      </c>
      <c r="H55" s="22"/>
      <c r="I55" s="22"/>
      <c r="J55" s="22"/>
    </row>
    <row r="56" spans="1:10" customFormat="1" ht="45">
      <c r="A56" s="22">
        <v>1690</v>
      </c>
      <c r="B56" s="22" t="s">
        <v>847</v>
      </c>
      <c r="C56" s="22" t="s">
        <v>15276</v>
      </c>
      <c r="D56" s="22" t="s">
        <v>15277</v>
      </c>
      <c r="E56" s="22" t="s">
        <v>13781</v>
      </c>
      <c r="F56" s="22" t="s">
        <v>9156</v>
      </c>
      <c r="G56" s="22"/>
      <c r="H56" s="22"/>
      <c r="I56" s="22"/>
      <c r="J56" s="22"/>
    </row>
    <row r="57" spans="1:10" customFormat="1" ht="30">
      <c r="A57" s="22">
        <v>1691</v>
      </c>
      <c r="B57" s="22" t="s">
        <v>399</v>
      </c>
      <c r="C57" s="22" t="s">
        <v>1045</v>
      </c>
      <c r="D57" s="22" t="s">
        <v>13782</v>
      </c>
      <c r="E57" s="22" t="s">
        <v>13783</v>
      </c>
      <c r="F57" s="22" t="s">
        <v>9157</v>
      </c>
      <c r="G57" s="22" t="s">
        <v>9158</v>
      </c>
      <c r="H57" s="22"/>
      <c r="I57" s="22"/>
      <c r="J57" s="22"/>
    </row>
    <row r="58" spans="1:10" customFormat="1" ht="30">
      <c r="A58" s="22">
        <v>1691</v>
      </c>
      <c r="B58" s="22" t="s">
        <v>168</v>
      </c>
      <c r="C58" s="22" t="s">
        <v>1551</v>
      </c>
      <c r="D58" s="22" t="s">
        <v>13784</v>
      </c>
      <c r="E58" s="22" t="s">
        <v>13785</v>
      </c>
      <c r="F58" s="22" t="s">
        <v>9159</v>
      </c>
      <c r="G58" s="22" t="s">
        <v>13786</v>
      </c>
      <c r="H58" s="22"/>
      <c r="I58" s="22"/>
      <c r="J58" s="22"/>
    </row>
    <row r="59" spans="1:10" customFormat="1" ht="32.25">
      <c r="A59" s="22">
        <v>1691</v>
      </c>
      <c r="B59" s="22" t="s">
        <v>424</v>
      </c>
      <c r="C59" s="22" t="s">
        <v>35</v>
      </c>
      <c r="D59" s="22" t="s">
        <v>13787</v>
      </c>
      <c r="E59" s="22" t="s">
        <v>13788</v>
      </c>
      <c r="F59" s="22" t="s">
        <v>9160</v>
      </c>
      <c r="G59" s="22" t="s">
        <v>9161</v>
      </c>
      <c r="H59" s="22"/>
      <c r="I59" s="22"/>
      <c r="J59" s="22"/>
    </row>
    <row r="60" spans="1:10" customFormat="1" ht="30">
      <c r="A60" s="22">
        <v>1692</v>
      </c>
      <c r="B60" s="22" t="s">
        <v>748</v>
      </c>
      <c r="C60" s="22" t="s">
        <v>15252</v>
      </c>
      <c r="D60" s="22" t="s">
        <v>13789</v>
      </c>
      <c r="E60" s="22" t="s">
        <v>13790</v>
      </c>
      <c r="F60" s="22"/>
      <c r="G60" s="22" t="s">
        <v>9162</v>
      </c>
      <c r="H60" s="22"/>
      <c r="I60" s="22"/>
      <c r="J60" s="22"/>
    </row>
    <row r="61" spans="1:10" customFormat="1" ht="45">
      <c r="A61" s="22">
        <v>1692</v>
      </c>
      <c r="B61" s="22" t="s">
        <v>1415</v>
      </c>
      <c r="C61" s="22" t="s">
        <v>15253</v>
      </c>
      <c r="D61" s="22" t="s">
        <v>13791</v>
      </c>
      <c r="E61" s="22" t="s">
        <v>13792</v>
      </c>
      <c r="F61" s="22" t="s">
        <v>9163</v>
      </c>
      <c r="G61" s="22" t="s">
        <v>9164</v>
      </c>
      <c r="H61" s="22"/>
      <c r="I61" s="22"/>
      <c r="J61" s="22"/>
    </row>
    <row r="62" spans="1:10" customFormat="1" ht="30">
      <c r="A62" s="22">
        <v>1692</v>
      </c>
      <c r="B62" s="22" t="s">
        <v>785</v>
      </c>
      <c r="C62" s="22" t="s">
        <v>1699</v>
      </c>
      <c r="D62" s="22" t="s">
        <v>13793</v>
      </c>
      <c r="E62" s="22" t="s">
        <v>13794</v>
      </c>
      <c r="F62" s="22" t="s">
        <v>9165</v>
      </c>
      <c r="G62" s="22" t="s">
        <v>9166</v>
      </c>
      <c r="H62" s="22"/>
      <c r="I62" s="22"/>
      <c r="J62" s="22"/>
    </row>
    <row r="63" spans="1:10" customFormat="1" ht="30">
      <c r="A63" s="22">
        <v>1693</v>
      </c>
      <c r="B63" s="22" t="s">
        <v>1491</v>
      </c>
      <c r="C63" s="22" t="s">
        <v>15253</v>
      </c>
      <c r="D63" s="22" t="s">
        <v>13795</v>
      </c>
      <c r="E63" s="22" t="s">
        <v>13796</v>
      </c>
      <c r="F63" s="22"/>
      <c r="G63" s="22"/>
      <c r="H63" s="22"/>
      <c r="I63" s="22"/>
      <c r="J63" s="22"/>
    </row>
    <row r="64" spans="1:10" customFormat="1" ht="30">
      <c r="A64" s="22">
        <v>1693</v>
      </c>
      <c r="B64" s="22" t="s">
        <v>29</v>
      </c>
      <c r="C64" s="22" t="s">
        <v>15254</v>
      </c>
      <c r="D64" s="22" t="s">
        <v>13797</v>
      </c>
      <c r="E64" s="22" t="s">
        <v>13798</v>
      </c>
      <c r="F64" s="22"/>
      <c r="G64" s="22" t="s">
        <v>9167</v>
      </c>
      <c r="H64" s="22"/>
      <c r="I64" s="22"/>
      <c r="J64" s="22"/>
    </row>
    <row r="65" spans="1:10" customFormat="1" ht="30">
      <c r="A65" s="22">
        <v>1693</v>
      </c>
      <c r="B65" s="22" t="s">
        <v>1655</v>
      </c>
      <c r="C65" s="22" t="s">
        <v>376</v>
      </c>
      <c r="D65" s="22" t="s">
        <v>13799</v>
      </c>
      <c r="E65" s="22" t="s">
        <v>13800</v>
      </c>
      <c r="F65" s="22"/>
      <c r="G65" s="22" t="s">
        <v>9168</v>
      </c>
      <c r="H65" s="22"/>
      <c r="I65" s="22"/>
      <c r="J65" s="22"/>
    </row>
    <row r="66" spans="1:10" customFormat="1" ht="45">
      <c r="A66" s="22">
        <v>1693</v>
      </c>
      <c r="B66" s="22" t="s">
        <v>632</v>
      </c>
      <c r="C66" s="22" t="s">
        <v>2026</v>
      </c>
      <c r="D66" s="22" t="s">
        <v>13801</v>
      </c>
      <c r="E66" s="22" t="s">
        <v>13802</v>
      </c>
      <c r="F66" s="22"/>
      <c r="G66" s="22" t="s">
        <v>9169</v>
      </c>
      <c r="H66" s="22"/>
      <c r="I66" s="22"/>
      <c r="J66" s="22"/>
    </row>
    <row r="67" spans="1:10" customFormat="1" ht="30">
      <c r="A67" s="22">
        <v>1694</v>
      </c>
      <c r="B67" s="22" t="s">
        <v>21</v>
      </c>
      <c r="C67" s="22" t="s">
        <v>195</v>
      </c>
      <c r="D67" s="22" t="s">
        <v>13803</v>
      </c>
      <c r="E67" s="22" t="s">
        <v>13804</v>
      </c>
      <c r="F67" s="22" t="s">
        <v>9170</v>
      </c>
      <c r="G67" s="22" t="s">
        <v>9171</v>
      </c>
      <c r="H67" s="22"/>
      <c r="I67" s="22"/>
      <c r="J67" s="22"/>
    </row>
    <row r="68" spans="1:10" customFormat="1" ht="30">
      <c r="A68" s="22">
        <v>1694</v>
      </c>
      <c r="B68" s="22" t="s">
        <v>21</v>
      </c>
      <c r="C68" s="22" t="s">
        <v>15255</v>
      </c>
      <c r="D68" s="22" t="s">
        <v>13805</v>
      </c>
      <c r="E68" s="22" t="s">
        <v>13806</v>
      </c>
      <c r="F68" s="22"/>
      <c r="G68" s="22"/>
      <c r="H68" s="22"/>
      <c r="I68" s="22"/>
      <c r="J68" s="22"/>
    </row>
    <row r="69" spans="1:10" customFormat="1" ht="30">
      <c r="A69" s="22">
        <v>1694</v>
      </c>
      <c r="B69" s="22" t="s">
        <v>416</v>
      </c>
      <c r="C69" s="22" t="s">
        <v>546</v>
      </c>
      <c r="D69" s="22" t="s">
        <v>13807</v>
      </c>
      <c r="E69" s="22" t="s">
        <v>13808</v>
      </c>
      <c r="F69" s="22" t="s">
        <v>9172</v>
      </c>
      <c r="G69" s="22" t="s">
        <v>9173</v>
      </c>
      <c r="H69" s="22"/>
      <c r="I69" s="22"/>
      <c r="J69" s="22"/>
    </row>
    <row r="70" spans="1:10" customFormat="1" ht="45">
      <c r="A70" s="22">
        <v>1694</v>
      </c>
      <c r="B70" s="22" t="s">
        <v>3119</v>
      </c>
      <c r="C70" s="22" t="s">
        <v>6598</v>
      </c>
      <c r="D70" s="22" t="s">
        <v>13809</v>
      </c>
      <c r="E70" s="22" t="s">
        <v>13810</v>
      </c>
      <c r="F70" s="22" t="s">
        <v>9174</v>
      </c>
      <c r="G70" s="22" t="s">
        <v>9175</v>
      </c>
      <c r="H70" s="22"/>
      <c r="I70" s="22"/>
      <c r="J70" s="22"/>
    </row>
    <row r="71" spans="1:10" customFormat="1" ht="30">
      <c r="A71" s="22">
        <v>1695</v>
      </c>
      <c r="B71" s="22" t="s">
        <v>1550</v>
      </c>
      <c r="C71" s="22" t="s">
        <v>52</v>
      </c>
      <c r="D71" s="22" t="s">
        <v>13811</v>
      </c>
      <c r="E71" s="22" t="s">
        <v>13812</v>
      </c>
      <c r="F71" s="22" t="s">
        <v>9176</v>
      </c>
      <c r="G71" s="22" t="s">
        <v>9145</v>
      </c>
      <c r="H71" s="22"/>
      <c r="I71" s="22"/>
      <c r="J71" s="22"/>
    </row>
    <row r="72" spans="1:10" customFormat="1" ht="30">
      <c r="A72" s="22">
        <v>1695</v>
      </c>
      <c r="B72" s="22" t="s">
        <v>1797</v>
      </c>
      <c r="C72" s="22" t="s">
        <v>15278</v>
      </c>
      <c r="D72" s="22" t="s">
        <v>13813</v>
      </c>
      <c r="E72" s="22" t="s">
        <v>13814</v>
      </c>
      <c r="F72" s="22" t="s">
        <v>9177</v>
      </c>
      <c r="G72" s="22" t="s">
        <v>9178</v>
      </c>
      <c r="H72" s="22"/>
      <c r="I72" s="22"/>
      <c r="J72" s="22"/>
    </row>
    <row r="73" spans="1:10" customFormat="1" ht="45">
      <c r="A73" s="22">
        <v>1695</v>
      </c>
      <c r="B73" s="22" t="s">
        <v>2173</v>
      </c>
      <c r="C73" s="22" t="s">
        <v>15279</v>
      </c>
      <c r="D73" s="22" t="s">
        <v>13815</v>
      </c>
      <c r="E73" s="22" t="s">
        <v>13816</v>
      </c>
      <c r="F73" s="22"/>
      <c r="G73" s="22"/>
      <c r="H73" s="22" t="s">
        <v>9179</v>
      </c>
      <c r="I73" s="22"/>
      <c r="J73" s="22"/>
    </row>
    <row r="74" spans="1:10" customFormat="1" ht="45">
      <c r="A74" s="22">
        <v>1695</v>
      </c>
      <c r="B74" s="22" t="s">
        <v>1317</v>
      </c>
      <c r="C74" s="22" t="s">
        <v>1122</v>
      </c>
      <c r="D74" s="22" t="s">
        <v>13817</v>
      </c>
      <c r="E74" s="22" t="s">
        <v>13818</v>
      </c>
      <c r="F74" s="22"/>
      <c r="G74" s="22" t="s">
        <v>9180</v>
      </c>
      <c r="H74" s="22"/>
      <c r="I74" s="22"/>
      <c r="J74" s="22"/>
    </row>
    <row r="75" spans="1:10" customFormat="1" ht="45">
      <c r="A75" s="22">
        <v>1695</v>
      </c>
      <c r="B75" s="22" t="s">
        <v>606</v>
      </c>
      <c r="C75" s="22" t="s">
        <v>258</v>
      </c>
      <c r="D75" s="22" t="s">
        <v>13819</v>
      </c>
      <c r="E75" s="22" t="s">
        <v>13820</v>
      </c>
      <c r="F75" s="22" t="s">
        <v>9181</v>
      </c>
      <c r="G75" s="22" t="s">
        <v>9182</v>
      </c>
      <c r="H75" s="22"/>
      <c r="I75" s="22"/>
      <c r="J75" s="22"/>
    </row>
    <row r="76" spans="1:10" customFormat="1" ht="30">
      <c r="A76" s="22">
        <v>1695</v>
      </c>
      <c r="B76" s="22" t="s">
        <v>175</v>
      </c>
      <c r="C76" s="22" t="s">
        <v>235</v>
      </c>
      <c r="D76" s="22" t="s">
        <v>13821</v>
      </c>
      <c r="E76" s="22" t="s">
        <v>13822</v>
      </c>
      <c r="F76" s="22" t="s">
        <v>9183</v>
      </c>
      <c r="G76" s="22" t="s">
        <v>9184</v>
      </c>
      <c r="H76" s="22" t="s">
        <v>9185</v>
      </c>
      <c r="I76" s="22"/>
      <c r="J76" s="22"/>
    </row>
    <row r="77" spans="1:10" customFormat="1" ht="45">
      <c r="A77" s="22">
        <v>1696</v>
      </c>
      <c r="B77" s="22" t="s">
        <v>2878</v>
      </c>
      <c r="C77" s="22" t="s">
        <v>927</v>
      </c>
      <c r="D77" s="22" t="s">
        <v>13823</v>
      </c>
      <c r="E77" s="22" t="s">
        <v>13824</v>
      </c>
      <c r="F77" s="22"/>
      <c r="G77" s="22" t="s">
        <v>9186</v>
      </c>
      <c r="H77" s="22"/>
      <c r="I77" s="22"/>
      <c r="J77" s="22"/>
    </row>
    <row r="78" spans="1:10" customFormat="1" ht="45">
      <c r="A78" s="22">
        <v>1696</v>
      </c>
      <c r="B78" s="22" t="s">
        <v>4373</v>
      </c>
      <c r="C78" s="22" t="s">
        <v>10935</v>
      </c>
      <c r="D78" s="22" t="s">
        <v>13825</v>
      </c>
      <c r="E78" s="22" t="s">
        <v>13826</v>
      </c>
      <c r="F78" s="22"/>
      <c r="G78" s="22" t="s">
        <v>9187</v>
      </c>
      <c r="H78" s="22"/>
      <c r="I78" s="22"/>
      <c r="J78" s="22"/>
    </row>
    <row r="79" spans="1:10" customFormat="1" ht="30">
      <c r="A79" s="22">
        <v>1696</v>
      </c>
      <c r="B79" s="22" t="s">
        <v>1468</v>
      </c>
      <c r="C79" s="22" t="s">
        <v>1826</v>
      </c>
      <c r="D79" s="22" t="s">
        <v>13827</v>
      </c>
      <c r="E79" s="22" t="s">
        <v>13828</v>
      </c>
      <c r="F79" s="22" t="s">
        <v>9188</v>
      </c>
      <c r="G79" s="22" t="s">
        <v>9189</v>
      </c>
      <c r="H79" s="22"/>
      <c r="I79" s="22"/>
      <c r="J79" s="22"/>
    </row>
    <row r="80" spans="1:10" customFormat="1">
      <c r="A80" s="22"/>
      <c r="B80" s="22">
        <v>1697</v>
      </c>
      <c r="C80" s="22" t="s">
        <v>10744</v>
      </c>
      <c r="D80" s="22" t="s">
        <v>9190</v>
      </c>
      <c r="E80" s="22" t="s">
        <v>15213</v>
      </c>
      <c r="F80" s="22"/>
      <c r="G80" s="22"/>
      <c r="H80" s="22"/>
      <c r="I80" s="22"/>
      <c r="J80" s="22"/>
    </row>
    <row r="81" spans="1:10" customFormat="1" ht="45">
      <c r="A81" s="22">
        <v>1698</v>
      </c>
      <c r="B81" s="22" t="s">
        <v>1886</v>
      </c>
      <c r="C81" s="22" t="s">
        <v>15281</v>
      </c>
      <c r="D81" s="22" t="s">
        <v>13829</v>
      </c>
      <c r="E81" s="22" t="s">
        <v>13830</v>
      </c>
      <c r="F81" s="22" t="s">
        <v>9191</v>
      </c>
      <c r="G81" s="22" t="s">
        <v>9192</v>
      </c>
      <c r="H81" s="22"/>
      <c r="I81" s="22"/>
      <c r="J81" s="22"/>
    </row>
    <row r="82" spans="1:10" customFormat="1" ht="45">
      <c r="A82" s="22">
        <v>1698</v>
      </c>
      <c r="B82" s="22" t="s">
        <v>1583</v>
      </c>
      <c r="C82" s="22" t="s">
        <v>769</v>
      </c>
      <c r="D82" s="22" t="s">
        <v>13831</v>
      </c>
      <c r="E82" s="22" t="s">
        <v>13832</v>
      </c>
      <c r="F82" s="22" t="s">
        <v>9193</v>
      </c>
      <c r="G82" s="22" t="s">
        <v>9194</v>
      </c>
      <c r="H82" s="22"/>
      <c r="I82" s="22"/>
      <c r="J82" s="22"/>
    </row>
    <row r="83" spans="1:10" customFormat="1" ht="30">
      <c r="A83" s="22">
        <v>1698</v>
      </c>
      <c r="B83" s="22" t="s">
        <v>1408</v>
      </c>
      <c r="C83" s="22" t="s">
        <v>15280</v>
      </c>
      <c r="D83" s="22" t="s">
        <v>13833</v>
      </c>
      <c r="E83" s="22" t="s">
        <v>13834</v>
      </c>
      <c r="F83" s="22" t="s">
        <v>9195</v>
      </c>
      <c r="G83" s="22" t="s">
        <v>9196</v>
      </c>
      <c r="H83" s="22"/>
      <c r="I83" s="22"/>
      <c r="J83" s="22"/>
    </row>
    <row r="84" spans="1:10" customFormat="1" ht="30">
      <c r="A84" s="66">
        <v>1698</v>
      </c>
      <c r="B84" s="66" t="s">
        <v>935</v>
      </c>
      <c r="C84" s="66" t="s">
        <v>654</v>
      </c>
      <c r="D84" s="66" t="s">
        <v>13835</v>
      </c>
      <c r="E84" s="66" t="s">
        <v>13836</v>
      </c>
      <c r="F84" s="66" t="s">
        <v>9197</v>
      </c>
      <c r="G84" s="66" t="s">
        <v>9198</v>
      </c>
      <c r="H84" s="22"/>
      <c r="I84" s="22"/>
      <c r="J84" s="22"/>
    </row>
    <row r="85" spans="1:10" customFormat="1" ht="30">
      <c r="A85" s="22">
        <v>1698</v>
      </c>
      <c r="B85" s="22" t="s">
        <v>189</v>
      </c>
      <c r="C85" s="22" t="s">
        <v>546</v>
      </c>
      <c r="D85" s="22" t="s">
        <v>13837</v>
      </c>
      <c r="E85" s="22" t="s">
        <v>13814</v>
      </c>
      <c r="F85" s="22" t="s">
        <v>9199</v>
      </c>
      <c r="G85" s="22" t="s">
        <v>9200</v>
      </c>
      <c r="H85" s="22"/>
      <c r="I85" s="22"/>
      <c r="J85" s="22"/>
    </row>
    <row r="86" spans="1:10" customFormat="1">
      <c r="A86" s="22">
        <v>1698</v>
      </c>
      <c r="B86" s="22" t="s">
        <v>785</v>
      </c>
      <c r="C86" s="22" t="s">
        <v>15256</v>
      </c>
      <c r="D86" s="22" t="s">
        <v>9201</v>
      </c>
      <c r="E86" s="22"/>
      <c r="F86" s="22"/>
      <c r="G86" s="22"/>
      <c r="H86" s="22"/>
      <c r="I86" s="22"/>
      <c r="J86" s="22"/>
    </row>
    <row r="87" spans="1:10" customFormat="1" ht="30">
      <c r="A87" s="22">
        <v>1698</v>
      </c>
      <c r="B87" s="22" t="s">
        <v>795</v>
      </c>
      <c r="C87" s="22" t="s">
        <v>616</v>
      </c>
      <c r="D87" s="22" t="s">
        <v>13838</v>
      </c>
      <c r="E87" s="22" t="s">
        <v>13839</v>
      </c>
      <c r="F87" s="22" t="s">
        <v>9202</v>
      </c>
      <c r="G87" s="22" t="s">
        <v>9203</v>
      </c>
      <c r="H87" s="22"/>
      <c r="I87" s="22"/>
      <c r="J87" s="22"/>
    </row>
    <row r="88" spans="1:10" customFormat="1" ht="75">
      <c r="A88" s="22">
        <v>1698</v>
      </c>
      <c r="B88" s="22" t="s">
        <v>483</v>
      </c>
      <c r="C88" s="22" t="s">
        <v>15282</v>
      </c>
      <c r="D88" s="22" t="s">
        <v>13840</v>
      </c>
      <c r="E88" s="22" t="s">
        <v>13841</v>
      </c>
      <c r="F88" s="22"/>
      <c r="G88" s="22"/>
      <c r="H88" s="22" t="s">
        <v>9204</v>
      </c>
      <c r="I88" s="22"/>
      <c r="J88" s="22"/>
    </row>
    <row r="89" spans="1:10" customFormat="1" ht="45">
      <c r="A89" s="22">
        <v>1699</v>
      </c>
      <c r="B89" s="22" t="s">
        <v>1890</v>
      </c>
      <c r="C89" s="22" t="s">
        <v>609</v>
      </c>
      <c r="D89" s="22" t="s">
        <v>13842</v>
      </c>
      <c r="E89" s="22" t="s">
        <v>13843</v>
      </c>
      <c r="F89" s="22"/>
      <c r="G89" s="22" t="s">
        <v>9205</v>
      </c>
      <c r="H89" s="22" t="s">
        <v>9206</v>
      </c>
      <c r="I89" s="22"/>
      <c r="J89" s="22"/>
    </row>
    <row r="90" spans="1:10" customFormat="1" ht="45">
      <c r="A90" s="22">
        <v>1699</v>
      </c>
      <c r="B90" s="22" t="s">
        <v>2234</v>
      </c>
      <c r="C90" s="22" t="s">
        <v>1045</v>
      </c>
      <c r="D90" s="22" t="s">
        <v>13844</v>
      </c>
      <c r="E90" s="22" t="s">
        <v>13845</v>
      </c>
      <c r="F90" s="22" t="s">
        <v>9207</v>
      </c>
      <c r="G90" s="22" t="s">
        <v>9208</v>
      </c>
      <c r="H90" s="22"/>
      <c r="I90" s="22"/>
      <c r="J90" s="22"/>
    </row>
    <row r="91" spans="1:10" customFormat="1" ht="45">
      <c r="A91" s="22">
        <v>1699</v>
      </c>
      <c r="B91" s="22" t="s">
        <v>1132</v>
      </c>
      <c r="C91" s="22" t="s">
        <v>1551</v>
      </c>
      <c r="D91" s="22" t="s">
        <v>13846</v>
      </c>
      <c r="E91" s="22" t="s">
        <v>13772</v>
      </c>
      <c r="F91" s="22" t="s">
        <v>9209</v>
      </c>
      <c r="G91" s="22" t="s">
        <v>9210</v>
      </c>
      <c r="H91" s="22"/>
      <c r="I91" s="22"/>
      <c r="J91" s="22"/>
    </row>
    <row r="92" spans="1:10" customFormat="1" ht="30">
      <c r="A92" s="22">
        <v>1699</v>
      </c>
      <c r="B92" s="22" t="s">
        <v>1087</v>
      </c>
      <c r="C92" s="22" t="s">
        <v>984</v>
      </c>
      <c r="D92" s="22" t="s">
        <v>13847</v>
      </c>
      <c r="E92" s="22" t="s">
        <v>13848</v>
      </c>
      <c r="F92" s="22"/>
      <c r="G92" s="22"/>
      <c r="H92" s="22" t="s">
        <v>9211</v>
      </c>
      <c r="I92" s="22" t="s">
        <v>15209</v>
      </c>
      <c r="J92" s="22"/>
    </row>
    <row r="93" spans="1:10" customFormat="1" ht="45">
      <c r="A93" s="22">
        <v>1699</v>
      </c>
      <c r="B93" s="22" t="s">
        <v>785</v>
      </c>
      <c r="C93" s="22" t="s">
        <v>15283</v>
      </c>
      <c r="D93" s="22" t="s">
        <v>13849</v>
      </c>
      <c r="E93" s="22" t="s">
        <v>13850</v>
      </c>
      <c r="F93" s="22" t="s">
        <v>9212</v>
      </c>
      <c r="G93" s="22" t="s">
        <v>9213</v>
      </c>
      <c r="H93" s="22"/>
      <c r="I93" s="22"/>
      <c r="J93" s="22"/>
    </row>
    <row r="94" spans="1:10" customFormat="1" ht="30">
      <c r="A94" s="22">
        <v>1699</v>
      </c>
      <c r="B94" s="22" t="s">
        <v>175</v>
      </c>
      <c r="C94" s="22" t="s">
        <v>15284</v>
      </c>
      <c r="D94" s="22" t="s">
        <v>13851</v>
      </c>
      <c r="E94" s="22" t="s">
        <v>13852</v>
      </c>
      <c r="F94" s="22" t="s">
        <v>9214</v>
      </c>
      <c r="G94" s="22" t="s">
        <v>9215</v>
      </c>
      <c r="H94" s="22"/>
      <c r="I94" s="22"/>
      <c r="J94" s="22"/>
    </row>
    <row r="95" spans="1:10" customFormat="1" ht="45">
      <c r="A95" s="22">
        <v>1700</v>
      </c>
      <c r="B95" s="22" t="s">
        <v>1474</v>
      </c>
      <c r="C95" s="22" t="s">
        <v>15285</v>
      </c>
      <c r="D95" s="22" t="s">
        <v>13853</v>
      </c>
      <c r="E95" s="22" t="s">
        <v>13854</v>
      </c>
      <c r="F95" s="22" t="s">
        <v>9216</v>
      </c>
      <c r="G95" s="22" t="s">
        <v>9217</v>
      </c>
      <c r="H95" s="22"/>
      <c r="I95" s="22"/>
      <c r="J95" s="22"/>
    </row>
    <row r="96" spans="1:10" customFormat="1" ht="30">
      <c r="A96" s="22">
        <v>1700</v>
      </c>
      <c r="B96" s="22" t="s">
        <v>1341</v>
      </c>
      <c r="C96" s="22" t="s">
        <v>101</v>
      </c>
      <c r="D96" s="22" t="s">
        <v>13855</v>
      </c>
      <c r="E96" s="22" t="s">
        <v>13856</v>
      </c>
      <c r="F96" s="22" t="s">
        <v>9218</v>
      </c>
      <c r="G96" s="22" t="s">
        <v>9219</v>
      </c>
      <c r="H96" s="22"/>
      <c r="I96" s="22"/>
      <c r="J96" s="22"/>
    </row>
    <row r="97" spans="1:10" customFormat="1" ht="30">
      <c r="A97" s="22">
        <v>1700</v>
      </c>
      <c r="B97" s="22" t="s">
        <v>902</v>
      </c>
      <c r="C97" s="22" t="s">
        <v>1182</v>
      </c>
      <c r="D97" s="22" t="s">
        <v>13857</v>
      </c>
      <c r="E97" s="22" t="s">
        <v>13858</v>
      </c>
      <c r="F97" s="22" t="s">
        <v>9220</v>
      </c>
      <c r="G97" s="22" t="s">
        <v>9221</v>
      </c>
      <c r="H97" s="22"/>
      <c r="I97" s="22"/>
      <c r="J97" s="22"/>
    </row>
    <row r="98" spans="1:10" customFormat="1" ht="45">
      <c r="A98" s="22">
        <v>1700</v>
      </c>
      <c r="B98" s="22" t="s">
        <v>1468</v>
      </c>
      <c r="C98" s="22" t="s">
        <v>10</v>
      </c>
      <c r="D98" s="22" t="s">
        <v>13859</v>
      </c>
      <c r="E98" s="22" t="s">
        <v>13860</v>
      </c>
      <c r="F98" s="22"/>
      <c r="G98" s="22" t="s">
        <v>9222</v>
      </c>
      <c r="H98" s="22"/>
      <c r="I98" s="22"/>
      <c r="J98" s="22"/>
    </row>
    <row r="99" spans="1:10" customFormat="1" ht="30">
      <c r="A99" s="22">
        <v>1700</v>
      </c>
      <c r="B99" s="22" t="s">
        <v>1468</v>
      </c>
      <c r="C99" s="22" t="s">
        <v>35</v>
      </c>
      <c r="D99" s="22" t="s">
        <v>13861</v>
      </c>
      <c r="E99" s="22" t="s">
        <v>13862</v>
      </c>
      <c r="F99" s="22" t="s">
        <v>9223</v>
      </c>
      <c r="G99" s="22" t="s">
        <v>9224</v>
      </c>
      <c r="H99" s="22"/>
      <c r="I99" s="22"/>
      <c r="J99" s="22"/>
    </row>
    <row r="100" spans="1:10" customFormat="1" ht="45">
      <c r="A100" s="22">
        <v>1701</v>
      </c>
      <c r="B100" s="22" t="s">
        <v>108</v>
      </c>
      <c r="C100" s="22" t="s">
        <v>5771</v>
      </c>
      <c r="D100" s="22" t="s">
        <v>13863</v>
      </c>
      <c r="E100" s="22" t="s">
        <v>13864</v>
      </c>
      <c r="F100" s="22" t="s">
        <v>9225</v>
      </c>
      <c r="G100" s="22" t="s">
        <v>9226</v>
      </c>
      <c r="H100" s="22"/>
      <c r="I100" s="22"/>
      <c r="J100" s="22"/>
    </row>
    <row r="101" spans="1:10" customFormat="1" ht="45">
      <c r="A101" s="22">
        <v>1701</v>
      </c>
      <c r="B101" s="22" t="s">
        <v>2813</v>
      </c>
      <c r="C101" s="22" t="s">
        <v>1929</v>
      </c>
      <c r="D101" s="22" t="s">
        <v>13865</v>
      </c>
      <c r="E101" s="22" t="s">
        <v>13866</v>
      </c>
      <c r="F101" s="22"/>
      <c r="G101" s="22" t="s">
        <v>9227</v>
      </c>
      <c r="H101" s="22" t="s">
        <v>9228</v>
      </c>
      <c r="I101" s="22"/>
      <c r="J101" s="22"/>
    </row>
    <row r="102" spans="1:10" customFormat="1" ht="30">
      <c r="A102" s="22">
        <v>1701</v>
      </c>
      <c r="B102" s="22" t="s">
        <v>2624</v>
      </c>
      <c r="C102" s="22" t="s">
        <v>1826</v>
      </c>
      <c r="D102" s="22" t="s">
        <v>13867</v>
      </c>
      <c r="E102" s="22" t="s">
        <v>13868</v>
      </c>
      <c r="F102" s="22" t="s">
        <v>9229</v>
      </c>
      <c r="G102" s="22" t="s">
        <v>9230</v>
      </c>
      <c r="H102" s="22"/>
      <c r="I102" s="22"/>
      <c r="J102" s="22"/>
    </row>
    <row r="103" spans="1:10" customFormat="1" ht="30">
      <c r="A103" s="22">
        <v>1701</v>
      </c>
      <c r="B103" s="22" t="s">
        <v>1893</v>
      </c>
      <c r="C103" s="22" t="s">
        <v>195</v>
      </c>
      <c r="D103" s="22" t="s">
        <v>13869</v>
      </c>
      <c r="E103" s="22" t="s">
        <v>13870</v>
      </c>
      <c r="F103" s="22" t="s">
        <v>9231</v>
      </c>
      <c r="G103" s="22" t="s">
        <v>13871</v>
      </c>
      <c r="H103" s="22"/>
      <c r="I103" s="22"/>
      <c r="J103" s="22"/>
    </row>
    <row r="104" spans="1:10" customFormat="1" ht="30">
      <c r="A104" s="22">
        <v>1701</v>
      </c>
      <c r="B104" s="22" t="s">
        <v>701</v>
      </c>
      <c r="C104" s="22" t="s">
        <v>11093</v>
      </c>
      <c r="D104" s="22" t="s">
        <v>13872</v>
      </c>
      <c r="E104" s="22" t="s">
        <v>13873</v>
      </c>
      <c r="F104" s="22" t="s">
        <v>9232</v>
      </c>
      <c r="G104" s="22" t="s">
        <v>9233</v>
      </c>
      <c r="H104" s="22"/>
      <c r="I104" s="22"/>
      <c r="J104" s="22"/>
    </row>
    <row r="105" spans="1:10" customFormat="1" ht="45">
      <c r="A105" s="22">
        <v>1702</v>
      </c>
      <c r="B105" s="22" t="s">
        <v>1392</v>
      </c>
      <c r="C105" s="22" t="s">
        <v>2005</v>
      </c>
      <c r="D105" s="22" t="s">
        <v>13874</v>
      </c>
      <c r="E105" s="22" t="s">
        <v>13875</v>
      </c>
      <c r="F105" s="22" t="s">
        <v>9234</v>
      </c>
      <c r="G105" s="22" t="s">
        <v>9235</v>
      </c>
      <c r="H105" s="22"/>
      <c r="I105" s="22"/>
      <c r="J105" s="22"/>
    </row>
    <row r="106" spans="1:10" customFormat="1" ht="30">
      <c r="A106" s="22">
        <v>1702</v>
      </c>
      <c r="B106" s="22" t="s">
        <v>1893</v>
      </c>
      <c r="C106" s="22" t="s">
        <v>796</v>
      </c>
      <c r="D106" s="22" t="s">
        <v>13876</v>
      </c>
      <c r="E106" s="22" t="s">
        <v>13877</v>
      </c>
      <c r="F106" s="22"/>
      <c r="G106" s="22"/>
      <c r="H106" s="22" t="s">
        <v>9236</v>
      </c>
      <c r="I106" s="22"/>
      <c r="J106" s="22"/>
    </row>
    <row r="107" spans="1:10" customFormat="1" ht="45">
      <c r="A107" s="22">
        <v>1702</v>
      </c>
      <c r="B107" s="22" t="s">
        <v>470</v>
      </c>
      <c r="C107" s="22" t="s">
        <v>15257</v>
      </c>
      <c r="D107" s="22" t="s">
        <v>13878</v>
      </c>
      <c r="E107" s="22" t="s">
        <v>13879</v>
      </c>
      <c r="F107" s="22"/>
      <c r="G107" s="22" t="s">
        <v>9237</v>
      </c>
      <c r="H107" s="22"/>
      <c r="I107" s="22"/>
      <c r="J107" s="22"/>
    </row>
    <row r="108" spans="1:10" customFormat="1" ht="45">
      <c r="A108" s="22">
        <v>1702</v>
      </c>
      <c r="B108" s="22" t="s">
        <v>3148</v>
      </c>
      <c r="C108" s="22" t="s">
        <v>10938</v>
      </c>
      <c r="D108" s="22" t="s">
        <v>13880</v>
      </c>
      <c r="E108" s="22" t="s">
        <v>13881</v>
      </c>
      <c r="F108" s="22" t="s">
        <v>9238</v>
      </c>
      <c r="G108" s="22" t="s">
        <v>9239</v>
      </c>
      <c r="H108" s="22"/>
      <c r="I108" s="22"/>
      <c r="J108" s="22"/>
    </row>
    <row r="109" spans="1:10" customFormat="1" ht="45">
      <c r="A109" s="22">
        <v>1702</v>
      </c>
      <c r="B109" s="22" t="s">
        <v>910</v>
      </c>
      <c r="C109" s="22" t="s">
        <v>15258</v>
      </c>
      <c r="D109" s="22" t="s">
        <v>13882</v>
      </c>
      <c r="E109" s="22" t="s">
        <v>13883</v>
      </c>
      <c r="F109" s="22" t="s">
        <v>9240</v>
      </c>
      <c r="G109" s="22" t="s">
        <v>9241</v>
      </c>
      <c r="H109" s="22"/>
      <c r="I109" s="22"/>
      <c r="J109" s="22"/>
    </row>
    <row r="110" spans="1:10" customFormat="1" ht="30">
      <c r="A110" s="22">
        <v>1702</v>
      </c>
      <c r="B110" s="22" t="s">
        <v>910</v>
      </c>
      <c r="C110" s="22" t="s">
        <v>1081</v>
      </c>
      <c r="D110" s="22" t="s">
        <v>13884</v>
      </c>
      <c r="E110" s="22" t="s">
        <v>13885</v>
      </c>
      <c r="F110" s="22" t="s">
        <v>9242</v>
      </c>
      <c r="G110" s="22" t="s">
        <v>9243</v>
      </c>
      <c r="H110" s="22"/>
      <c r="I110" s="22"/>
      <c r="J110" s="22"/>
    </row>
    <row r="111" spans="1:10" customFormat="1" ht="45">
      <c r="A111" s="22">
        <v>1703</v>
      </c>
      <c r="B111" s="22" t="s">
        <v>29</v>
      </c>
      <c r="C111" s="22" t="s">
        <v>2062</v>
      </c>
      <c r="D111" s="22" t="s">
        <v>13886</v>
      </c>
      <c r="E111" s="22" t="s">
        <v>13887</v>
      </c>
      <c r="F111" s="22" t="s">
        <v>9244</v>
      </c>
      <c r="G111" s="22" t="s">
        <v>9245</v>
      </c>
      <c r="H111" s="22"/>
      <c r="I111" s="22"/>
      <c r="J111" s="22"/>
    </row>
    <row r="112" spans="1:10" customFormat="1" ht="30">
      <c r="A112" s="22">
        <v>1703</v>
      </c>
      <c r="B112" s="22" t="s">
        <v>505</v>
      </c>
      <c r="C112" s="22" t="s">
        <v>2270</v>
      </c>
      <c r="D112" s="22" t="s">
        <v>13888</v>
      </c>
      <c r="E112" s="22" t="s">
        <v>13889</v>
      </c>
      <c r="F112" s="22"/>
      <c r="G112" s="22" t="s">
        <v>9246</v>
      </c>
      <c r="H112" s="22"/>
      <c r="I112" s="22"/>
      <c r="J112" s="22"/>
    </row>
    <row r="113" spans="1:10" customFormat="1" ht="30">
      <c r="A113" s="22">
        <v>1703</v>
      </c>
      <c r="B113" s="22" t="s">
        <v>1131</v>
      </c>
      <c r="C113" s="22" t="s">
        <v>2086</v>
      </c>
      <c r="D113" s="22" t="s">
        <v>13890</v>
      </c>
      <c r="E113" s="22" t="s">
        <v>13891</v>
      </c>
      <c r="F113" s="22" t="s">
        <v>9247</v>
      </c>
      <c r="G113" s="22" t="s">
        <v>9248</v>
      </c>
      <c r="H113" s="22"/>
      <c r="I113" s="22"/>
      <c r="J113" s="22"/>
    </row>
    <row r="114" spans="1:10" customFormat="1" ht="45">
      <c r="A114" s="22">
        <v>1703</v>
      </c>
      <c r="B114" s="22" t="s">
        <v>1778</v>
      </c>
      <c r="C114" s="22" t="s">
        <v>873</v>
      </c>
      <c r="D114" s="22" t="s">
        <v>13892</v>
      </c>
      <c r="E114" s="22" t="s">
        <v>13893</v>
      </c>
      <c r="F114" s="22" t="s">
        <v>9249</v>
      </c>
      <c r="G114" s="22" t="s">
        <v>9250</v>
      </c>
      <c r="H114" s="22"/>
      <c r="I114" s="22"/>
      <c r="J114" s="22"/>
    </row>
    <row r="115" spans="1:10" customFormat="1" ht="30">
      <c r="A115" s="22">
        <v>1703</v>
      </c>
      <c r="B115" s="22" t="s">
        <v>1461</v>
      </c>
      <c r="C115" s="22" t="s">
        <v>2068</v>
      </c>
      <c r="D115" s="22" t="s">
        <v>13894</v>
      </c>
      <c r="E115" s="22" t="s">
        <v>13895</v>
      </c>
      <c r="F115" s="22" t="s">
        <v>9251</v>
      </c>
      <c r="G115" s="22" t="s">
        <v>9252</v>
      </c>
      <c r="H115" s="22" t="s">
        <v>9253</v>
      </c>
      <c r="I115" s="22"/>
      <c r="J115" s="22"/>
    </row>
    <row r="116" spans="1:10" customFormat="1" ht="30">
      <c r="A116" s="22">
        <v>1703</v>
      </c>
      <c r="B116" s="22" t="s">
        <v>849</v>
      </c>
      <c r="C116" s="22" t="s">
        <v>1868</v>
      </c>
      <c r="D116" s="22" t="s">
        <v>13896</v>
      </c>
      <c r="E116" s="22" t="s">
        <v>13897</v>
      </c>
      <c r="F116" s="22" t="s">
        <v>9254</v>
      </c>
      <c r="G116" s="22" t="s">
        <v>9255</v>
      </c>
      <c r="H116" s="22"/>
      <c r="I116" s="22"/>
      <c r="J116" s="22"/>
    </row>
    <row r="117" spans="1:10" customFormat="1" ht="30">
      <c r="A117" s="22">
        <v>1703</v>
      </c>
      <c r="B117" s="22" t="s">
        <v>1425</v>
      </c>
      <c r="C117" s="22" t="s">
        <v>35</v>
      </c>
      <c r="D117" s="22" t="s">
        <v>13898</v>
      </c>
      <c r="E117" s="22" t="s">
        <v>13899</v>
      </c>
      <c r="F117" s="22" t="s">
        <v>9256</v>
      </c>
      <c r="G117" s="22" t="s">
        <v>9257</v>
      </c>
      <c r="H117" s="22"/>
      <c r="I117" s="22"/>
      <c r="J117" s="22"/>
    </row>
    <row r="118" spans="1:10" customFormat="1" ht="30">
      <c r="A118" s="22">
        <v>1704</v>
      </c>
      <c r="B118" s="22" t="s">
        <v>1357</v>
      </c>
      <c r="C118" s="22" t="s">
        <v>2111</v>
      </c>
      <c r="D118" s="22" t="s">
        <v>13900</v>
      </c>
      <c r="E118" s="22" t="s">
        <v>13901</v>
      </c>
      <c r="F118" s="22" t="s">
        <v>9258</v>
      </c>
      <c r="G118" s="22" t="s">
        <v>9259</v>
      </c>
      <c r="H118" s="22"/>
      <c r="I118" s="22"/>
      <c r="J118" s="22"/>
    </row>
    <row r="119" spans="1:10" customFormat="1" ht="30">
      <c r="A119" s="22">
        <v>1704</v>
      </c>
      <c r="B119" s="22" t="s">
        <v>879</v>
      </c>
      <c r="C119" s="22" t="s">
        <v>2108</v>
      </c>
      <c r="D119" s="22" t="s">
        <v>13902</v>
      </c>
      <c r="E119" s="22" t="s">
        <v>13903</v>
      </c>
      <c r="F119" s="22" t="s">
        <v>9260</v>
      </c>
      <c r="G119" s="22" t="s">
        <v>9261</v>
      </c>
      <c r="H119" s="22"/>
      <c r="I119" s="22"/>
      <c r="J119" s="22"/>
    </row>
    <row r="120" spans="1:10" customFormat="1" ht="45">
      <c r="A120" s="22">
        <v>1704</v>
      </c>
      <c r="B120" s="22" t="s">
        <v>2522</v>
      </c>
      <c r="C120" s="22" t="s">
        <v>2135</v>
      </c>
      <c r="D120" s="22" t="s">
        <v>13904</v>
      </c>
      <c r="E120" s="22" t="s">
        <v>13905</v>
      </c>
      <c r="F120" s="22" t="s">
        <v>9262</v>
      </c>
      <c r="G120" s="22" t="s">
        <v>9263</v>
      </c>
      <c r="H120" s="22"/>
      <c r="I120" s="22"/>
      <c r="J120" s="22"/>
    </row>
    <row r="121" spans="1:10" customFormat="1" ht="30">
      <c r="A121" s="22">
        <v>1704</v>
      </c>
      <c r="B121" s="22" t="s">
        <v>1682</v>
      </c>
      <c r="C121" s="22" t="s">
        <v>15286</v>
      </c>
      <c r="D121" s="22" t="s">
        <v>13906</v>
      </c>
      <c r="E121" s="22" t="s">
        <v>13907</v>
      </c>
      <c r="F121" s="22" t="s">
        <v>9264</v>
      </c>
      <c r="G121" s="22" t="s">
        <v>9265</v>
      </c>
      <c r="H121" s="22"/>
      <c r="I121" s="22"/>
      <c r="J121" s="22"/>
    </row>
    <row r="122" spans="1:10" customFormat="1" ht="30">
      <c r="A122" s="22">
        <v>1704</v>
      </c>
      <c r="B122" s="22" t="s">
        <v>1682</v>
      </c>
      <c r="C122" s="22" t="s">
        <v>158</v>
      </c>
      <c r="D122" s="22" t="s">
        <v>13908</v>
      </c>
      <c r="E122" s="22" t="s">
        <v>13909</v>
      </c>
      <c r="F122" s="22"/>
      <c r="G122" s="22"/>
      <c r="H122" s="22"/>
      <c r="I122" s="22"/>
      <c r="J122" s="22"/>
    </row>
    <row r="123" spans="1:10" customFormat="1" ht="30">
      <c r="A123" s="22">
        <v>1704</v>
      </c>
      <c r="B123" s="22" t="s">
        <v>675</v>
      </c>
      <c r="C123" s="22" t="s">
        <v>2270</v>
      </c>
      <c r="D123" s="22" t="s">
        <v>13910</v>
      </c>
      <c r="E123" s="22" t="s">
        <v>13911</v>
      </c>
      <c r="F123" s="22" t="s">
        <v>9266</v>
      </c>
      <c r="G123" s="22" t="s">
        <v>9267</v>
      </c>
      <c r="H123" s="22"/>
      <c r="I123" s="22"/>
      <c r="J123" s="22"/>
    </row>
    <row r="124" spans="1:10" customFormat="1" ht="30">
      <c r="A124" s="22">
        <v>1705</v>
      </c>
      <c r="B124" s="22" t="s">
        <v>574</v>
      </c>
      <c r="C124" s="22" t="s">
        <v>52</v>
      </c>
      <c r="D124" s="22" t="s">
        <v>13912</v>
      </c>
      <c r="E124" s="22" t="s">
        <v>13756</v>
      </c>
      <c r="F124" s="22" t="s">
        <v>9268</v>
      </c>
      <c r="G124" s="22" t="s">
        <v>9269</v>
      </c>
      <c r="H124" s="22"/>
      <c r="I124" s="22"/>
      <c r="J124" s="22"/>
    </row>
    <row r="125" spans="1:10" customFormat="1" ht="45">
      <c r="A125" s="22">
        <v>1705</v>
      </c>
      <c r="B125" s="22" t="s">
        <v>1857</v>
      </c>
      <c r="C125" s="22" t="s">
        <v>2168</v>
      </c>
      <c r="D125" s="22" t="s">
        <v>13913</v>
      </c>
      <c r="E125" s="22" t="s">
        <v>13914</v>
      </c>
      <c r="F125" s="22" t="s">
        <v>9270</v>
      </c>
      <c r="G125" s="22" t="s">
        <v>9271</v>
      </c>
      <c r="H125" s="22"/>
      <c r="I125" s="22"/>
      <c r="J125" s="22"/>
    </row>
    <row r="126" spans="1:10" customFormat="1" ht="30">
      <c r="A126" s="22">
        <v>1705</v>
      </c>
      <c r="B126" s="22" t="s">
        <v>344</v>
      </c>
      <c r="C126" s="22" t="s">
        <v>15287</v>
      </c>
      <c r="D126" s="22" t="s">
        <v>13915</v>
      </c>
      <c r="E126" s="22" t="s">
        <v>13916</v>
      </c>
      <c r="F126" s="22" t="s">
        <v>9272</v>
      </c>
      <c r="G126" s="22" t="s">
        <v>9273</v>
      </c>
      <c r="H126" s="22"/>
      <c r="I126" s="22"/>
      <c r="J126" s="22"/>
    </row>
    <row r="127" spans="1:10" customFormat="1" ht="30">
      <c r="A127" s="22">
        <v>1705</v>
      </c>
      <c r="B127" s="22" t="s">
        <v>2178</v>
      </c>
      <c r="C127" s="22" t="s">
        <v>1324</v>
      </c>
      <c r="D127" s="22" t="s">
        <v>13917</v>
      </c>
      <c r="E127" s="22" t="s">
        <v>13918</v>
      </c>
      <c r="F127" s="22" t="s">
        <v>9274</v>
      </c>
      <c r="G127" s="22" t="s">
        <v>9275</v>
      </c>
      <c r="H127" s="22"/>
      <c r="I127" s="22"/>
      <c r="J127" s="22"/>
    </row>
    <row r="128" spans="1:10" customFormat="1" ht="45">
      <c r="A128" s="24">
        <v>1706</v>
      </c>
      <c r="B128" s="24" t="s">
        <v>436</v>
      </c>
      <c r="C128" s="24" t="s">
        <v>2274</v>
      </c>
      <c r="D128" s="24" t="s">
        <v>15647</v>
      </c>
      <c r="E128" s="24" t="s">
        <v>13919</v>
      </c>
      <c r="F128" s="24" t="s">
        <v>9276</v>
      </c>
      <c r="G128" s="24" t="s">
        <v>9277</v>
      </c>
      <c r="I128" s="22"/>
      <c r="J128" s="24" t="s">
        <v>9278</v>
      </c>
    </row>
    <row r="129" spans="1:10" customFormat="1" ht="45">
      <c r="A129" s="22">
        <v>1706</v>
      </c>
      <c r="B129" s="22" t="s">
        <v>2813</v>
      </c>
      <c r="C129" s="22" t="s">
        <v>984</v>
      </c>
      <c r="D129" s="22" t="s">
        <v>13920</v>
      </c>
      <c r="E129" s="22" t="s">
        <v>13921</v>
      </c>
      <c r="F129" s="22" t="s">
        <v>9279</v>
      </c>
      <c r="G129" s="22" t="s">
        <v>9280</v>
      </c>
      <c r="H129" s="22"/>
      <c r="I129" s="22"/>
      <c r="J129" s="22"/>
    </row>
    <row r="130" spans="1:10" customFormat="1" ht="30">
      <c r="A130" s="22">
        <v>1706</v>
      </c>
      <c r="B130" s="22" t="s">
        <v>1398</v>
      </c>
      <c r="C130" s="22" t="s">
        <v>2308</v>
      </c>
      <c r="D130" s="22" t="s">
        <v>13922</v>
      </c>
      <c r="E130" s="22" t="s">
        <v>13923</v>
      </c>
      <c r="F130" s="22" t="s">
        <v>9281</v>
      </c>
      <c r="G130" s="22" t="s">
        <v>9282</v>
      </c>
      <c r="H130" s="22"/>
      <c r="I130" s="22"/>
      <c r="J130" s="22"/>
    </row>
    <row r="131" spans="1:10" customFormat="1" ht="30">
      <c r="A131" s="22">
        <v>1706</v>
      </c>
      <c r="B131" s="22" t="s">
        <v>1398</v>
      </c>
      <c r="C131" s="22" t="s">
        <v>39</v>
      </c>
      <c r="D131" s="22" t="s">
        <v>13924</v>
      </c>
      <c r="E131" s="22" t="s">
        <v>13925</v>
      </c>
      <c r="F131" s="22" t="s">
        <v>9283</v>
      </c>
      <c r="G131" s="22" t="s">
        <v>9284</v>
      </c>
      <c r="H131" s="22"/>
      <c r="I131" s="22"/>
      <c r="J131" s="22"/>
    </row>
    <row r="132" spans="1:10" customFormat="1" ht="105">
      <c r="A132" s="22">
        <v>1706</v>
      </c>
      <c r="B132" s="22" t="s">
        <v>768</v>
      </c>
      <c r="C132" s="22" t="s">
        <v>15288</v>
      </c>
      <c r="D132" s="22" t="s">
        <v>13926</v>
      </c>
      <c r="E132" s="22" t="s">
        <v>13927</v>
      </c>
      <c r="F132" s="22"/>
      <c r="G132" s="22"/>
      <c r="H132" s="22" t="s">
        <v>9285</v>
      </c>
      <c r="I132" s="22" t="s">
        <v>15628</v>
      </c>
      <c r="J132" s="22"/>
    </row>
    <row r="133" spans="1:10" customFormat="1" ht="30">
      <c r="A133" s="22">
        <v>1706</v>
      </c>
      <c r="B133" s="22" t="s">
        <v>1235</v>
      </c>
      <c r="C133" s="22" t="s">
        <v>1973</v>
      </c>
      <c r="D133" s="22" t="s">
        <v>13928</v>
      </c>
      <c r="E133" s="22" t="s">
        <v>13929</v>
      </c>
      <c r="F133" s="22" t="s">
        <v>9286</v>
      </c>
      <c r="G133" s="22" t="s">
        <v>9287</v>
      </c>
      <c r="H133" s="22"/>
      <c r="I133" s="22"/>
      <c r="J133" s="22"/>
    </row>
    <row r="134" spans="1:10" customFormat="1" ht="30">
      <c r="A134" s="22">
        <v>1706</v>
      </c>
      <c r="B134" s="22" t="s">
        <v>51</v>
      </c>
      <c r="C134" s="22" t="s">
        <v>2237</v>
      </c>
      <c r="D134" s="22" t="s">
        <v>13930</v>
      </c>
      <c r="E134" s="22" t="s">
        <v>13931</v>
      </c>
      <c r="F134" s="22" t="s">
        <v>9288</v>
      </c>
      <c r="G134" s="22" t="s">
        <v>9289</v>
      </c>
      <c r="H134" s="22"/>
      <c r="I134" s="22"/>
      <c r="J134" s="22"/>
    </row>
    <row r="135" spans="1:10" customFormat="1" ht="30">
      <c r="A135" s="22">
        <v>1706</v>
      </c>
      <c r="B135" s="22" t="s">
        <v>1427</v>
      </c>
      <c r="C135" s="22" t="s">
        <v>1342</v>
      </c>
      <c r="D135" s="22" t="s">
        <v>13932</v>
      </c>
      <c r="E135" s="22" t="s">
        <v>13933</v>
      </c>
      <c r="F135" s="22"/>
      <c r="G135" s="22"/>
      <c r="H135" s="22" t="s">
        <v>9290</v>
      </c>
      <c r="I135" s="22" t="s">
        <v>15629</v>
      </c>
      <c r="J135" s="22"/>
    </row>
    <row r="136" spans="1:10" customFormat="1" ht="30">
      <c r="A136" s="22">
        <v>1706</v>
      </c>
      <c r="B136" s="22" t="s">
        <v>1550</v>
      </c>
      <c r="C136" s="22" t="s">
        <v>2246</v>
      </c>
      <c r="D136" s="22" t="s">
        <v>13934</v>
      </c>
      <c r="E136" s="22" t="s">
        <v>13935</v>
      </c>
      <c r="F136" s="22" t="s">
        <v>9291</v>
      </c>
      <c r="G136" s="22" t="s">
        <v>9292</v>
      </c>
      <c r="H136" s="22"/>
      <c r="I136" s="22"/>
      <c r="J136" s="22"/>
    </row>
    <row r="137" spans="1:10" customFormat="1" ht="30">
      <c r="A137" s="22">
        <v>1707</v>
      </c>
      <c r="B137" s="22" t="s">
        <v>1208</v>
      </c>
      <c r="C137" s="22" t="s">
        <v>39</v>
      </c>
      <c r="D137" s="22" t="s">
        <v>13936</v>
      </c>
      <c r="E137" s="22" t="s">
        <v>13937</v>
      </c>
      <c r="F137" s="22" t="s">
        <v>9293</v>
      </c>
      <c r="G137" s="22" t="s">
        <v>9294</v>
      </c>
      <c r="H137" s="22"/>
      <c r="I137" s="22"/>
      <c r="J137" s="22"/>
    </row>
    <row r="138" spans="1:10" customFormat="1" ht="30">
      <c r="A138" s="22">
        <v>1707</v>
      </c>
      <c r="B138" s="22" t="s">
        <v>721</v>
      </c>
      <c r="C138" s="22" t="s">
        <v>101</v>
      </c>
      <c r="D138" s="22" t="s">
        <v>13938</v>
      </c>
      <c r="E138" s="22" t="s">
        <v>13939</v>
      </c>
      <c r="F138" s="22" t="s">
        <v>9295</v>
      </c>
      <c r="G138" s="22" t="s">
        <v>9296</v>
      </c>
      <c r="H138" s="22"/>
      <c r="I138" s="22"/>
      <c r="J138" s="22"/>
    </row>
    <row r="139" spans="1:10" customFormat="1" ht="30">
      <c r="A139" s="22">
        <v>1707</v>
      </c>
      <c r="B139" s="22" t="s">
        <v>2391</v>
      </c>
      <c r="C139" s="22" t="s">
        <v>158</v>
      </c>
      <c r="D139" s="22" t="s">
        <v>13940</v>
      </c>
      <c r="E139" s="22" t="s">
        <v>13941</v>
      </c>
      <c r="F139" s="22" t="s">
        <v>9297</v>
      </c>
      <c r="G139" s="22" t="s">
        <v>9298</v>
      </c>
      <c r="H139" s="22"/>
      <c r="I139" s="22"/>
      <c r="J139" s="22"/>
    </row>
    <row r="140" spans="1:10" customFormat="1" ht="30">
      <c r="A140" s="22">
        <v>1707</v>
      </c>
      <c r="B140" s="22" t="s">
        <v>186</v>
      </c>
      <c r="C140" s="22" t="s">
        <v>77</v>
      </c>
      <c r="D140" s="22" t="s">
        <v>13942</v>
      </c>
      <c r="E140" s="22" t="s">
        <v>13943</v>
      </c>
      <c r="F140" s="22" t="s">
        <v>9299</v>
      </c>
      <c r="G140" s="22" t="s">
        <v>9300</v>
      </c>
      <c r="H140" s="22"/>
      <c r="I140" s="22"/>
      <c r="J140" s="22"/>
    </row>
    <row r="141" spans="1:10" customFormat="1">
      <c r="B141" s="22">
        <v>1708</v>
      </c>
      <c r="C141" s="22" t="s">
        <v>10744</v>
      </c>
      <c r="D141" s="22" t="s">
        <v>9301</v>
      </c>
      <c r="E141" s="22"/>
      <c r="F141" s="22" t="s">
        <v>9302</v>
      </c>
      <c r="G141" s="22"/>
      <c r="H141" s="22"/>
      <c r="I141" s="22"/>
      <c r="J141" s="22"/>
    </row>
    <row r="142" spans="1:10" customFormat="1" ht="30">
      <c r="A142" s="22">
        <v>1709</v>
      </c>
      <c r="B142" s="22" t="s">
        <v>3017</v>
      </c>
      <c r="C142" s="22" t="s">
        <v>1868</v>
      </c>
      <c r="D142" s="22" t="s">
        <v>13944</v>
      </c>
      <c r="E142" s="22" t="s">
        <v>13945</v>
      </c>
      <c r="F142" s="22" t="s">
        <v>9303</v>
      </c>
      <c r="G142" s="22" t="s">
        <v>9282</v>
      </c>
      <c r="H142" s="22"/>
      <c r="I142" s="22"/>
      <c r="J142" s="22"/>
    </row>
    <row r="143" spans="1:10" customFormat="1" ht="45">
      <c r="A143" s="22">
        <v>1709</v>
      </c>
      <c r="B143" s="22" t="s">
        <v>1491</v>
      </c>
      <c r="C143" s="22" t="s">
        <v>15289</v>
      </c>
      <c r="D143" s="22" t="s">
        <v>13946</v>
      </c>
      <c r="E143" s="22" t="s">
        <v>13947</v>
      </c>
      <c r="F143" s="22" t="s">
        <v>9304</v>
      </c>
      <c r="G143" s="22" t="s">
        <v>9305</v>
      </c>
      <c r="H143" s="22"/>
      <c r="I143" s="22"/>
      <c r="J143" s="22"/>
    </row>
    <row r="144" spans="1:10" customFormat="1" ht="30">
      <c r="A144" s="22">
        <v>1709</v>
      </c>
      <c r="B144" s="22" t="s">
        <v>1026</v>
      </c>
      <c r="C144" s="22" t="s">
        <v>654</v>
      </c>
      <c r="D144" s="22" t="s">
        <v>13948</v>
      </c>
      <c r="E144" s="22" t="s">
        <v>13949</v>
      </c>
      <c r="F144" s="22" t="s">
        <v>9306</v>
      </c>
      <c r="G144" s="22" t="s">
        <v>9307</v>
      </c>
      <c r="H144" s="22"/>
      <c r="I144" s="22"/>
      <c r="J144" s="22"/>
    </row>
    <row r="145" spans="1:10" customFormat="1" ht="30">
      <c r="A145" s="22">
        <v>1709</v>
      </c>
      <c r="B145" s="22" t="s">
        <v>3146</v>
      </c>
      <c r="C145" s="22" t="s">
        <v>1444</v>
      </c>
      <c r="D145" s="22" t="s">
        <v>13950</v>
      </c>
      <c r="E145" s="22" t="s">
        <v>13951</v>
      </c>
      <c r="F145" s="22" t="s">
        <v>9308</v>
      </c>
      <c r="G145" s="22"/>
      <c r="H145" s="22"/>
      <c r="I145" s="22"/>
      <c r="J145" s="22"/>
    </row>
    <row r="146" spans="1:10" customFormat="1" ht="45">
      <c r="A146" s="22">
        <v>1709</v>
      </c>
      <c r="B146" s="22" t="s">
        <v>849</v>
      </c>
      <c r="C146" s="22" t="s">
        <v>2274</v>
      </c>
      <c r="D146" s="22" t="s">
        <v>15648</v>
      </c>
      <c r="E146" s="22" t="s">
        <v>13808</v>
      </c>
      <c r="F146" s="22" t="s">
        <v>9309</v>
      </c>
      <c r="G146" s="22" t="s">
        <v>9310</v>
      </c>
      <c r="I146" s="22"/>
      <c r="J146" s="24" t="s">
        <v>9311</v>
      </c>
    </row>
    <row r="147" spans="1:10" customFormat="1" ht="45">
      <c r="A147" s="22">
        <v>1710</v>
      </c>
      <c r="B147" s="22" t="s">
        <v>1474</v>
      </c>
      <c r="C147" s="22" t="s">
        <v>1779</v>
      </c>
      <c r="D147" s="22" t="s">
        <v>13952</v>
      </c>
      <c r="E147" s="22" t="s">
        <v>13953</v>
      </c>
      <c r="F147" s="22" t="s">
        <v>9312</v>
      </c>
      <c r="G147" s="22" t="s">
        <v>9313</v>
      </c>
      <c r="H147" s="22"/>
      <c r="I147" s="22"/>
      <c r="J147" s="22"/>
    </row>
    <row r="148" spans="1:10" customFormat="1" ht="30">
      <c r="A148" s="22">
        <v>1710</v>
      </c>
      <c r="B148" s="22" t="s">
        <v>486</v>
      </c>
      <c r="C148" s="22" t="s">
        <v>796</v>
      </c>
      <c r="D148" s="22" t="s">
        <v>13954</v>
      </c>
      <c r="E148" s="22" t="s">
        <v>13955</v>
      </c>
      <c r="F148" s="22"/>
      <c r="G148" s="22"/>
      <c r="H148" s="22"/>
      <c r="I148" s="22"/>
      <c r="J148" s="22"/>
    </row>
    <row r="149" spans="1:10" customFormat="1" ht="30">
      <c r="A149" s="22">
        <v>1710</v>
      </c>
      <c r="B149" s="22" t="s">
        <v>72</v>
      </c>
      <c r="C149" s="22" t="s">
        <v>2383</v>
      </c>
      <c r="D149" s="22" t="s">
        <v>13956</v>
      </c>
      <c r="E149" s="22" t="s">
        <v>13957</v>
      </c>
      <c r="F149" s="22" t="s">
        <v>9314</v>
      </c>
      <c r="G149" s="22"/>
      <c r="H149" s="22"/>
      <c r="I149" s="22"/>
      <c r="J149" s="22"/>
    </row>
    <row r="150" spans="1:10" customFormat="1" ht="30">
      <c r="A150" s="22">
        <v>1710</v>
      </c>
      <c r="B150" s="22" t="s">
        <v>2522</v>
      </c>
      <c r="C150" s="22" t="s">
        <v>3165</v>
      </c>
      <c r="D150" s="22" t="s">
        <v>13958</v>
      </c>
      <c r="E150" s="22" t="s">
        <v>13959</v>
      </c>
      <c r="F150" s="22"/>
      <c r="G150" s="22" t="s">
        <v>9315</v>
      </c>
      <c r="H150" s="22"/>
      <c r="I150" s="22"/>
      <c r="J150" s="22"/>
    </row>
    <row r="151" spans="1:10" customFormat="1" ht="30">
      <c r="A151" s="22">
        <v>1710</v>
      </c>
      <c r="B151" s="22" t="s">
        <v>942</v>
      </c>
      <c r="C151" s="22" t="s">
        <v>32</v>
      </c>
      <c r="D151" s="22" t="s">
        <v>13960</v>
      </c>
      <c r="E151" s="22" t="s">
        <v>13961</v>
      </c>
      <c r="F151" s="22" t="s">
        <v>9316</v>
      </c>
      <c r="G151" s="22"/>
      <c r="H151" s="22"/>
      <c r="I151" s="22"/>
      <c r="J151" s="22"/>
    </row>
    <row r="152" spans="1:10" customFormat="1" ht="30">
      <c r="A152" s="22">
        <v>1710</v>
      </c>
      <c r="B152" s="22" t="s">
        <v>1172</v>
      </c>
      <c r="C152" s="22" t="s">
        <v>1779</v>
      </c>
      <c r="D152" s="22" t="s">
        <v>13962</v>
      </c>
      <c r="E152" s="22" t="s">
        <v>13963</v>
      </c>
      <c r="F152" s="22"/>
      <c r="G152" s="22" t="s">
        <v>9317</v>
      </c>
      <c r="H152" s="22"/>
      <c r="I152" s="22"/>
      <c r="J152" s="22"/>
    </row>
    <row r="153" spans="1:10" customFormat="1" ht="30">
      <c r="A153" s="22">
        <v>1710</v>
      </c>
      <c r="B153" s="22" t="s">
        <v>512</v>
      </c>
      <c r="C153" s="22" t="s">
        <v>2402</v>
      </c>
      <c r="D153" s="22" t="s">
        <v>13964</v>
      </c>
      <c r="E153" s="22" t="s">
        <v>13965</v>
      </c>
      <c r="F153" s="22" t="s">
        <v>9318</v>
      </c>
      <c r="G153" s="22" t="s">
        <v>9319</v>
      </c>
      <c r="H153" s="22"/>
      <c r="I153" s="22"/>
      <c r="J153" s="22"/>
    </row>
    <row r="154" spans="1:10" customFormat="1" ht="30">
      <c r="A154" s="22">
        <v>1711</v>
      </c>
      <c r="B154" s="22" t="s">
        <v>550</v>
      </c>
      <c r="C154" s="22" t="s">
        <v>1010</v>
      </c>
      <c r="D154" s="22" t="s">
        <v>13966</v>
      </c>
      <c r="E154" s="22" t="s">
        <v>13772</v>
      </c>
      <c r="F154" s="22" t="s">
        <v>9320</v>
      </c>
      <c r="G154" s="22" t="s">
        <v>9321</v>
      </c>
      <c r="H154" s="22"/>
      <c r="I154" s="22"/>
      <c r="J154" s="22"/>
    </row>
    <row r="155" spans="1:10" customFormat="1" ht="45">
      <c r="A155" s="22">
        <v>1711</v>
      </c>
      <c r="B155" s="22" t="s">
        <v>1903</v>
      </c>
      <c r="C155" s="22" t="s">
        <v>15290</v>
      </c>
      <c r="D155" s="22" t="s">
        <v>13967</v>
      </c>
      <c r="E155" s="22" t="s">
        <v>13968</v>
      </c>
      <c r="F155" s="22" t="s">
        <v>9322</v>
      </c>
      <c r="G155" s="22"/>
      <c r="H155" s="22"/>
      <c r="I155" s="22"/>
      <c r="J155" s="22"/>
    </row>
    <row r="156" spans="1:10" customFormat="1" ht="45">
      <c r="A156" s="22">
        <v>1712</v>
      </c>
      <c r="B156" s="22" t="s">
        <v>21</v>
      </c>
      <c r="C156" s="22" t="s">
        <v>158</v>
      </c>
      <c r="D156" s="22" t="s">
        <v>13969</v>
      </c>
      <c r="E156" s="22" t="s">
        <v>13792</v>
      </c>
      <c r="F156" s="22" t="s">
        <v>9323</v>
      </c>
      <c r="G156" s="22" t="s">
        <v>9324</v>
      </c>
      <c r="H156" s="22"/>
      <c r="I156" s="22"/>
      <c r="J156" s="22"/>
    </row>
    <row r="157" spans="1:10" customFormat="1">
      <c r="A157" s="22">
        <v>1712</v>
      </c>
      <c r="B157" s="22" t="s">
        <v>1661</v>
      </c>
      <c r="C157" s="22" t="s">
        <v>15259</v>
      </c>
      <c r="D157" s="22" t="s">
        <v>13970</v>
      </c>
      <c r="E157" s="22" t="s">
        <v>13971</v>
      </c>
      <c r="F157" s="22"/>
      <c r="G157" s="22"/>
      <c r="H157" s="22" t="s">
        <v>9325</v>
      </c>
      <c r="I157" s="22"/>
      <c r="J157" s="22"/>
    </row>
    <row r="158" spans="1:10" customFormat="1" ht="30">
      <c r="A158" s="22">
        <v>1713</v>
      </c>
      <c r="B158" s="22" t="s">
        <v>399</v>
      </c>
      <c r="C158" s="22" t="s">
        <v>819</v>
      </c>
      <c r="D158" s="22" t="s">
        <v>13972</v>
      </c>
      <c r="E158" s="22" t="s">
        <v>13973</v>
      </c>
      <c r="F158" s="22" t="s">
        <v>9326</v>
      </c>
      <c r="G158" s="22" t="s">
        <v>9327</v>
      </c>
      <c r="H158" s="22"/>
      <c r="I158" s="22"/>
      <c r="J158" s="22"/>
    </row>
    <row r="159" spans="1:10" customFormat="1" ht="30">
      <c r="A159" s="22">
        <v>1713</v>
      </c>
      <c r="B159" s="22" t="s">
        <v>238</v>
      </c>
      <c r="C159" s="22" t="s">
        <v>15305</v>
      </c>
      <c r="D159" s="22" t="s">
        <v>13974</v>
      </c>
      <c r="E159" s="22" t="s">
        <v>13975</v>
      </c>
      <c r="F159" s="22"/>
      <c r="G159" s="22"/>
      <c r="H159" s="22"/>
      <c r="I159" s="22"/>
      <c r="J159" s="22"/>
    </row>
    <row r="160" spans="1:10" customFormat="1" ht="45">
      <c r="A160" s="22">
        <v>1713</v>
      </c>
      <c r="B160" s="22" t="s">
        <v>1652</v>
      </c>
      <c r="C160" s="22" t="s">
        <v>750</v>
      </c>
      <c r="D160" s="22" t="s">
        <v>13976</v>
      </c>
      <c r="E160" s="22" t="s">
        <v>13858</v>
      </c>
      <c r="F160" s="22" t="s">
        <v>9328</v>
      </c>
      <c r="G160" s="22" t="s">
        <v>9329</v>
      </c>
      <c r="H160" s="22" t="s">
        <v>9330</v>
      </c>
      <c r="I160" s="22"/>
      <c r="J160" s="22"/>
    </row>
    <row r="161" spans="1:10" customFormat="1" ht="30">
      <c r="A161" s="22">
        <v>1713</v>
      </c>
      <c r="B161" s="22" t="s">
        <v>1468</v>
      </c>
      <c r="C161" s="22" t="s">
        <v>15260</v>
      </c>
      <c r="D161" s="22" t="s">
        <v>13977</v>
      </c>
      <c r="E161" s="22" t="s">
        <v>13978</v>
      </c>
      <c r="F161" s="22"/>
      <c r="G161" s="22" t="s">
        <v>9331</v>
      </c>
      <c r="H161" s="22" t="s">
        <v>9332</v>
      </c>
      <c r="I161" s="22"/>
      <c r="J161" s="22"/>
    </row>
    <row r="162" spans="1:10" customFormat="1" ht="60">
      <c r="A162" s="22">
        <v>1714</v>
      </c>
      <c r="B162" s="22" t="s">
        <v>1395</v>
      </c>
      <c r="C162" s="22" t="s">
        <v>15261</v>
      </c>
      <c r="D162" s="22" t="s">
        <v>13979</v>
      </c>
      <c r="E162" s="22" t="s">
        <v>13980</v>
      </c>
      <c r="F162" s="22" t="s">
        <v>9333</v>
      </c>
      <c r="G162" s="22" t="s">
        <v>9334</v>
      </c>
      <c r="H162" s="22" t="s">
        <v>9335</v>
      </c>
      <c r="I162" s="22"/>
      <c r="J162" s="22"/>
    </row>
    <row r="163" spans="1:10" customFormat="1" ht="30">
      <c r="A163" s="22">
        <v>1714</v>
      </c>
      <c r="B163" s="22" t="s">
        <v>865</v>
      </c>
      <c r="C163" s="22" t="s">
        <v>2592</v>
      </c>
      <c r="D163" s="22" t="s">
        <v>13981</v>
      </c>
      <c r="E163" s="22" t="s">
        <v>13982</v>
      </c>
      <c r="F163" s="22" t="s">
        <v>9336</v>
      </c>
      <c r="G163" s="22" t="s">
        <v>9337</v>
      </c>
      <c r="H163" s="22" t="s">
        <v>9338</v>
      </c>
      <c r="I163" s="22"/>
      <c r="J163" s="22"/>
    </row>
    <row r="164" spans="1:10" customFormat="1" ht="45">
      <c r="A164" s="22">
        <v>1714</v>
      </c>
      <c r="B164" s="22" t="s">
        <v>1256</v>
      </c>
      <c r="C164" s="22" t="s">
        <v>2692</v>
      </c>
      <c r="D164" s="22" t="s">
        <v>13983</v>
      </c>
      <c r="E164" s="22" t="s">
        <v>13984</v>
      </c>
      <c r="F164" s="22" t="s">
        <v>9339</v>
      </c>
      <c r="G164" s="22" t="s">
        <v>9340</v>
      </c>
      <c r="H164" s="22" t="s">
        <v>9341</v>
      </c>
      <c r="I164" s="22"/>
      <c r="J164" s="22"/>
    </row>
    <row r="165" spans="1:10" customFormat="1" ht="45">
      <c r="A165" s="22">
        <v>1714</v>
      </c>
      <c r="B165" s="22" t="s">
        <v>1101</v>
      </c>
      <c r="C165" s="22" t="s">
        <v>373</v>
      </c>
      <c r="D165" s="22" t="s">
        <v>13985</v>
      </c>
      <c r="E165" s="24" t="s">
        <v>13986</v>
      </c>
      <c r="F165" s="22" t="s">
        <v>9342</v>
      </c>
      <c r="G165" s="22" t="s">
        <v>9343</v>
      </c>
      <c r="H165" s="22"/>
      <c r="I165" s="22"/>
      <c r="J165" s="22"/>
    </row>
    <row r="166" spans="1:10" customFormat="1" ht="45">
      <c r="A166" s="22">
        <v>1714</v>
      </c>
      <c r="B166" s="22" t="s">
        <v>1299</v>
      </c>
      <c r="C166" s="22" t="s">
        <v>1580</v>
      </c>
      <c r="D166" s="22" t="s">
        <v>13987</v>
      </c>
      <c r="E166" s="22" t="s">
        <v>13988</v>
      </c>
      <c r="F166" s="22"/>
      <c r="G166" s="22" t="s">
        <v>9344</v>
      </c>
      <c r="H166" s="22"/>
      <c r="I166" s="22"/>
      <c r="J166" s="22"/>
    </row>
    <row r="167" spans="1:10" customFormat="1" ht="30">
      <c r="A167" s="22">
        <v>1714</v>
      </c>
      <c r="B167" s="22" t="s">
        <v>238</v>
      </c>
      <c r="C167" s="22" t="s">
        <v>3216</v>
      </c>
      <c r="D167" s="22" t="s">
        <v>13989</v>
      </c>
      <c r="E167" s="22" t="s">
        <v>13990</v>
      </c>
      <c r="F167" s="22" t="s">
        <v>9345</v>
      </c>
      <c r="G167" s="22" t="s">
        <v>9346</v>
      </c>
      <c r="H167" s="22"/>
      <c r="I167" s="22"/>
      <c r="J167" s="22"/>
    </row>
    <row r="168" spans="1:10" customFormat="1" ht="30">
      <c r="A168" s="22">
        <v>1714</v>
      </c>
      <c r="B168" s="22"/>
      <c r="C168" s="22" t="s">
        <v>10744</v>
      </c>
      <c r="D168" s="22" t="s">
        <v>9347</v>
      </c>
      <c r="E168" s="22"/>
      <c r="F168" s="22"/>
      <c r="G168" s="22"/>
      <c r="H168" s="22"/>
      <c r="I168" s="22"/>
      <c r="J168" s="22"/>
    </row>
    <row r="169" spans="1:10" customFormat="1" ht="30">
      <c r="A169" s="22">
        <v>1714</v>
      </c>
      <c r="B169" s="22" t="s">
        <v>544</v>
      </c>
      <c r="C169" s="22" t="s">
        <v>2517</v>
      </c>
      <c r="D169" s="22" t="s">
        <v>13991</v>
      </c>
      <c r="E169" s="22" t="s">
        <v>13992</v>
      </c>
      <c r="F169" s="22" t="s">
        <v>9348</v>
      </c>
      <c r="G169" s="22" t="s">
        <v>9349</v>
      </c>
      <c r="H169" s="22"/>
      <c r="I169" s="22"/>
      <c r="J169" s="22"/>
    </row>
    <row r="170" spans="1:10" customFormat="1" ht="30">
      <c r="A170" s="22">
        <v>1714</v>
      </c>
      <c r="B170" s="22" t="s">
        <v>1132</v>
      </c>
      <c r="C170" s="22" t="s">
        <v>373</v>
      </c>
      <c r="D170" s="22" t="s">
        <v>13993</v>
      </c>
      <c r="E170" s="22" t="s">
        <v>13994</v>
      </c>
      <c r="F170" s="22"/>
      <c r="G170" s="22" t="s">
        <v>9350</v>
      </c>
      <c r="H170" s="22" t="s">
        <v>9351</v>
      </c>
      <c r="I170" s="22"/>
      <c r="J170" s="22"/>
    </row>
    <row r="171" spans="1:10" customFormat="1" ht="60">
      <c r="A171" s="22">
        <v>1715</v>
      </c>
      <c r="B171" s="22" t="s">
        <v>293</v>
      </c>
      <c r="C171" s="22" t="s">
        <v>2871</v>
      </c>
      <c r="D171" s="22" t="s">
        <v>13995</v>
      </c>
      <c r="E171" s="22" t="s">
        <v>13996</v>
      </c>
      <c r="F171" s="22" t="s">
        <v>9352</v>
      </c>
      <c r="G171" s="22" t="s">
        <v>9353</v>
      </c>
      <c r="H171" s="22" t="s">
        <v>9354</v>
      </c>
      <c r="I171" s="22" t="s">
        <v>15630</v>
      </c>
      <c r="J171" s="22"/>
    </row>
    <row r="172" spans="1:10" customFormat="1" ht="60">
      <c r="A172" s="22">
        <v>1715</v>
      </c>
      <c r="B172" s="22" t="s">
        <v>9355</v>
      </c>
      <c r="C172" s="22" t="s">
        <v>15295</v>
      </c>
      <c r="D172" s="22" t="s">
        <v>13997</v>
      </c>
      <c r="E172" s="22" t="s">
        <v>13998</v>
      </c>
      <c r="F172" s="22" t="s">
        <v>9356</v>
      </c>
      <c r="G172" s="22" t="s">
        <v>9357</v>
      </c>
      <c r="H172" s="22" t="s">
        <v>15631</v>
      </c>
      <c r="I172" s="22" t="s">
        <v>9358</v>
      </c>
      <c r="J172" s="22"/>
    </row>
    <row r="173" spans="1:10" customFormat="1" ht="30">
      <c r="A173" s="24">
        <v>1715</v>
      </c>
      <c r="B173" s="24" t="s">
        <v>270</v>
      </c>
      <c r="C173" s="24" t="s">
        <v>52</v>
      </c>
      <c r="D173" s="24" t="s">
        <v>13999</v>
      </c>
      <c r="E173" s="24" t="s">
        <v>14000</v>
      </c>
      <c r="F173" s="24" t="s">
        <v>9359</v>
      </c>
      <c r="G173" s="24" t="s">
        <v>9360</v>
      </c>
      <c r="H173" s="24" t="s">
        <v>9361</v>
      </c>
      <c r="I173" s="24" t="s">
        <v>9358</v>
      </c>
      <c r="J173" s="24"/>
    </row>
    <row r="174" spans="1:10" customFormat="1" ht="45">
      <c r="A174" s="22">
        <v>1715</v>
      </c>
      <c r="B174" s="22" t="s">
        <v>651</v>
      </c>
      <c r="C174" s="22" t="s">
        <v>2573</v>
      </c>
      <c r="D174" s="22" t="s">
        <v>14001</v>
      </c>
      <c r="E174" s="22" t="s">
        <v>14002</v>
      </c>
      <c r="F174" s="22" t="s">
        <v>9362</v>
      </c>
      <c r="G174" s="22" t="s">
        <v>15229</v>
      </c>
      <c r="H174" s="22" t="s">
        <v>9363</v>
      </c>
      <c r="I174" s="22" t="s">
        <v>15632</v>
      </c>
      <c r="J174" s="22"/>
    </row>
    <row r="175" spans="1:10" customFormat="1" ht="45">
      <c r="A175" s="22">
        <v>1715</v>
      </c>
      <c r="B175" s="22" t="s">
        <v>3087</v>
      </c>
      <c r="C175" s="22" t="s">
        <v>3055</v>
      </c>
      <c r="D175" s="22" t="s">
        <v>14003</v>
      </c>
      <c r="E175" s="22" t="s">
        <v>14004</v>
      </c>
      <c r="F175" s="22" t="s">
        <v>9364</v>
      </c>
      <c r="G175" s="22" t="s">
        <v>9365</v>
      </c>
      <c r="H175" s="22" t="s">
        <v>9363</v>
      </c>
      <c r="I175" s="22" t="s">
        <v>15632</v>
      </c>
      <c r="J175" s="22"/>
    </row>
    <row r="176" spans="1:10" customFormat="1" ht="30">
      <c r="A176" s="22">
        <v>1715</v>
      </c>
      <c r="B176" s="22" t="s">
        <v>1118</v>
      </c>
      <c r="C176" s="22" t="s">
        <v>1064</v>
      </c>
      <c r="D176" s="22" t="s">
        <v>14005</v>
      </c>
      <c r="E176" s="22" t="s">
        <v>14006</v>
      </c>
      <c r="F176" s="22" t="s">
        <v>9366</v>
      </c>
      <c r="G176" s="22" t="s">
        <v>9367</v>
      </c>
      <c r="H176" s="22" t="s">
        <v>9368</v>
      </c>
      <c r="I176" s="22" t="s">
        <v>15632</v>
      </c>
      <c r="J176" s="22"/>
    </row>
    <row r="177" spans="1:10" customFormat="1" ht="30">
      <c r="A177" s="22">
        <v>1715</v>
      </c>
      <c r="B177" s="22" t="s">
        <v>1125</v>
      </c>
      <c r="C177" s="22" t="s">
        <v>562</v>
      </c>
      <c r="D177" s="22" t="s">
        <v>14007</v>
      </c>
      <c r="E177" s="22" t="s">
        <v>13812</v>
      </c>
      <c r="F177" s="22" t="s">
        <v>9370</v>
      </c>
      <c r="G177" s="22" t="s">
        <v>9371</v>
      </c>
      <c r="H177" s="22" t="s">
        <v>9372</v>
      </c>
      <c r="I177" s="22" t="s">
        <v>9369</v>
      </c>
      <c r="J177" s="22"/>
    </row>
    <row r="178" spans="1:10" customFormat="1" ht="30">
      <c r="A178" s="22">
        <v>1715</v>
      </c>
      <c r="B178" s="22" t="s">
        <v>1312</v>
      </c>
      <c r="C178" s="22" t="s">
        <v>195</v>
      </c>
      <c r="D178" s="22" t="s">
        <v>14008</v>
      </c>
      <c r="E178" s="22" t="s">
        <v>14009</v>
      </c>
      <c r="F178" s="22" t="s">
        <v>9373</v>
      </c>
      <c r="G178" s="22" t="s">
        <v>9374</v>
      </c>
      <c r="H178" s="22" t="s">
        <v>9358</v>
      </c>
      <c r="I178" s="22"/>
      <c r="J178" s="22"/>
    </row>
    <row r="179" spans="1:10" customFormat="1" ht="30">
      <c r="A179" s="22">
        <v>1715</v>
      </c>
      <c r="B179" s="22" t="s">
        <v>455</v>
      </c>
      <c r="C179" s="22" t="s">
        <v>4442</v>
      </c>
      <c r="D179" s="22" t="s">
        <v>14010</v>
      </c>
      <c r="E179" s="22" t="s">
        <v>14011</v>
      </c>
      <c r="F179" s="22"/>
      <c r="G179" s="22" t="s">
        <v>9375</v>
      </c>
      <c r="H179" s="22" t="s">
        <v>9358</v>
      </c>
      <c r="I179" s="22"/>
      <c r="J179" s="22"/>
    </row>
    <row r="180" spans="1:10" customFormat="1" ht="45">
      <c r="A180" s="22">
        <v>1715</v>
      </c>
      <c r="B180" s="22" t="s">
        <v>455</v>
      </c>
      <c r="C180" s="22" t="s">
        <v>101</v>
      </c>
      <c r="D180" s="22" t="s">
        <v>14012</v>
      </c>
      <c r="E180" s="22" t="s">
        <v>13856</v>
      </c>
      <c r="F180" s="22"/>
      <c r="G180" s="22" t="s">
        <v>9376</v>
      </c>
      <c r="H180" s="22" t="s">
        <v>9377</v>
      </c>
      <c r="I180" s="22"/>
      <c r="J180" s="22"/>
    </row>
    <row r="181" spans="1:10" customFormat="1" ht="30">
      <c r="A181" s="22">
        <v>1715</v>
      </c>
      <c r="B181" s="22" t="s">
        <v>512</v>
      </c>
      <c r="C181" s="22" t="s">
        <v>15307</v>
      </c>
      <c r="D181" s="22" t="s">
        <v>14013</v>
      </c>
      <c r="E181" s="22" t="s">
        <v>14014</v>
      </c>
      <c r="F181" s="22"/>
      <c r="G181" s="22" t="s">
        <v>9378</v>
      </c>
      <c r="H181" s="22" t="s">
        <v>9379</v>
      </c>
      <c r="I181" s="22"/>
      <c r="J181" s="22"/>
    </row>
    <row r="182" spans="1:10" customFormat="1" ht="45">
      <c r="A182" s="22">
        <v>1715</v>
      </c>
      <c r="B182" s="22" t="s">
        <v>2917</v>
      </c>
      <c r="C182" s="22" t="s">
        <v>15262</v>
      </c>
      <c r="D182" s="22" t="s">
        <v>14015</v>
      </c>
      <c r="E182" s="22" t="s">
        <v>14016</v>
      </c>
      <c r="F182" s="22" t="s">
        <v>9380</v>
      </c>
      <c r="G182" s="22" t="s">
        <v>9381</v>
      </c>
      <c r="H182" s="22" t="s">
        <v>9382</v>
      </c>
      <c r="I182" s="22"/>
      <c r="J182" s="22"/>
    </row>
    <row r="183" spans="1:10" customFormat="1" ht="30">
      <c r="A183" s="22">
        <v>1715</v>
      </c>
      <c r="B183" s="22" t="s">
        <v>619</v>
      </c>
      <c r="C183" s="22" t="s">
        <v>373</v>
      </c>
      <c r="D183" s="22" t="s">
        <v>14017</v>
      </c>
      <c r="E183" s="22" t="s">
        <v>14018</v>
      </c>
      <c r="F183" s="22" t="s">
        <v>9383</v>
      </c>
      <c r="G183" s="22" t="s">
        <v>9384</v>
      </c>
      <c r="H183" s="22"/>
      <c r="I183" s="22"/>
      <c r="J183" s="22"/>
    </row>
    <row r="184" spans="1:10" customFormat="1" ht="45">
      <c r="A184" s="22">
        <v>1715</v>
      </c>
      <c r="B184" s="22" t="s">
        <v>1425</v>
      </c>
      <c r="C184" s="22" t="s">
        <v>6447</v>
      </c>
      <c r="D184" s="22" t="s">
        <v>9385</v>
      </c>
      <c r="E184" s="22" t="s">
        <v>14019</v>
      </c>
      <c r="F184" s="22" t="s">
        <v>9386</v>
      </c>
      <c r="G184" s="22" t="s">
        <v>9387</v>
      </c>
      <c r="H184" s="22"/>
      <c r="I184" s="22"/>
      <c r="J184" s="22"/>
    </row>
    <row r="185" spans="1:10" customFormat="1" ht="30">
      <c r="A185" s="22">
        <v>1716</v>
      </c>
      <c r="B185" s="22" t="s">
        <v>9388</v>
      </c>
      <c r="C185" s="22" t="s">
        <v>2013</v>
      </c>
      <c r="D185" s="22" t="s">
        <v>9389</v>
      </c>
      <c r="E185" s="22" t="s">
        <v>14020</v>
      </c>
      <c r="F185" s="22" t="s">
        <v>9390</v>
      </c>
      <c r="G185" s="22" t="s">
        <v>9391</v>
      </c>
      <c r="H185" s="22" t="s">
        <v>9382</v>
      </c>
      <c r="I185" s="22"/>
      <c r="J185" s="22"/>
    </row>
    <row r="186" spans="1:10" customFormat="1" ht="30">
      <c r="A186" s="22">
        <v>1716</v>
      </c>
      <c r="B186" s="22" t="s">
        <v>34</v>
      </c>
      <c r="C186" s="22" t="s">
        <v>77</v>
      </c>
      <c r="D186" s="22" t="s">
        <v>14021</v>
      </c>
      <c r="E186" s="22" t="s">
        <v>14022</v>
      </c>
      <c r="F186" s="22" t="s">
        <v>9253</v>
      </c>
      <c r="G186" s="22"/>
      <c r="H186" s="22" t="s">
        <v>9392</v>
      </c>
      <c r="I186" s="22"/>
      <c r="J186" s="22"/>
    </row>
    <row r="187" spans="1:10" customFormat="1" ht="30">
      <c r="A187" s="22">
        <v>1716</v>
      </c>
      <c r="B187" s="22" t="s">
        <v>416</v>
      </c>
      <c r="C187" s="22" t="s">
        <v>15263</v>
      </c>
      <c r="D187" s="22" t="s">
        <v>14023</v>
      </c>
      <c r="E187" s="22" t="s">
        <v>14024</v>
      </c>
      <c r="F187" s="22" t="s">
        <v>9393</v>
      </c>
      <c r="G187" s="22" t="s">
        <v>9394</v>
      </c>
      <c r="H187" s="22" t="s">
        <v>9395</v>
      </c>
      <c r="I187" s="22"/>
      <c r="J187" s="22"/>
    </row>
    <row r="188" spans="1:10" customFormat="1" ht="30">
      <c r="A188" s="22">
        <v>1716</v>
      </c>
      <c r="B188" s="22" t="s">
        <v>1372</v>
      </c>
      <c r="C188" s="22" t="s">
        <v>1042</v>
      </c>
      <c r="D188" s="22" t="s">
        <v>14025</v>
      </c>
      <c r="E188" s="22" t="s">
        <v>14026</v>
      </c>
      <c r="F188" s="22" t="s">
        <v>9396</v>
      </c>
      <c r="G188" s="22" t="s">
        <v>9397</v>
      </c>
      <c r="H188" s="22"/>
      <c r="I188" s="22"/>
      <c r="J188" s="22"/>
    </row>
    <row r="189" spans="1:10" customFormat="1" ht="30">
      <c r="A189" s="22">
        <v>1716</v>
      </c>
      <c r="B189" s="23" t="s">
        <v>15214</v>
      </c>
      <c r="C189" s="22" t="s">
        <v>1798</v>
      </c>
      <c r="D189" s="22" t="s">
        <v>14027</v>
      </c>
      <c r="E189" s="22" t="s">
        <v>14028</v>
      </c>
      <c r="F189" s="22"/>
      <c r="G189" s="22"/>
      <c r="H189" s="22" t="s">
        <v>9398</v>
      </c>
      <c r="I189" s="22"/>
      <c r="J189" s="22"/>
    </row>
    <row r="190" spans="1:10" customFormat="1" ht="30">
      <c r="A190" s="22">
        <v>1716</v>
      </c>
      <c r="B190" s="22" t="s">
        <v>768</v>
      </c>
      <c r="C190" s="22" t="s">
        <v>101</v>
      </c>
      <c r="D190" s="22" t="s">
        <v>14029</v>
      </c>
      <c r="E190" s="22" t="s">
        <v>14030</v>
      </c>
      <c r="F190" s="22" t="s">
        <v>9399</v>
      </c>
      <c r="G190" s="22" t="s">
        <v>9400</v>
      </c>
      <c r="H190" s="22" t="s">
        <v>14031</v>
      </c>
      <c r="I190" s="22"/>
      <c r="J190" s="22"/>
    </row>
    <row r="191" spans="1:10" customFormat="1" ht="45">
      <c r="A191" s="22">
        <v>1716</v>
      </c>
      <c r="B191" s="22" t="s">
        <v>2583</v>
      </c>
      <c r="C191" s="22" t="s">
        <v>2274</v>
      </c>
      <c r="D191" s="22" t="s">
        <v>15649</v>
      </c>
      <c r="E191" s="66" t="s">
        <v>14032</v>
      </c>
      <c r="F191" s="22" t="s">
        <v>9401</v>
      </c>
      <c r="G191" s="22" t="s">
        <v>9402</v>
      </c>
      <c r="H191" s="22" t="s">
        <v>9403</v>
      </c>
      <c r="I191" s="22" t="s">
        <v>14033</v>
      </c>
      <c r="J191" s="24" t="s">
        <v>9404</v>
      </c>
    </row>
    <row r="192" spans="1:10" customFormat="1" ht="30">
      <c r="A192" s="22">
        <v>1716</v>
      </c>
      <c r="B192" s="22" t="s">
        <v>3148</v>
      </c>
      <c r="C192" s="22" t="s">
        <v>15264</v>
      </c>
      <c r="D192" s="22" t="s">
        <v>14034</v>
      </c>
      <c r="E192" s="22" t="s">
        <v>14035</v>
      </c>
      <c r="F192" s="22" t="s">
        <v>9405</v>
      </c>
      <c r="G192" s="22" t="s">
        <v>9406</v>
      </c>
      <c r="H192" s="22" t="s">
        <v>9407</v>
      </c>
      <c r="I192" s="22"/>
      <c r="J192" s="22"/>
    </row>
    <row r="193" spans="1:10" customFormat="1" ht="30">
      <c r="A193" s="22">
        <v>1716</v>
      </c>
      <c r="B193" s="22" t="s">
        <v>2471</v>
      </c>
      <c r="C193" s="22" t="s">
        <v>2640</v>
      </c>
      <c r="D193" s="22" t="s">
        <v>14036</v>
      </c>
      <c r="E193" s="22" t="s">
        <v>13810</v>
      </c>
      <c r="F193" s="22" t="s">
        <v>9408</v>
      </c>
      <c r="G193" s="22" t="s">
        <v>9409</v>
      </c>
      <c r="H193" s="22" t="s">
        <v>9358</v>
      </c>
      <c r="I193" s="22"/>
      <c r="J193" s="22"/>
    </row>
    <row r="194" spans="1:10" customFormat="1" ht="45">
      <c r="A194" s="22">
        <v>1717</v>
      </c>
      <c r="B194" s="22" t="s">
        <v>4578</v>
      </c>
      <c r="C194" s="22" t="s">
        <v>15265</v>
      </c>
      <c r="D194" s="22" t="s">
        <v>14037</v>
      </c>
      <c r="E194" s="22" t="s">
        <v>14038</v>
      </c>
      <c r="F194" s="22" t="s">
        <v>9410</v>
      </c>
      <c r="G194" s="22" t="s">
        <v>9411</v>
      </c>
      <c r="H194" s="22" t="s">
        <v>9412</v>
      </c>
      <c r="I194" s="22"/>
      <c r="J194" s="22"/>
    </row>
    <row r="195" spans="1:10" customFormat="1" ht="75">
      <c r="A195" s="22">
        <v>1717</v>
      </c>
      <c r="B195" s="22" t="s">
        <v>1886</v>
      </c>
      <c r="C195" s="22" t="s">
        <v>495</v>
      </c>
      <c r="D195" s="22" t="s">
        <v>14039</v>
      </c>
      <c r="E195" s="22" t="s">
        <v>14040</v>
      </c>
      <c r="F195" s="22"/>
      <c r="G195" s="22" t="s">
        <v>9250</v>
      </c>
      <c r="H195" s="22" t="s">
        <v>9413</v>
      </c>
      <c r="I195" s="22" t="s">
        <v>15633</v>
      </c>
      <c r="J195" s="22"/>
    </row>
    <row r="196" spans="1:10" customFormat="1" ht="30">
      <c r="A196" s="22">
        <v>1717</v>
      </c>
      <c r="B196" s="22" t="s">
        <v>436</v>
      </c>
      <c r="C196" s="22" t="s">
        <v>2665</v>
      </c>
      <c r="D196" s="22" t="s">
        <v>14041</v>
      </c>
      <c r="E196" s="22" t="s">
        <v>13856</v>
      </c>
      <c r="F196" s="22" t="s">
        <v>9414</v>
      </c>
      <c r="G196" s="22" t="s">
        <v>9415</v>
      </c>
      <c r="H196" s="22" t="s">
        <v>9407</v>
      </c>
      <c r="I196" s="22"/>
      <c r="J196" s="22"/>
    </row>
    <row r="197" spans="1:10" customFormat="1" ht="30">
      <c r="A197" s="22">
        <v>1717</v>
      </c>
      <c r="B197" s="22" t="s">
        <v>768</v>
      </c>
      <c r="C197" s="22" t="s">
        <v>15308</v>
      </c>
      <c r="D197" s="22" t="s">
        <v>14042</v>
      </c>
      <c r="E197" s="22" t="s">
        <v>14043</v>
      </c>
      <c r="F197" s="22"/>
      <c r="G197" s="22"/>
      <c r="H197" s="22" t="s">
        <v>9416</v>
      </c>
      <c r="I197" s="22"/>
      <c r="J197" s="22"/>
    </row>
    <row r="198" spans="1:10" customFormat="1" ht="30">
      <c r="A198" s="22">
        <v>1717</v>
      </c>
      <c r="B198" s="22" t="s">
        <v>387</v>
      </c>
      <c r="C198" s="22" t="s">
        <v>2710</v>
      </c>
      <c r="D198" s="22" t="s">
        <v>14044</v>
      </c>
      <c r="E198" s="22" t="s">
        <v>14045</v>
      </c>
      <c r="F198" s="22" t="s">
        <v>9417</v>
      </c>
      <c r="G198" s="22" t="s">
        <v>9418</v>
      </c>
      <c r="H198" s="22"/>
      <c r="I198" s="22"/>
      <c r="J198" s="22"/>
    </row>
    <row r="199" spans="1:10" customFormat="1" ht="30">
      <c r="A199" s="22">
        <v>1718</v>
      </c>
      <c r="B199" s="22" t="s">
        <v>721</v>
      </c>
      <c r="C199" s="22" t="s">
        <v>15291</v>
      </c>
      <c r="D199" s="22" t="s">
        <v>14046</v>
      </c>
      <c r="E199" s="22" t="s">
        <v>14047</v>
      </c>
      <c r="F199" s="22" t="s">
        <v>9419</v>
      </c>
      <c r="G199" s="22" t="s">
        <v>9420</v>
      </c>
      <c r="H199" s="22"/>
      <c r="I199" s="22"/>
      <c r="J199" s="22"/>
    </row>
    <row r="200" spans="1:10" customFormat="1" ht="30">
      <c r="A200" s="22">
        <v>1718</v>
      </c>
      <c r="B200" s="22" t="s">
        <v>318</v>
      </c>
      <c r="C200" s="22" t="s">
        <v>1064</v>
      </c>
      <c r="D200" s="22" t="s">
        <v>14048</v>
      </c>
      <c r="E200" s="22" t="s">
        <v>14049</v>
      </c>
      <c r="F200" s="22" t="s">
        <v>9421</v>
      </c>
      <c r="G200" s="22" t="s">
        <v>9422</v>
      </c>
      <c r="H200" s="22" t="s">
        <v>9423</v>
      </c>
      <c r="I200" s="22"/>
      <c r="J200" s="22"/>
    </row>
    <row r="201" spans="1:10" customFormat="1" ht="30">
      <c r="A201" s="22">
        <v>1718</v>
      </c>
      <c r="B201" s="22" t="s">
        <v>1223</v>
      </c>
      <c r="C201" s="22" t="s">
        <v>15309</v>
      </c>
      <c r="D201" s="22" t="s">
        <v>14050</v>
      </c>
      <c r="E201" s="22" t="s">
        <v>14051</v>
      </c>
      <c r="F201" s="22"/>
      <c r="G201" s="22" t="s">
        <v>9424</v>
      </c>
      <c r="H201" s="22"/>
      <c r="I201" s="22"/>
      <c r="J201" s="22"/>
    </row>
    <row r="202" spans="1:10" customFormat="1" ht="30">
      <c r="A202" s="22">
        <v>1718</v>
      </c>
      <c r="B202" s="22" t="s">
        <v>852</v>
      </c>
      <c r="C202" s="22" t="s">
        <v>3403</v>
      </c>
      <c r="D202" s="22" t="s">
        <v>14052</v>
      </c>
      <c r="E202" s="22" t="s">
        <v>14053</v>
      </c>
      <c r="F202" s="22" t="s">
        <v>9425</v>
      </c>
      <c r="G202" s="22" t="s">
        <v>9426</v>
      </c>
      <c r="H202" s="22"/>
      <c r="I202" s="22"/>
      <c r="J202" s="22"/>
    </row>
    <row r="203" spans="1:10" customFormat="1" ht="30">
      <c r="A203" s="22">
        <v>1718</v>
      </c>
      <c r="B203" s="22" t="s">
        <v>574</v>
      </c>
      <c r="C203" s="22" t="s">
        <v>15310</v>
      </c>
      <c r="D203" s="22" t="s">
        <v>14054</v>
      </c>
      <c r="E203" s="22" t="s">
        <v>14055</v>
      </c>
      <c r="F203" s="22" t="s">
        <v>9427</v>
      </c>
      <c r="G203" s="22" t="s">
        <v>9428</v>
      </c>
      <c r="H203" s="22" t="s">
        <v>9338</v>
      </c>
      <c r="I203" s="22"/>
      <c r="J203" s="22"/>
    </row>
    <row r="204" spans="1:10" customFormat="1" ht="45">
      <c r="A204" s="22">
        <v>1719</v>
      </c>
      <c r="B204" s="22" t="s">
        <v>293</v>
      </c>
      <c r="C204" s="22" t="s">
        <v>6991</v>
      </c>
      <c r="D204" s="22" t="s">
        <v>14056</v>
      </c>
      <c r="E204" s="22" t="s">
        <v>14057</v>
      </c>
      <c r="F204" s="22" t="s">
        <v>9429</v>
      </c>
      <c r="G204" s="22" t="s">
        <v>9430</v>
      </c>
      <c r="H204" s="22"/>
      <c r="I204" s="22"/>
      <c r="J204" s="22"/>
    </row>
    <row r="205" spans="1:10" customFormat="1" ht="30">
      <c r="A205" s="22">
        <v>1719</v>
      </c>
      <c r="B205" s="22" t="s">
        <v>108</v>
      </c>
      <c r="C205" s="22" t="s">
        <v>15311</v>
      </c>
      <c r="D205" s="22" t="s">
        <v>14058</v>
      </c>
      <c r="E205" s="22" t="s">
        <v>13990</v>
      </c>
      <c r="F205" s="22"/>
      <c r="G205" s="22" t="s">
        <v>9431</v>
      </c>
      <c r="H205" s="22" t="s">
        <v>9432</v>
      </c>
      <c r="I205" s="22"/>
      <c r="J205" s="22"/>
    </row>
    <row r="206" spans="1:10" customFormat="1" ht="45">
      <c r="A206" s="22">
        <v>1719</v>
      </c>
      <c r="B206" s="22" t="s">
        <v>1583</v>
      </c>
      <c r="C206" s="22" t="s">
        <v>1263</v>
      </c>
      <c r="D206" s="22" t="s">
        <v>14059</v>
      </c>
      <c r="E206" s="22" t="s">
        <v>14060</v>
      </c>
      <c r="F206" s="22" t="s">
        <v>9433</v>
      </c>
      <c r="G206" s="22" t="s">
        <v>9434</v>
      </c>
      <c r="H206" s="22" t="s">
        <v>9435</v>
      </c>
      <c r="I206" s="22" t="s">
        <v>15634</v>
      </c>
      <c r="J206" s="22"/>
    </row>
    <row r="207" spans="1:10" customFormat="1" ht="45">
      <c r="A207" s="22">
        <v>1719</v>
      </c>
      <c r="B207" s="22" t="s">
        <v>1583</v>
      </c>
      <c r="C207" s="22" t="s">
        <v>15312</v>
      </c>
      <c r="D207" s="22" t="s">
        <v>14061</v>
      </c>
      <c r="E207" s="22" t="s">
        <v>14062</v>
      </c>
      <c r="F207" s="22"/>
      <c r="G207" s="22" t="s">
        <v>9436</v>
      </c>
      <c r="H207" s="22" t="s">
        <v>9437</v>
      </c>
      <c r="I207" s="22"/>
      <c r="J207" s="22"/>
    </row>
    <row r="208" spans="1:10" customFormat="1" ht="45">
      <c r="A208" s="22">
        <v>1719</v>
      </c>
      <c r="B208" s="22" t="s">
        <v>270</v>
      </c>
      <c r="C208" s="22" t="s">
        <v>2592</v>
      </c>
      <c r="D208" s="22" t="s">
        <v>14063</v>
      </c>
      <c r="E208" s="22" t="s">
        <v>13706</v>
      </c>
      <c r="F208" s="22" t="s">
        <v>9438</v>
      </c>
      <c r="G208" s="22" t="s">
        <v>9439</v>
      </c>
      <c r="H208" s="22"/>
      <c r="I208" s="22"/>
      <c r="J208" s="22"/>
    </row>
    <row r="209" spans="1:10" customFormat="1" ht="30">
      <c r="A209" s="22">
        <v>1719</v>
      </c>
      <c r="B209" s="22" t="s">
        <v>270</v>
      </c>
      <c r="C209" s="22" t="s">
        <v>195</v>
      </c>
      <c r="D209" s="22" t="s">
        <v>14064</v>
      </c>
      <c r="E209" s="22" t="s">
        <v>14065</v>
      </c>
      <c r="F209" s="22"/>
      <c r="G209" s="22" t="s">
        <v>9440</v>
      </c>
      <c r="H209" s="22"/>
      <c r="I209" s="22"/>
      <c r="J209" s="22"/>
    </row>
    <row r="210" spans="1:10" customFormat="1" ht="45">
      <c r="A210" s="22">
        <v>1719</v>
      </c>
      <c r="B210" s="22" t="s">
        <v>270</v>
      </c>
      <c r="C210" s="22" t="s">
        <v>15313</v>
      </c>
      <c r="D210" s="22" t="s">
        <v>14066</v>
      </c>
      <c r="E210" s="22" t="s">
        <v>14067</v>
      </c>
      <c r="F210" s="22"/>
      <c r="G210" s="22" t="s">
        <v>9441</v>
      </c>
      <c r="H210" s="22"/>
      <c r="I210" s="22"/>
      <c r="J210" s="22"/>
    </row>
    <row r="211" spans="1:10" customFormat="1" ht="30">
      <c r="A211" s="22">
        <v>1719</v>
      </c>
      <c r="B211" s="22" t="s">
        <v>416</v>
      </c>
      <c r="C211" s="22" t="s">
        <v>769</v>
      </c>
      <c r="D211" s="22" t="s">
        <v>14068</v>
      </c>
      <c r="E211" s="22" t="s">
        <v>14069</v>
      </c>
      <c r="F211" s="22"/>
      <c r="G211" s="22" t="s">
        <v>9442</v>
      </c>
      <c r="H211" s="22" t="s">
        <v>9443</v>
      </c>
      <c r="I211" s="22"/>
      <c r="J211" s="22"/>
    </row>
    <row r="212" spans="1:10" customFormat="1" ht="30">
      <c r="A212" s="22">
        <v>1719</v>
      </c>
      <c r="B212" s="22" t="s">
        <v>9444</v>
      </c>
      <c r="C212" s="22" t="s">
        <v>11765</v>
      </c>
      <c r="D212" s="22" t="s">
        <v>14070</v>
      </c>
      <c r="E212" s="22" t="s">
        <v>14071</v>
      </c>
      <c r="F212" s="22" t="s">
        <v>9445</v>
      </c>
      <c r="G212" s="22" t="s">
        <v>9446</v>
      </c>
      <c r="H212" s="22" t="s">
        <v>9443</v>
      </c>
      <c r="I212" s="22"/>
      <c r="J212" s="22"/>
    </row>
    <row r="213" spans="1:10" customFormat="1" ht="30">
      <c r="A213" s="22">
        <v>1719</v>
      </c>
      <c r="B213" s="22" t="s">
        <v>773</v>
      </c>
      <c r="C213" s="22" t="s">
        <v>2871</v>
      </c>
      <c r="D213" s="22" t="s">
        <v>14072</v>
      </c>
      <c r="E213" s="22" t="s">
        <v>14073</v>
      </c>
      <c r="F213" s="22"/>
      <c r="G213" s="22"/>
      <c r="H213" s="22" t="s">
        <v>9447</v>
      </c>
      <c r="I213" s="22"/>
      <c r="J213" s="22"/>
    </row>
    <row r="214" spans="1:10" customFormat="1" ht="30">
      <c r="A214" s="22">
        <v>1719</v>
      </c>
      <c r="B214" s="22" t="s">
        <v>1198</v>
      </c>
      <c r="C214" s="22" t="s">
        <v>39</v>
      </c>
      <c r="D214" s="22" t="s">
        <v>14074</v>
      </c>
      <c r="E214" s="22" t="s">
        <v>14075</v>
      </c>
      <c r="F214" s="22"/>
      <c r="G214" s="22" t="s">
        <v>9448</v>
      </c>
      <c r="H214" s="22" t="s">
        <v>9449</v>
      </c>
      <c r="I214" s="22"/>
      <c r="J214" s="22"/>
    </row>
    <row r="215" spans="1:10" customFormat="1" ht="30">
      <c r="A215" s="22">
        <v>1719</v>
      </c>
      <c r="B215" s="22" t="s">
        <v>2674</v>
      </c>
      <c r="C215" s="22" t="s">
        <v>1045</v>
      </c>
      <c r="D215" s="22" t="s">
        <v>14076</v>
      </c>
      <c r="E215" s="22" t="s">
        <v>14077</v>
      </c>
      <c r="F215" s="22" t="s">
        <v>9450</v>
      </c>
      <c r="G215" s="22" t="s">
        <v>9451</v>
      </c>
      <c r="H215" s="22" t="s">
        <v>9358</v>
      </c>
      <c r="I215" s="22"/>
      <c r="J215" s="22"/>
    </row>
    <row r="216" spans="1:10" customFormat="1" ht="30">
      <c r="A216" s="22">
        <v>1720</v>
      </c>
      <c r="B216" s="22" t="s">
        <v>1099</v>
      </c>
      <c r="C216" s="22" t="s">
        <v>2847</v>
      </c>
      <c r="D216" s="22" t="s">
        <v>14078</v>
      </c>
      <c r="E216" s="22" t="s">
        <v>14079</v>
      </c>
      <c r="F216" s="22" t="s">
        <v>14080</v>
      </c>
      <c r="G216" s="22" t="s">
        <v>15215</v>
      </c>
      <c r="H216" s="22" t="s">
        <v>9452</v>
      </c>
      <c r="I216" s="22"/>
      <c r="J216" s="22"/>
    </row>
    <row r="217" spans="1:10" customFormat="1" ht="45">
      <c r="A217" s="22">
        <v>1720</v>
      </c>
      <c r="B217" s="22" t="s">
        <v>1099</v>
      </c>
      <c r="C217" s="22" t="s">
        <v>1064</v>
      </c>
      <c r="D217" s="22" t="s">
        <v>14005</v>
      </c>
      <c r="E217" s="22" t="s">
        <v>14081</v>
      </c>
      <c r="F217" s="22"/>
      <c r="G217" s="22"/>
      <c r="H217" s="22" t="s">
        <v>9453</v>
      </c>
      <c r="I217" s="22"/>
      <c r="J217" s="22"/>
    </row>
    <row r="218" spans="1:10" customFormat="1" ht="45">
      <c r="A218" s="22">
        <v>1720</v>
      </c>
      <c r="B218" s="22" t="s">
        <v>2386</v>
      </c>
      <c r="C218" s="22" t="s">
        <v>1122</v>
      </c>
      <c r="D218" s="22" t="s">
        <v>14082</v>
      </c>
      <c r="E218" s="22" t="s">
        <v>14083</v>
      </c>
      <c r="F218" s="22"/>
      <c r="G218" s="22"/>
      <c r="H218" s="22" t="s">
        <v>9454</v>
      </c>
      <c r="I218" s="22" t="s">
        <v>9452</v>
      </c>
      <c r="J218" s="22"/>
    </row>
    <row r="219" spans="1:10" customFormat="1" ht="30">
      <c r="A219" s="22">
        <v>1720</v>
      </c>
      <c r="B219" s="22" t="s">
        <v>1029</v>
      </c>
      <c r="C219" s="22" t="s">
        <v>4433</v>
      </c>
      <c r="D219" s="22" t="s">
        <v>14084</v>
      </c>
      <c r="E219" s="22" t="s">
        <v>14085</v>
      </c>
      <c r="F219" s="22" t="s">
        <v>9455</v>
      </c>
      <c r="G219" s="22" t="s">
        <v>9456</v>
      </c>
      <c r="H219" s="22" t="s">
        <v>9452</v>
      </c>
      <c r="I219" s="22"/>
      <c r="J219" s="22"/>
    </row>
    <row r="220" spans="1:10" customFormat="1" ht="60">
      <c r="A220" s="22">
        <v>1720</v>
      </c>
      <c r="B220" s="22" t="s">
        <v>1415</v>
      </c>
      <c r="C220" s="22" t="s">
        <v>3529</v>
      </c>
      <c r="D220" s="22" t="s">
        <v>14086</v>
      </c>
      <c r="E220" s="22" t="s">
        <v>14087</v>
      </c>
      <c r="F220" s="22" t="s">
        <v>9457</v>
      </c>
      <c r="G220" s="22" t="s">
        <v>9458</v>
      </c>
      <c r="H220" s="22" t="s">
        <v>9459</v>
      </c>
      <c r="I220" s="22" t="s">
        <v>9338</v>
      </c>
      <c r="J220" s="22"/>
    </row>
    <row r="221" spans="1:10" customFormat="1" ht="45">
      <c r="A221" s="22">
        <v>1721</v>
      </c>
      <c r="B221" s="22" t="s">
        <v>394</v>
      </c>
      <c r="C221" s="22" t="s">
        <v>1209</v>
      </c>
      <c r="D221" s="22" t="s">
        <v>14088</v>
      </c>
      <c r="E221" s="22" t="s">
        <v>14089</v>
      </c>
      <c r="F221" s="22"/>
      <c r="G221" s="22"/>
      <c r="H221" s="22" t="s">
        <v>9460</v>
      </c>
      <c r="I221" s="22"/>
      <c r="J221" s="22"/>
    </row>
    <row r="222" spans="1:10" customFormat="1" ht="30">
      <c r="A222" s="22">
        <v>1721</v>
      </c>
      <c r="B222" s="22" t="s">
        <v>197</v>
      </c>
      <c r="C222" s="22" t="s">
        <v>178</v>
      </c>
      <c r="D222" s="22" t="s">
        <v>14090</v>
      </c>
      <c r="E222" s="22" t="s">
        <v>14091</v>
      </c>
      <c r="F222" s="22"/>
      <c r="G222" s="22"/>
      <c r="H222" s="22" t="s">
        <v>9461</v>
      </c>
      <c r="I222" s="22"/>
      <c r="J222" s="22"/>
    </row>
    <row r="223" spans="1:10" customFormat="1" ht="30">
      <c r="A223" s="22">
        <v>1721</v>
      </c>
      <c r="B223" s="22" t="s">
        <v>1014</v>
      </c>
      <c r="C223" s="22" t="s">
        <v>15296</v>
      </c>
      <c r="D223" s="22" t="s">
        <v>14092</v>
      </c>
      <c r="E223" s="22" t="s">
        <v>14093</v>
      </c>
      <c r="F223" s="22"/>
      <c r="G223" s="22"/>
      <c r="H223" s="22" t="s">
        <v>14094</v>
      </c>
      <c r="I223" s="22"/>
      <c r="J223" s="22"/>
    </row>
    <row r="224" spans="1:10" customFormat="1" ht="45">
      <c r="A224" s="22">
        <v>1721</v>
      </c>
      <c r="B224" s="22" t="s">
        <v>885</v>
      </c>
      <c r="C224" s="22" t="s">
        <v>1798</v>
      </c>
      <c r="D224" s="22" t="s">
        <v>14095</v>
      </c>
      <c r="E224" s="22" t="s">
        <v>14096</v>
      </c>
      <c r="F224" s="22"/>
      <c r="G224" s="22" t="s">
        <v>9462</v>
      </c>
      <c r="H224" s="22" t="s">
        <v>9463</v>
      </c>
      <c r="I224" s="22" t="s">
        <v>9464</v>
      </c>
      <c r="J224" s="22"/>
    </row>
    <row r="225" spans="1:10" customFormat="1" ht="60">
      <c r="A225" s="22">
        <v>1721</v>
      </c>
      <c r="B225" s="22" t="s">
        <v>3087</v>
      </c>
      <c r="C225" s="22" t="s">
        <v>15297</v>
      </c>
      <c r="D225" s="22" t="s">
        <v>14097</v>
      </c>
      <c r="E225" s="22" t="s">
        <v>14098</v>
      </c>
      <c r="F225" s="22" t="s">
        <v>9465</v>
      </c>
      <c r="G225" s="22" t="s">
        <v>9466</v>
      </c>
      <c r="H225" s="22" t="s">
        <v>9467</v>
      </c>
      <c r="I225" s="22" t="s">
        <v>9468</v>
      </c>
      <c r="J225" s="22"/>
    </row>
    <row r="226" spans="1:10" customFormat="1" ht="45">
      <c r="A226" s="22">
        <v>1721</v>
      </c>
      <c r="B226" s="22" t="s">
        <v>2138</v>
      </c>
      <c r="C226" s="22" t="s">
        <v>654</v>
      </c>
      <c r="D226" s="22" t="s">
        <v>14099</v>
      </c>
      <c r="E226" s="22" t="s">
        <v>14100</v>
      </c>
      <c r="F226" s="22"/>
      <c r="G226" s="22"/>
      <c r="H226" s="22" t="s">
        <v>9469</v>
      </c>
      <c r="I226" s="22" t="s">
        <v>9468</v>
      </c>
      <c r="J226" s="22"/>
    </row>
    <row r="227" spans="1:10" customFormat="1" ht="105">
      <c r="A227" s="22">
        <v>1721</v>
      </c>
      <c r="B227" s="22" t="s">
        <v>1652</v>
      </c>
      <c r="C227" s="22" t="s">
        <v>1233</v>
      </c>
      <c r="D227" s="22" t="s">
        <v>14101</v>
      </c>
      <c r="E227" s="22" t="s">
        <v>14102</v>
      </c>
      <c r="F227" s="22"/>
      <c r="G227" s="22" t="s">
        <v>9470</v>
      </c>
      <c r="H227" s="22" t="s">
        <v>9471</v>
      </c>
      <c r="I227" s="22" t="s">
        <v>15635</v>
      </c>
      <c r="J227" s="22"/>
    </row>
    <row r="228" spans="1:10" customFormat="1" ht="45">
      <c r="A228" s="22">
        <v>1721</v>
      </c>
      <c r="B228" s="22" t="s">
        <v>568</v>
      </c>
      <c r="C228" s="22" t="s">
        <v>562</v>
      </c>
      <c r="D228" s="22" t="s">
        <v>14103</v>
      </c>
      <c r="E228" s="22" t="s">
        <v>14104</v>
      </c>
      <c r="F228" s="22" t="s">
        <v>9472</v>
      </c>
      <c r="G228" s="22" t="s">
        <v>9473</v>
      </c>
      <c r="H228" s="22" t="s">
        <v>9474</v>
      </c>
      <c r="I228" s="22" t="s">
        <v>9468</v>
      </c>
      <c r="J228" s="22"/>
    </row>
    <row r="229" spans="1:10" customFormat="1" ht="30">
      <c r="A229" s="22">
        <v>1721</v>
      </c>
      <c r="B229" s="22" t="s">
        <v>795</v>
      </c>
      <c r="C229" s="22" t="s">
        <v>562</v>
      </c>
      <c r="D229" s="22" t="s">
        <v>14105</v>
      </c>
      <c r="E229" s="22" t="s">
        <v>14106</v>
      </c>
      <c r="F229" s="22" t="s">
        <v>9475</v>
      </c>
      <c r="G229" s="22" t="s">
        <v>9476</v>
      </c>
      <c r="H229" s="22" t="s">
        <v>9474</v>
      </c>
      <c r="I229" s="22" t="s">
        <v>9468</v>
      </c>
      <c r="J229" s="22"/>
    </row>
    <row r="230" spans="1:10" customFormat="1" ht="45">
      <c r="A230" s="22">
        <v>1722</v>
      </c>
      <c r="B230" s="22" t="s">
        <v>1474</v>
      </c>
      <c r="C230" s="22" t="s">
        <v>2911</v>
      </c>
      <c r="D230" s="22" t="s">
        <v>14107</v>
      </c>
      <c r="E230" s="22" t="s">
        <v>14108</v>
      </c>
      <c r="F230" s="22" t="s">
        <v>9477</v>
      </c>
      <c r="G230" s="22" t="s">
        <v>9478</v>
      </c>
      <c r="H230" s="22" t="s">
        <v>9479</v>
      </c>
      <c r="I230" s="22" t="s">
        <v>9480</v>
      </c>
      <c r="J230" s="22"/>
    </row>
    <row r="231" spans="1:10" customFormat="1" ht="30">
      <c r="A231" s="22">
        <v>1722</v>
      </c>
      <c r="B231" s="22" t="s">
        <v>972</v>
      </c>
      <c r="C231" s="22" t="s">
        <v>400</v>
      </c>
      <c r="D231" s="22" t="s">
        <v>14109</v>
      </c>
      <c r="E231" s="22" t="s">
        <v>14110</v>
      </c>
      <c r="F231" s="22" t="s">
        <v>9481</v>
      </c>
      <c r="G231" s="22" t="s">
        <v>9482</v>
      </c>
      <c r="H231" s="22" t="s">
        <v>9468</v>
      </c>
      <c r="I231" s="22"/>
      <c r="J231" s="22"/>
    </row>
    <row r="232" spans="1:10" customFormat="1" ht="60">
      <c r="A232" s="22">
        <v>1722</v>
      </c>
      <c r="B232" s="22" t="s">
        <v>983</v>
      </c>
      <c r="C232" s="22" t="s">
        <v>1285</v>
      </c>
      <c r="D232" s="22" t="s">
        <v>14111</v>
      </c>
      <c r="E232" s="22" t="s">
        <v>14112</v>
      </c>
      <c r="F232" s="22" t="s">
        <v>9483</v>
      </c>
      <c r="G232" s="22" t="s">
        <v>9484</v>
      </c>
      <c r="H232" s="22" t="s">
        <v>9485</v>
      </c>
      <c r="I232" s="22"/>
      <c r="J232" s="22"/>
    </row>
    <row r="233" spans="1:10" customFormat="1" ht="30">
      <c r="A233" s="22">
        <v>1722</v>
      </c>
      <c r="B233" s="22" t="s">
        <v>1415</v>
      </c>
      <c r="C233" s="22" t="s">
        <v>235</v>
      </c>
      <c r="D233" s="22" t="s">
        <v>14113</v>
      </c>
      <c r="E233" s="22" t="s">
        <v>14114</v>
      </c>
      <c r="F233" s="22" t="s">
        <v>9486</v>
      </c>
      <c r="G233" s="22" t="s">
        <v>9487</v>
      </c>
      <c r="H233" s="22" t="s">
        <v>9488</v>
      </c>
      <c r="I233" s="22"/>
      <c r="J233" s="22"/>
    </row>
    <row r="234" spans="1:10" customFormat="1" ht="75">
      <c r="A234" s="22">
        <v>1722</v>
      </c>
      <c r="B234" s="22" t="s">
        <v>2195</v>
      </c>
      <c r="C234" s="22" t="s">
        <v>2086</v>
      </c>
      <c r="D234" s="22" t="s">
        <v>14115</v>
      </c>
      <c r="E234" s="22" t="s">
        <v>14116</v>
      </c>
      <c r="F234" s="22" t="s">
        <v>9489</v>
      </c>
      <c r="G234" s="22" t="s">
        <v>9490</v>
      </c>
      <c r="H234" s="22" t="s">
        <v>9491</v>
      </c>
      <c r="I234" s="22" t="s">
        <v>9492</v>
      </c>
      <c r="J234" s="22"/>
    </row>
    <row r="235" spans="1:10" customFormat="1" ht="30">
      <c r="A235" s="22">
        <v>1722</v>
      </c>
      <c r="B235" s="22" t="s">
        <v>1181</v>
      </c>
      <c r="C235" s="22" t="s">
        <v>130</v>
      </c>
      <c r="D235" s="22" t="s">
        <v>14117</v>
      </c>
      <c r="E235" s="22" t="s">
        <v>14118</v>
      </c>
      <c r="F235" s="22" t="s">
        <v>9493</v>
      </c>
      <c r="G235" s="22" t="s">
        <v>9494</v>
      </c>
      <c r="H235" s="22" t="s">
        <v>9338</v>
      </c>
      <c r="I235" s="22"/>
      <c r="J235" s="22"/>
    </row>
    <row r="236" spans="1:10" customFormat="1" ht="30">
      <c r="A236" s="22">
        <v>1723</v>
      </c>
      <c r="B236" s="22" t="s">
        <v>108</v>
      </c>
      <c r="C236" s="22" t="s">
        <v>873</v>
      </c>
      <c r="D236" s="22" t="s">
        <v>14119</v>
      </c>
      <c r="E236" s="22" t="s">
        <v>14120</v>
      </c>
      <c r="F236" s="22"/>
      <c r="G236" s="22"/>
      <c r="H236" s="22" t="s">
        <v>9495</v>
      </c>
      <c r="I236" s="22"/>
      <c r="J236" s="22"/>
    </row>
    <row r="237" spans="1:10" customFormat="1" ht="45">
      <c r="A237" s="22">
        <v>1723</v>
      </c>
      <c r="B237" s="22" t="s">
        <v>4578</v>
      </c>
      <c r="C237" s="22" t="s">
        <v>654</v>
      </c>
      <c r="D237" s="22" t="s">
        <v>14121</v>
      </c>
      <c r="E237" s="22" t="s">
        <v>14122</v>
      </c>
      <c r="F237" s="22" t="s">
        <v>9496</v>
      </c>
      <c r="G237" s="22" t="s">
        <v>9497</v>
      </c>
      <c r="H237" s="22" t="s">
        <v>9498</v>
      </c>
      <c r="I237" s="22"/>
      <c r="J237" s="22"/>
    </row>
    <row r="238" spans="1:10" customFormat="1" ht="30">
      <c r="A238" s="22">
        <v>1723</v>
      </c>
      <c r="B238" s="22" t="s">
        <v>270</v>
      </c>
      <c r="C238" s="22" t="s">
        <v>235</v>
      </c>
      <c r="D238" s="22" t="s">
        <v>14123</v>
      </c>
      <c r="E238" s="22" t="s">
        <v>14124</v>
      </c>
      <c r="F238" s="22" t="s">
        <v>9349</v>
      </c>
      <c r="G238" s="22" t="s">
        <v>9499</v>
      </c>
      <c r="H238" s="22" t="s">
        <v>9498</v>
      </c>
      <c r="I238" s="22"/>
      <c r="J238" s="22"/>
    </row>
    <row r="239" spans="1:10" customFormat="1" ht="45">
      <c r="A239" s="22">
        <v>1723</v>
      </c>
      <c r="B239" s="22" t="s">
        <v>172</v>
      </c>
      <c r="C239" s="22" t="s">
        <v>637</v>
      </c>
      <c r="D239" s="22" t="s">
        <v>14125</v>
      </c>
      <c r="E239" s="22" t="s">
        <v>14126</v>
      </c>
      <c r="F239" s="22"/>
      <c r="G239" s="22"/>
      <c r="H239" s="22" t="s">
        <v>9500</v>
      </c>
      <c r="I239" s="22"/>
      <c r="J239" s="22"/>
    </row>
    <row r="240" spans="1:10" customFormat="1" ht="45">
      <c r="A240" s="22">
        <v>1723</v>
      </c>
      <c r="B240" s="22" t="s">
        <v>1797</v>
      </c>
      <c r="C240" s="22" t="s">
        <v>15261</v>
      </c>
      <c r="D240" s="22" t="s">
        <v>14127</v>
      </c>
      <c r="E240" s="22" t="s">
        <v>14128</v>
      </c>
      <c r="F240" s="22" t="s">
        <v>9501</v>
      </c>
      <c r="G240" s="22" t="s">
        <v>9502</v>
      </c>
      <c r="H240" s="22" t="s">
        <v>9503</v>
      </c>
      <c r="I240" s="22" t="s">
        <v>9498</v>
      </c>
      <c r="J240" s="22"/>
    </row>
    <row r="241" spans="1:10" customFormat="1" ht="60">
      <c r="A241" s="22">
        <v>1723</v>
      </c>
      <c r="B241" s="22" t="s">
        <v>34</v>
      </c>
      <c r="C241" s="22" t="s">
        <v>15314</v>
      </c>
      <c r="D241" s="22" t="s">
        <v>14129</v>
      </c>
      <c r="E241" s="22" t="s">
        <v>14130</v>
      </c>
      <c r="F241" s="22" t="s">
        <v>9504</v>
      </c>
      <c r="G241" s="22" t="s">
        <v>9505</v>
      </c>
      <c r="H241" s="22" t="s">
        <v>9506</v>
      </c>
      <c r="I241" s="22" t="s">
        <v>9498</v>
      </c>
      <c r="J241" s="22"/>
    </row>
    <row r="242" spans="1:10" customFormat="1" ht="30">
      <c r="A242" s="22">
        <v>1723</v>
      </c>
      <c r="B242" s="22" t="s">
        <v>1674</v>
      </c>
      <c r="C242" s="22" t="s">
        <v>130</v>
      </c>
      <c r="D242" s="22" t="s">
        <v>14131</v>
      </c>
      <c r="E242" s="22" t="s">
        <v>14132</v>
      </c>
      <c r="F242" s="22" t="s">
        <v>9507</v>
      </c>
      <c r="G242" s="22" t="s">
        <v>9508</v>
      </c>
      <c r="H242" s="22" t="s">
        <v>9468</v>
      </c>
      <c r="I242" s="22"/>
      <c r="J242" s="22"/>
    </row>
    <row r="243" spans="1:10" customFormat="1" ht="45">
      <c r="A243" s="22">
        <v>1723</v>
      </c>
      <c r="B243" s="22" t="s">
        <v>1080</v>
      </c>
      <c r="C243" s="22" t="s">
        <v>52</v>
      </c>
      <c r="D243" s="22" t="s">
        <v>14133</v>
      </c>
      <c r="E243" s="22" t="s">
        <v>13742</v>
      </c>
      <c r="F243" s="22" t="s">
        <v>9509</v>
      </c>
      <c r="G243" s="22" t="s">
        <v>14134</v>
      </c>
      <c r="H243" s="22" t="s">
        <v>9510</v>
      </c>
      <c r="I243" s="22"/>
      <c r="J243" s="22"/>
    </row>
    <row r="244" spans="1:10" customFormat="1" ht="30">
      <c r="A244" s="22">
        <v>1724</v>
      </c>
      <c r="B244" s="22" t="s">
        <v>721</v>
      </c>
      <c r="C244" s="22" t="s">
        <v>15298</v>
      </c>
      <c r="D244" s="22" t="s">
        <v>14135</v>
      </c>
      <c r="E244" s="22" t="s">
        <v>14136</v>
      </c>
      <c r="F244" s="22" t="s">
        <v>9511</v>
      </c>
      <c r="G244" s="22" t="s">
        <v>9512</v>
      </c>
      <c r="H244" s="22" t="s">
        <v>9513</v>
      </c>
      <c r="I244" s="22"/>
      <c r="J244" s="22"/>
    </row>
    <row r="245" spans="1:10" customFormat="1" ht="75">
      <c r="A245" s="22">
        <v>1724</v>
      </c>
      <c r="B245" s="22" t="s">
        <v>586</v>
      </c>
      <c r="C245" s="22" t="s">
        <v>15299</v>
      </c>
      <c r="D245" s="22" t="s">
        <v>14137</v>
      </c>
      <c r="E245" s="22" t="s">
        <v>13683</v>
      </c>
      <c r="F245" s="22" t="s">
        <v>14138</v>
      </c>
      <c r="G245" s="22" t="s">
        <v>9514</v>
      </c>
      <c r="H245" s="22" t="s">
        <v>9515</v>
      </c>
      <c r="I245" s="22" t="s">
        <v>15315</v>
      </c>
      <c r="J245" s="22"/>
    </row>
    <row r="246" spans="1:10" customFormat="1" ht="60">
      <c r="A246" s="22">
        <v>1724</v>
      </c>
      <c r="B246" s="22" t="s">
        <v>4055</v>
      </c>
      <c r="C246" s="22" t="s">
        <v>235</v>
      </c>
      <c r="D246" s="22" t="s">
        <v>14139</v>
      </c>
      <c r="E246" s="22" t="s">
        <v>14140</v>
      </c>
      <c r="F246" s="22" t="s">
        <v>9516</v>
      </c>
      <c r="G246" s="22" t="s">
        <v>9517</v>
      </c>
      <c r="H246" s="22" t="s">
        <v>9518</v>
      </c>
      <c r="I246" s="22" t="s">
        <v>9468</v>
      </c>
      <c r="J246" s="22"/>
    </row>
    <row r="247" spans="1:10" customFormat="1" ht="45">
      <c r="A247" s="22">
        <v>1724</v>
      </c>
      <c r="B247" s="22" t="s">
        <v>1121</v>
      </c>
      <c r="C247" s="22" t="s">
        <v>769</v>
      </c>
      <c r="D247" s="22" t="s">
        <v>14141</v>
      </c>
      <c r="E247" s="22" t="s">
        <v>14142</v>
      </c>
      <c r="F247" s="22" t="s">
        <v>9519</v>
      </c>
      <c r="G247" s="22" t="s">
        <v>9520</v>
      </c>
      <c r="H247" s="22" t="s">
        <v>9468</v>
      </c>
      <c r="I247" s="22"/>
      <c r="J247" s="22"/>
    </row>
    <row r="248" spans="1:10" customFormat="1" ht="45">
      <c r="A248" s="22">
        <v>1724</v>
      </c>
      <c r="B248" s="22" t="s">
        <v>1612</v>
      </c>
      <c r="C248" s="22" t="s">
        <v>1233</v>
      </c>
      <c r="D248" s="22" t="s">
        <v>14143</v>
      </c>
      <c r="E248" s="22" t="s">
        <v>14144</v>
      </c>
      <c r="F248" s="22" t="s">
        <v>9521</v>
      </c>
      <c r="G248" s="22" t="s">
        <v>9522</v>
      </c>
      <c r="H248" s="22" t="s">
        <v>9338</v>
      </c>
      <c r="I248" s="22"/>
      <c r="J248" s="22"/>
    </row>
    <row r="249" spans="1:10" customFormat="1" ht="30">
      <c r="A249" s="22">
        <v>1724</v>
      </c>
      <c r="B249" s="22" t="s">
        <v>938</v>
      </c>
      <c r="C249" s="22" t="s">
        <v>15300</v>
      </c>
      <c r="D249" s="22" t="s">
        <v>14145</v>
      </c>
      <c r="E249" s="22" t="s">
        <v>14146</v>
      </c>
      <c r="F249" s="22"/>
      <c r="G249" s="22"/>
      <c r="H249" s="22" t="s">
        <v>9523</v>
      </c>
      <c r="I249" s="22"/>
      <c r="J249" s="22"/>
    </row>
    <row r="250" spans="1:10" customFormat="1" ht="45">
      <c r="A250" s="22">
        <v>1724</v>
      </c>
      <c r="B250" s="22" t="s">
        <v>186</v>
      </c>
      <c r="C250" s="22" t="s">
        <v>15292</v>
      </c>
      <c r="D250" s="22" t="s">
        <v>14147</v>
      </c>
      <c r="E250" s="22" t="s">
        <v>14148</v>
      </c>
      <c r="F250" s="22" t="s">
        <v>9524</v>
      </c>
      <c r="G250" s="22" t="s">
        <v>9525</v>
      </c>
      <c r="H250" s="22" t="s">
        <v>9526</v>
      </c>
      <c r="I250" s="22" t="s">
        <v>9468</v>
      </c>
      <c r="J250" s="22"/>
    </row>
    <row r="251" spans="1:10" customFormat="1" ht="45">
      <c r="A251" s="22">
        <v>1724</v>
      </c>
      <c r="B251" s="22" t="s">
        <v>948</v>
      </c>
      <c r="C251" s="22" t="s">
        <v>15316</v>
      </c>
      <c r="D251" s="22" t="s">
        <v>14149</v>
      </c>
      <c r="E251" s="22" t="s">
        <v>14150</v>
      </c>
      <c r="F251" s="22"/>
      <c r="G251" s="22" t="s">
        <v>9527</v>
      </c>
      <c r="H251" s="22" t="s">
        <v>9468</v>
      </c>
      <c r="I251" s="22"/>
      <c r="J251" s="22"/>
    </row>
    <row r="252" spans="1:10" customFormat="1" ht="45">
      <c r="A252" s="22">
        <v>1724</v>
      </c>
      <c r="B252" s="22" t="s">
        <v>1778</v>
      </c>
      <c r="C252" s="22" t="s">
        <v>15301</v>
      </c>
      <c r="D252" s="22" t="s">
        <v>14151</v>
      </c>
      <c r="E252" s="22" t="s">
        <v>14152</v>
      </c>
      <c r="F252" s="22"/>
      <c r="G252" s="22"/>
      <c r="H252" s="22" t="s">
        <v>9528</v>
      </c>
      <c r="I252" s="22" t="s">
        <v>9529</v>
      </c>
      <c r="J252" s="22"/>
    </row>
    <row r="253" spans="1:10" customFormat="1" ht="45">
      <c r="A253" s="22">
        <v>1725</v>
      </c>
      <c r="B253" s="22" t="s">
        <v>1476</v>
      </c>
      <c r="C253" s="22" t="s">
        <v>3088</v>
      </c>
      <c r="D253" s="22" t="s">
        <v>14153</v>
      </c>
      <c r="E253" s="22" t="s">
        <v>14154</v>
      </c>
      <c r="F253" s="22" t="s">
        <v>9530</v>
      </c>
      <c r="G253" s="22" t="s">
        <v>9531</v>
      </c>
      <c r="H253" s="22" t="s">
        <v>9468</v>
      </c>
      <c r="I253" s="22"/>
      <c r="J253" s="22"/>
    </row>
    <row r="254" spans="1:10" customFormat="1" ht="45">
      <c r="A254" s="22">
        <v>1725</v>
      </c>
      <c r="B254" s="22" t="s">
        <v>1395</v>
      </c>
      <c r="C254" s="22" t="s">
        <v>2026</v>
      </c>
      <c r="D254" s="22" t="s">
        <v>14155</v>
      </c>
      <c r="E254" s="22" t="s">
        <v>14156</v>
      </c>
      <c r="F254" s="22" t="s">
        <v>9532</v>
      </c>
      <c r="G254" s="22" t="s">
        <v>9533</v>
      </c>
      <c r="H254" s="22" t="s">
        <v>9468</v>
      </c>
      <c r="I254" s="22"/>
      <c r="J254" s="22"/>
    </row>
    <row r="255" spans="1:10" customFormat="1" ht="30">
      <c r="A255" s="22">
        <v>1725</v>
      </c>
      <c r="B255" s="22" t="s">
        <v>1395</v>
      </c>
      <c r="C255" s="22" t="s">
        <v>15298</v>
      </c>
      <c r="D255" s="22" t="s">
        <v>14157</v>
      </c>
      <c r="E255" s="22" t="s">
        <v>14158</v>
      </c>
      <c r="F255" s="22" t="s">
        <v>9534</v>
      </c>
      <c r="G255" s="22" t="s">
        <v>9535</v>
      </c>
      <c r="H255" s="22" t="s">
        <v>9464</v>
      </c>
      <c r="I255" s="22"/>
      <c r="J255" s="22"/>
    </row>
    <row r="256" spans="1:10" customFormat="1" ht="45">
      <c r="A256" s="22">
        <v>1725</v>
      </c>
      <c r="B256" s="22" t="s">
        <v>865</v>
      </c>
      <c r="C256" s="22" t="s">
        <v>2177</v>
      </c>
      <c r="D256" s="22" t="s">
        <v>14159</v>
      </c>
      <c r="E256" s="22" t="s">
        <v>9536</v>
      </c>
      <c r="F256" s="22" t="s">
        <v>9537</v>
      </c>
      <c r="G256" s="22" t="s">
        <v>9538</v>
      </c>
      <c r="H256" s="22" t="s">
        <v>175</v>
      </c>
      <c r="I256" s="22"/>
      <c r="J256" s="22"/>
    </row>
    <row r="257" spans="1:10" customFormat="1" ht="45">
      <c r="A257" s="22">
        <v>1725</v>
      </c>
      <c r="B257" s="22" t="s">
        <v>865</v>
      </c>
      <c r="C257" s="22" t="s">
        <v>6447</v>
      </c>
      <c r="D257" s="22" t="s">
        <v>9539</v>
      </c>
      <c r="E257" s="22" t="s">
        <v>14160</v>
      </c>
      <c r="F257" s="22" t="s">
        <v>9540</v>
      </c>
      <c r="G257" s="22" t="s">
        <v>9541</v>
      </c>
      <c r="H257" s="22" t="s">
        <v>9468</v>
      </c>
      <c r="I257" s="22" t="s">
        <v>15626</v>
      </c>
      <c r="J257" s="22"/>
    </row>
    <row r="258" spans="1:10" customFormat="1" ht="60">
      <c r="A258" s="22">
        <v>1725</v>
      </c>
      <c r="B258" s="22" t="s">
        <v>2352</v>
      </c>
      <c r="C258" s="22" t="s">
        <v>4827</v>
      </c>
      <c r="D258" s="22" t="s">
        <v>14161</v>
      </c>
      <c r="E258" s="22" t="s">
        <v>14162</v>
      </c>
      <c r="F258" s="22" t="s">
        <v>9542</v>
      </c>
      <c r="G258" s="22" t="s">
        <v>9543</v>
      </c>
      <c r="H258" s="22" t="s">
        <v>15216</v>
      </c>
      <c r="I258" s="22" t="s">
        <v>15598</v>
      </c>
      <c r="J258" s="22"/>
    </row>
    <row r="259" spans="1:10" customFormat="1" ht="45">
      <c r="A259" s="65">
        <v>1725</v>
      </c>
      <c r="B259" s="65" t="s">
        <v>1608</v>
      </c>
      <c r="C259" s="65" t="s">
        <v>654</v>
      </c>
      <c r="D259" s="65" t="s">
        <v>14163</v>
      </c>
      <c r="E259" s="65" t="s">
        <v>14164</v>
      </c>
      <c r="F259" s="65" t="s">
        <v>9544</v>
      </c>
      <c r="G259" s="65" t="s">
        <v>9545</v>
      </c>
      <c r="H259" s="65" t="s">
        <v>9464</v>
      </c>
      <c r="I259" s="65"/>
      <c r="J259" s="65"/>
    </row>
    <row r="260" spans="1:10" customFormat="1" ht="60">
      <c r="A260" s="22">
        <v>1725</v>
      </c>
      <c r="B260" s="22" t="s">
        <v>1131</v>
      </c>
      <c r="C260" s="22" t="s">
        <v>3405</v>
      </c>
      <c r="D260" s="22" t="s">
        <v>14165</v>
      </c>
      <c r="E260" s="22" t="s">
        <v>14166</v>
      </c>
      <c r="F260" s="22" t="s">
        <v>9546</v>
      </c>
      <c r="G260" s="22" t="s">
        <v>15230</v>
      </c>
      <c r="H260" s="22" t="s">
        <v>9468</v>
      </c>
      <c r="I260" s="22"/>
      <c r="J260" s="22"/>
    </row>
    <row r="261" spans="1:10" customFormat="1" ht="45">
      <c r="A261" s="22">
        <v>1725</v>
      </c>
      <c r="B261" s="22" t="s">
        <v>2234</v>
      </c>
      <c r="C261" s="22" t="s">
        <v>15317</v>
      </c>
      <c r="D261" s="22" t="s">
        <v>14167</v>
      </c>
      <c r="E261" s="22" t="s">
        <v>14168</v>
      </c>
      <c r="F261" s="22" t="s">
        <v>9547</v>
      </c>
      <c r="G261" s="22" t="s">
        <v>9548</v>
      </c>
      <c r="H261" s="22" t="s">
        <v>9468</v>
      </c>
      <c r="I261" s="22"/>
      <c r="J261" s="22"/>
    </row>
    <row r="262" spans="1:10" customFormat="1" ht="45">
      <c r="A262" s="22">
        <v>1725</v>
      </c>
      <c r="B262" s="22" t="s">
        <v>4373</v>
      </c>
      <c r="C262" s="22" t="s">
        <v>15318</v>
      </c>
      <c r="D262" s="22" t="s">
        <v>14169</v>
      </c>
      <c r="E262" s="22" t="s">
        <v>9549</v>
      </c>
      <c r="F262" s="22"/>
      <c r="G262" s="22"/>
      <c r="H262" s="22" t="s">
        <v>9464</v>
      </c>
      <c r="I262" s="22"/>
      <c r="J262" s="22"/>
    </row>
    <row r="263" spans="1:10" customFormat="1" ht="45">
      <c r="A263" s="22">
        <v>1726</v>
      </c>
      <c r="B263" s="22" t="s">
        <v>645</v>
      </c>
      <c r="C263" s="22" t="s">
        <v>616</v>
      </c>
      <c r="D263" s="22" t="s">
        <v>14170</v>
      </c>
      <c r="E263" s="22" t="s">
        <v>14171</v>
      </c>
      <c r="F263" s="22" t="s">
        <v>9550</v>
      </c>
      <c r="G263" s="22" t="s">
        <v>9551</v>
      </c>
      <c r="H263" s="22" t="s">
        <v>9407</v>
      </c>
      <c r="I263" s="22"/>
      <c r="J263" s="22"/>
    </row>
    <row r="264" spans="1:10" customFormat="1" ht="60">
      <c r="A264" s="22">
        <v>1726</v>
      </c>
      <c r="B264" s="22" t="s">
        <v>1304</v>
      </c>
      <c r="C264" s="22" t="s">
        <v>15302</v>
      </c>
      <c r="D264" s="22" t="s">
        <v>14172</v>
      </c>
      <c r="E264" s="22" t="s">
        <v>14173</v>
      </c>
      <c r="F264" s="22" t="s">
        <v>9552</v>
      </c>
      <c r="G264" s="22" t="s">
        <v>9553</v>
      </c>
      <c r="H264" s="22" t="s">
        <v>9554</v>
      </c>
      <c r="I264" s="22"/>
      <c r="J264" s="22"/>
    </row>
    <row r="265" spans="1:10" customFormat="1" ht="30">
      <c r="A265" s="22">
        <v>1726</v>
      </c>
      <c r="B265" s="22" t="s">
        <v>795</v>
      </c>
      <c r="C265" s="22" t="s">
        <v>654</v>
      </c>
      <c r="D265" s="22" t="s">
        <v>14174</v>
      </c>
      <c r="E265" s="22" t="s">
        <v>14175</v>
      </c>
      <c r="F265" s="22"/>
      <c r="G265" s="22"/>
      <c r="H265" s="22" t="s">
        <v>9555</v>
      </c>
      <c r="I265" s="22"/>
      <c r="J265" s="22"/>
    </row>
    <row r="266" spans="1:10" customFormat="1" ht="60">
      <c r="A266" s="22">
        <v>1726</v>
      </c>
      <c r="B266" s="22" t="s">
        <v>972</v>
      </c>
      <c r="C266" s="22" t="s">
        <v>400</v>
      </c>
      <c r="D266" s="22" t="s">
        <v>14176</v>
      </c>
      <c r="E266" s="22" t="s">
        <v>15646</v>
      </c>
      <c r="F266" s="22" t="s">
        <v>9556</v>
      </c>
      <c r="G266" s="22"/>
      <c r="H266" s="22" t="s">
        <v>9557</v>
      </c>
      <c r="I266" s="22" t="s">
        <v>9407</v>
      </c>
      <c r="J266" s="22"/>
    </row>
    <row r="267" spans="1:10" customFormat="1" ht="30">
      <c r="A267" s="22">
        <v>1726</v>
      </c>
      <c r="B267" s="22" t="s">
        <v>1220</v>
      </c>
      <c r="C267" s="22" t="s">
        <v>15319</v>
      </c>
      <c r="D267" s="22" t="s">
        <v>14177</v>
      </c>
      <c r="E267" s="22" t="s">
        <v>14178</v>
      </c>
      <c r="F267" s="22" t="s">
        <v>14179</v>
      </c>
      <c r="G267" s="22"/>
      <c r="H267" s="22" t="s">
        <v>9558</v>
      </c>
      <c r="I267" s="22"/>
      <c r="J267" s="22"/>
    </row>
    <row r="268" spans="1:10" customFormat="1" ht="75">
      <c r="A268" s="22">
        <v>1726</v>
      </c>
      <c r="B268" s="22" t="s">
        <v>619</v>
      </c>
      <c r="C268" s="22" t="s">
        <v>11539</v>
      </c>
      <c r="D268" s="22" t="s">
        <v>14180</v>
      </c>
      <c r="E268" s="22" t="s">
        <v>14181</v>
      </c>
      <c r="F268" s="22" t="s">
        <v>9559</v>
      </c>
      <c r="G268" s="22" t="s">
        <v>9560</v>
      </c>
      <c r="H268" s="22" t="s">
        <v>9561</v>
      </c>
      <c r="I268" s="22" t="s">
        <v>14182</v>
      </c>
      <c r="J268" s="22" t="s">
        <v>15636</v>
      </c>
    </row>
    <row r="269" spans="1:10" customFormat="1" ht="30">
      <c r="A269" s="22">
        <v>1728</v>
      </c>
      <c r="B269" s="22" t="s">
        <v>574</v>
      </c>
      <c r="C269" s="22" t="s">
        <v>130</v>
      </c>
      <c r="D269" s="22" t="s">
        <v>14183</v>
      </c>
      <c r="E269" s="22" t="s">
        <v>14184</v>
      </c>
      <c r="F269" s="22"/>
      <c r="G269" s="22" t="s">
        <v>9562</v>
      </c>
      <c r="H269" s="22" t="s">
        <v>9563</v>
      </c>
      <c r="I269" s="22" t="s">
        <v>9407</v>
      </c>
      <c r="J269" s="22"/>
    </row>
    <row r="270" spans="1:10" customFormat="1" ht="45">
      <c r="A270" s="22">
        <v>1728</v>
      </c>
      <c r="B270" s="22" t="s">
        <v>1857</v>
      </c>
      <c r="C270" s="22" t="s">
        <v>11344</v>
      </c>
      <c r="D270" s="22" t="s">
        <v>14185</v>
      </c>
      <c r="E270" s="22" t="s">
        <v>14186</v>
      </c>
      <c r="F270" s="22" t="s">
        <v>9564</v>
      </c>
      <c r="G270" s="22" t="s">
        <v>9565</v>
      </c>
      <c r="H270" s="22" t="s">
        <v>9566</v>
      </c>
      <c r="I270" s="22" t="s">
        <v>9382</v>
      </c>
      <c r="J270" s="22"/>
    </row>
    <row r="271" spans="1:10" customFormat="1" ht="45">
      <c r="A271" s="22">
        <v>1728</v>
      </c>
      <c r="B271" s="22" t="s">
        <v>1372</v>
      </c>
      <c r="C271" s="22" t="s">
        <v>1209</v>
      </c>
      <c r="D271" s="22" t="s">
        <v>14187</v>
      </c>
      <c r="E271" s="22" t="s">
        <v>14188</v>
      </c>
      <c r="F271" s="22"/>
      <c r="G271" s="22" t="s">
        <v>9567</v>
      </c>
      <c r="H271" s="22" t="s">
        <v>9568</v>
      </c>
      <c r="I271" s="22" t="s">
        <v>9569</v>
      </c>
      <c r="J271" s="22"/>
    </row>
    <row r="272" spans="1:10" customFormat="1" ht="45">
      <c r="A272" s="22">
        <v>1728</v>
      </c>
      <c r="B272" s="22" t="s">
        <v>541</v>
      </c>
      <c r="C272" s="22" t="s">
        <v>35</v>
      </c>
      <c r="D272" s="22" t="s">
        <v>14189</v>
      </c>
      <c r="E272" s="22" t="s">
        <v>14190</v>
      </c>
      <c r="F272" s="22"/>
      <c r="G272" s="22"/>
      <c r="H272" s="22" t="s">
        <v>9570</v>
      </c>
      <c r="I272" s="22" t="s">
        <v>9571</v>
      </c>
      <c r="J272" s="22"/>
    </row>
    <row r="273" spans="1:10" customFormat="1" ht="30">
      <c r="A273" s="22">
        <v>1728</v>
      </c>
      <c r="B273" s="22" t="s">
        <v>503</v>
      </c>
      <c r="C273" s="22" t="s">
        <v>1826</v>
      </c>
      <c r="D273" s="22" t="s">
        <v>14191</v>
      </c>
      <c r="E273" s="22" t="s">
        <v>14192</v>
      </c>
      <c r="F273" s="22" t="s">
        <v>9572</v>
      </c>
      <c r="G273" s="22" t="s">
        <v>9573</v>
      </c>
      <c r="H273" s="22" t="s">
        <v>9574</v>
      </c>
      <c r="I273" s="22" t="s">
        <v>9575</v>
      </c>
      <c r="J273" s="22"/>
    </row>
    <row r="274" spans="1:10" customFormat="1" ht="30">
      <c r="A274" s="22">
        <v>1728</v>
      </c>
      <c r="B274" s="22" t="s">
        <v>387</v>
      </c>
      <c r="C274" s="22" t="s">
        <v>3248</v>
      </c>
      <c r="D274" s="22" t="s">
        <v>14193</v>
      </c>
      <c r="E274" s="22" t="s">
        <v>14194</v>
      </c>
      <c r="F274" s="22" t="s">
        <v>9576</v>
      </c>
      <c r="G274" s="22" t="s">
        <v>9577</v>
      </c>
      <c r="H274" s="22" t="s">
        <v>9578</v>
      </c>
      <c r="I274" s="22" t="s">
        <v>9382</v>
      </c>
      <c r="J274" s="22"/>
    </row>
    <row r="275" spans="1:10" customFormat="1" ht="30">
      <c r="A275" s="22">
        <v>1728</v>
      </c>
      <c r="B275" s="22" t="s">
        <v>189</v>
      </c>
      <c r="C275" s="22" t="s">
        <v>11056</v>
      </c>
      <c r="D275" s="22" t="s">
        <v>14195</v>
      </c>
      <c r="E275" s="22" t="s">
        <v>14196</v>
      </c>
      <c r="F275" s="22"/>
      <c r="G275" s="22" t="s">
        <v>9579</v>
      </c>
      <c r="H275" s="22" t="s">
        <v>9580</v>
      </c>
      <c r="I275" s="22"/>
      <c r="J275" s="22"/>
    </row>
    <row r="276" spans="1:10" customFormat="1" ht="45">
      <c r="A276" s="22">
        <v>1728</v>
      </c>
      <c r="B276" s="22" t="s">
        <v>3119</v>
      </c>
      <c r="C276" s="22" t="s">
        <v>616</v>
      </c>
      <c r="D276" s="22" t="s">
        <v>14197</v>
      </c>
      <c r="E276" s="22" t="s">
        <v>14198</v>
      </c>
      <c r="F276" s="22" t="s">
        <v>9581</v>
      </c>
      <c r="G276" s="22" t="s">
        <v>9532</v>
      </c>
      <c r="H276" s="22" t="s">
        <v>9568</v>
      </c>
      <c r="I276" s="22" t="s">
        <v>9582</v>
      </c>
      <c r="J276" s="22"/>
    </row>
    <row r="277" spans="1:10" customFormat="1" ht="30">
      <c r="A277" s="22">
        <v>1728</v>
      </c>
      <c r="B277" s="22" t="s">
        <v>568</v>
      </c>
      <c r="C277" s="22" t="s">
        <v>130</v>
      </c>
      <c r="D277" s="22" t="s">
        <v>14199</v>
      </c>
      <c r="E277" s="22" t="s">
        <v>14200</v>
      </c>
      <c r="F277" s="22" t="s">
        <v>9583</v>
      </c>
      <c r="G277" s="22" t="s">
        <v>14201</v>
      </c>
      <c r="H277" s="22" t="s">
        <v>9584</v>
      </c>
      <c r="I277" s="22" t="s">
        <v>9585</v>
      </c>
      <c r="J277" s="22"/>
    </row>
    <row r="278" spans="1:10" customFormat="1" ht="75">
      <c r="A278" s="22">
        <v>1728</v>
      </c>
      <c r="B278" s="22" t="s">
        <v>795</v>
      </c>
      <c r="C278" s="22" t="s">
        <v>769</v>
      </c>
      <c r="D278" s="22" t="s">
        <v>14202</v>
      </c>
      <c r="E278" s="22" t="s">
        <v>14203</v>
      </c>
      <c r="F278" s="22" t="s">
        <v>9586</v>
      </c>
      <c r="G278" s="22" t="s">
        <v>9587</v>
      </c>
      <c r="H278" s="22" t="s">
        <v>9588</v>
      </c>
      <c r="I278" s="22"/>
      <c r="J278" s="22"/>
    </row>
    <row r="279" spans="1:10" customFormat="1" ht="45">
      <c r="A279" s="22">
        <v>1729</v>
      </c>
      <c r="B279" s="22" t="s">
        <v>1550</v>
      </c>
      <c r="C279" s="22" t="s">
        <v>1470</v>
      </c>
      <c r="D279" s="22" t="s">
        <v>14204</v>
      </c>
      <c r="E279" s="22" t="s">
        <v>14205</v>
      </c>
      <c r="F279" s="22" t="s">
        <v>9589</v>
      </c>
      <c r="G279" s="22" t="s">
        <v>9590</v>
      </c>
      <c r="H279" s="22" t="s">
        <v>9591</v>
      </c>
      <c r="I279" s="22" t="s">
        <v>9592</v>
      </c>
      <c r="J279" s="22"/>
    </row>
    <row r="280" spans="1:10" customFormat="1" ht="30">
      <c r="A280" s="22">
        <v>1729</v>
      </c>
      <c r="B280" s="22" t="s">
        <v>1476</v>
      </c>
      <c r="C280" s="22" t="s">
        <v>3606</v>
      </c>
      <c r="D280" s="22" t="s">
        <v>14206</v>
      </c>
      <c r="E280" s="22" t="s">
        <v>14207</v>
      </c>
      <c r="F280" s="22"/>
      <c r="G280" s="22" t="s">
        <v>9593</v>
      </c>
      <c r="H280" s="22" t="s">
        <v>9594</v>
      </c>
      <c r="I280" s="22" t="s">
        <v>9595</v>
      </c>
      <c r="J280" s="22"/>
    </row>
    <row r="281" spans="1:10" customFormat="1" ht="45">
      <c r="A281" s="22">
        <v>1729</v>
      </c>
      <c r="B281" s="22" t="s">
        <v>1853</v>
      </c>
      <c r="C281" s="22" t="s">
        <v>15303</v>
      </c>
      <c r="D281" s="22" t="s">
        <v>14208</v>
      </c>
      <c r="E281" s="22" t="s">
        <v>14209</v>
      </c>
      <c r="F281" s="22" t="s">
        <v>9596</v>
      </c>
      <c r="G281" s="22" t="s">
        <v>9597</v>
      </c>
      <c r="H281" s="22" t="s">
        <v>9598</v>
      </c>
      <c r="I281" s="22"/>
      <c r="J281" s="22"/>
    </row>
    <row r="282" spans="1:10" customFormat="1" ht="45">
      <c r="A282" s="22">
        <v>1729</v>
      </c>
      <c r="B282" s="22" t="s">
        <v>55</v>
      </c>
      <c r="C282" s="22" t="s">
        <v>4442</v>
      </c>
      <c r="D282" s="22" t="s">
        <v>14210</v>
      </c>
      <c r="E282" s="22" t="s">
        <v>14211</v>
      </c>
      <c r="F282" s="22" t="s">
        <v>9600</v>
      </c>
      <c r="G282" s="22" t="s">
        <v>9601</v>
      </c>
      <c r="H282" s="22" t="s">
        <v>9602</v>
      </c>
      <c r="I282" s="22" t="s">
        <v>9603</v>
      </c>
      <c r="J282" s="22"/>
    </row>
    <row r="283" spans="1:10" customFormat="1" ht="30">
      <c r="A283" s="22">
        <v>1729</v>
      </c>
      <c r="B283" s="22" t="s">
        <v>694</v>
      </c>
      <c r="C283" s="22" t="s">
        <v>15270</v>
      </c>
      <c r="D283" s="22" t="s">
        <v>14212</v>
      </c>
      <c r="E283" s="22" t="s">
        <v>14213</v>
      </c>
      <c r="F283" s="22"/>
      <c r="G283" s="22" t="s">
        <v>9604</v>
      </c>
      <c r="H283" s="22" t="s">
        <v>9602</v>
      </c>
      <c r="I283" s="22" t="s">
        <v>9603</v>
      </c>
      <c r="J283" s="22"/>
    </row>
    <row r="284" spans="1:10" customFormat="1" ht="30">
      <c r="A284" s="22">
        <v>1729</v>
      </c>
      <c r="B284" s="22" t="s">
        <v>696</v>
      </c>
      <c r="C284" s="22" t="s">
        <v>4236</v>
      </c>
      <c r="D284" s="22" t="s">
        <v>14214</v>
      </c>
      <c r="E284" s="22" t="s">
        <v>14215</v>
      </c>
      <c r="F284" s="22" t="s">
        <v>9605</v>
      </c>
      <c r="G284" s="22" t="s">
        <v>9606</v>
      </c>
      <c r="H284" s="22" t="s">
        <v>9607</v>
      </c>
      <c r="I284" s="22"/>
      <c r="J284" s="22"/>
    </row>
    <row r="285" spans="1:10" customFormat="1" ht="30">
      <c r="A285" s="22">
        <v>1729</v>
      </c>
      <c r="B285" s="22" t="s">
        <v>189</v>
      </c>
      <c r="C285" s="22" t="s">
        <v>4836</v>
      </c>
      <c r="D285" s="22" t="s">
        <v>14216</v>
      </c>
      <c r="E285" s="22" t="s">
        <v>14217</v>
      </c>
      <c r="F285" s="22"/>
      <c r="G285" s="22" t="s">
        <v>9608</v>
      </c>
      <c r="H285" s="22" t="s">
        <v>9609</v>
      </c>
      <c r="I285" s="22"/>
      <c r="J285" s="22"/>
    </row>
    <row r="286" spans="1:10" customFormat="1" ht="30">
      <c r="A286" s="22">
        <v>1730</v>
      </c>
      <c r="B286" s="22" t="s">
        <v>1392</v>
      </c>
      <c r="C286" s="22" t="s">
        <v>873</v>
      </c>
      <c r="D286" s="22" t="s">
        <v>14218</v>
      </c>
      <c r="E286" s="22" t="s">
        <v>14219</v>
      </c>
      <c r="F286" s="22" t="s">
        <v>9610</v>
      </c>
      <c r="G286" s="22"/>
      <c r="H286" s="22" t="s">
        <v>9611</v>
      </c>
      <c r="I286" s="22"/>
      <c r="J286" s="22"/>
    </row>
    <row r="287" spans="1:10" customFormat="1" ht="30">
      <c r="A287" s="22">
        <v>1730</v>
      </c>
      <c r="B287" s="22" t="s">
        <v>2057</v>
      </c>
      <c r="C287" s="22" t="s">
        <v>546</v>
      </c>
      <c r="D287" s="22" t="s">
        <v>14220</v>
      </c>
      <c r="E287" s="22" t="s">
        <v>14221</v>
      </c>
      <c r="F287" s="22" t="s">
        <v>9612</v>
      </c>
      <c r="G287" s="22"/>
      <c r="H287" s="22" t="s">
        <v>9613</v>
      </c>
      <c r="I287" s="22"/>
      <c r="J287" s="22"/>
    </row>
    <row r="288" spans="1:10" customFormat="1" ht="30">
      <c r="A288" s="22">
        <v>1730</v>
      </c>
      <c r="B288" s="22" t="s">
        <v>730</v>
      </c>
      <c r="C288" s="22" t="s">
        <v>2111</v>
      </c>
      <c r="D288" s="22" t="s">
        <v>14222</v>
      </c>
      <c r="E288" s="22" t="s">
        <v>14223</v>
      </c>
      <c r="F288" s="22" t="s">
        <v>9614</v>
      </c>
      <c r="G288" s="22" t="s">
        <v>9615</v>
      </c>
      <c r="H288" s="22" t="s">
        <v>9616</v>
      </c>
      <c r="I288" s="22"/>
      <c r="J288" s="22"/>
    </row>
    <row r="289" spans="1:10" customFormat="1">
      <c r="A289" s="22">
        <v>1730</v>
      </c>
      <c r="B289" s="22" t="s">
        <v>76</v>
      </c>
      <c r="C289" s="22" t="s">
        <v>101</v>
      </c>
      <c r="D289" s="22" t="s">
        <v>14224</v>
      </c>
      <c r="E289" s="22" t="s">
        <v>9617</v>
      </c>
      <c r="F289" s="22" t="s">
        <v>9618</v>
      </c>
      <c r="G289" s="22"/>
      <c r="H289" s="22" t="s">
        <v>9619</v>
      </c>
      <c r="I289" s="22"/>
      <c r="J289" s="22"/>
    </row>
    <row r="290" spans="1:10" customFormat="1" ht="75">
      <c r="A290" s="22">
        <v>1730</v>
      </c>
      <c r="B290" s="22" t="s">
        <v>76</v>
      </c>
      <c r="C290" s="22" t="s">
        <v>15320</v>
      </c>
      <c r="D290" s="22" t="s">
        <v>14225</v>
      </c>
      <c r="E290" s="22" t="s">
        <v>14226</v>
      </c>
      <c r="F290" s="22"/>
      <c r="G290" s="22" t="s">
        <v>9620</v>
      </c>
      <c r="H290" s="22" t="s">
        <v>9621</v>
      </c>
      <c r="I290" s="22" t="s">
        <v>15615</v>
      </c>
      <c r="J290" s="22"/>
    </row>
    <row r="291" spans="1:10" customFormat="1" ht="30">
      <c r="A291" s="22">
        <v>1730</v>
      </c>
      <c r="B291" s="22" t="s">
        <v>1807</v>
      </c>
      <c r="C291" s="22" t="s">
        <v>77</v>
      </c>
      <c r="D291" s="22" t="s">
        <v>14227</v>
      </c>
      <c r="E291" s="22" t="s">
        <v>14228</v>
      </c>
      <c r="F291" s="22"/>
      <c r="G291" s="22" t="s">
        <v>9622</v>
      </c>
      <c r="H291" s="22" t="s">
        <v>9623</v>
      </c>
      <c r="I291" s="22"/>
      <c r="J291" s="22"/>
    </row>
    <row r="292" spans="1:10" customFormat="1" ht="30">
      <c r="A292" s="22">
        <v>1730</v>
      </c>
      <c r="B292" s="22" t="s">
        <v>2674</v>
      </c>
      <c r="C292" s="22" t="s">
        <v>15266</v>
      </c>
      <c r="D292" s="22" t="s">
        <v>14229</v>
      </c>
      <c r="E292" s="22" t="s">
        <v>14230</v>
      </c>
      <c r="F292" s="22" t="s">
        <v>9624</v>
      </c>
      <c r="G292" s="22" t="s">
        <v>9625</v>
      </c>
      <c r="H292" s="22" t="s">
        <v>9626</v>
      </c>
      <c r="I292" s="22"/>
      <c r="J292" s="22"/>
    </row>
    <row r="293" spans="1:10" customFormat="1" ht="30">
      <c r="A293" s="22">
        <v>1731</v>
      </c>
      <c r="B293" s="22" t="s">
        <v>2474</v>
      </c>
      <c r="C293" s="22" t="s">
        <v>546</v>
      </c>
      <c r="D293" s="22" t="s">
        <v>14231</v>
      </c>
      <c r="E293" s="22" t="s">
        <v>14232</v>
      </c>
      <c r="F293" s="22"/>
      <c r="G293" s="22" t="s">
        <v>9627</v>
      </c>
      <c r="H293" s="22" t="s">
        <v>9628</v>
      </c>
      <c r="I293" s="22"/>
      <c r="J293" s="22"/>
    </row>
    <row r="294" spans="1:10" customFormat="1" ht="30">
      <c r="A294" s="22">
        <v>1732</v>
      </c>
      <c r="B294" s="22" t="s">
        <v>1260</v>
      </c>
      <c r="C294" s="22" t="s">
        <v>39</v>
      </c>
      <c r="D294" s="22" t="s">
        <v>14233</v>
      </c>
      <c r="E294" s="22" t="s">
        <v>14234</v>
      </c>
      <c r="F294" s="22"/>
      <c r="G294" s="22"/>
      <c r="H294" s="22"/>
      <c r="I294" s="22"/>
      <c r="J294" s="22"/>
    </row>
    <row r="295" spans="1:10" customFormat="1" ht="30">
      <c r="A295" s="22">
        <v>1732</v>
      </c>
      <c r="B295" s="22" t="s">
        <v>983</v>
      </c>
      <c r="C295" s="22" t="s">
        <v>1081</v>
      </c>
      <c r="D295" s="22" t="s">
        <v>14235</v>
      </c>
      <c r="E295" s="22" t="s">
        <v>14236</v>
      </c>
      <c r="F295" s="22"/>
      <c r="G295" s="22"/>
      <c r="H295" s="22"/>
      <c r="I295" s="22"/>
      <c r="J295" s="22"/>
    </row>
    <row r="296" spans="1:10" customFormat="1" ht="30">
      <c r="A296" s="22">
        <v>1732</v>
      </c>
      <c r="B296" s="22" t="s">
        <v>238</v>
      </c>
      <c r="C296" s="22" t="s">
        <v>1470</v>
      </c>
      <c r="D296" s="22" t="s">
        <v>14237</v>
      </c>
      <c r="E296" s="22" t="s">
        <v>14238</v>
      </c>
      <c r="F296" s="22"/>
      <c r="G296" s="22"/>
      <c r="H296" s="22"/>
      <c r="I296" s="22"/>
      <c r="J296" s="22"/>
    </row>
    <row r="297" spans="1:10" customFormat="1" ht="30">
      <c r="A297" s="22">
        <v>1732</v>
      </c>
      <c r="B297" s="22" t="s">
        <v>1903</v>
      </c>
      <c r="C297" s="22" t="s">
        <v>15293</v>
      </c>
      <c r="D297" s="22" t="s">
        <v>14239</v>
      </c>
      <c r="E297" s="22" t="s">
        <v>14240</v>
      </c>
      <c r="F297" s="22"/>
      <c r="G297" s="22"/>
      <c r="H297" s="22"/>
      <c r="I297" s="22"/>
      <c r="J297" s="22"/>
    </row>
    <row r="298" spans="1:10" customFormat="1" ht="45">
      <c r="A298" s="22">
        <v>1733</v>
      </c>
      <c r="B298" s="22" t="s">
        <v>972</v>
      </c>
      <c r="C298" s="22" t="s">
        <v>15321</v>
      </c>
      <c r="D298" s="22" t="s">
        <v>14241</v>
      </c>
      <c r="E298" s="22" t="s">
        <v>14242</v>
      </c>
      <c r="F298" s="22"/>
      <c r="G298" s="22"/>
      <c r="H298" s="22" t="s">
        <v>9629</v>
      </c>
      <c r="I298" s="22"/>
      <c r="J298" s="22"/>
    </row>
    <row r="299" spans="1:10" customFormat="1" ht="30">
      <c r="A299" s="22">
        <v>1733</v>
      </c>
      <c r="B299" s="22" t="s">
        <v>449</v>
      </c>
      <c r="C299" s="22" t="s">
        <v>15303</v>
      </c>
      <c r="D299" s="22" t="s">
        <v>14243</v>
      </c>
      <c r="E299" s="22" t="s">
        <v>14244</v>
      </c>
      <c r="F299" s="22"/>
      <c r="G299" s="22"/>
      <c r="H299" s="22" t="s">
        <v>9630</v>
      </c>
      <c r="I299" s="22"/>
      <c r="J299" s="22"/>
    </row>
    <row r="300" spans="1:10" customFormat="1" ht="60">
      <c r="A300" s="22">
        <v>1733</v>
      </c>
      <c r="B300" s="22" t="s">
        <v>557</v>
      </c>
      <c r="C300" s="22" t="s">
        <v>3708</v>
      </c>
      <c r="D300" s="22" t="s">
        <v>14245</v>
      </c>
      <c r="E300" s="22" t="s">
        <v>14246</v>
      </c>
      <c r="F300" s="22"/>
      <c r="G300" s="22"/>
      <c r="H300" s="22" t="s">
        <v>9631</v>
      </c>
      <c r="I300" s="22"/>
      <c r="J300" s="22"/>
    </row>
    <row r="301" spans="1:10" customFormat="1" ht="30">
      <c r="A301" s="22">
        <v>1734</v>
      </c>
      <c r="B301" s="22" t="s">
        <v>1474</v>
      </c>
      <c r="C301" s="22" t="s">
        <v>15322</v>
      </c>
      <c r="D301" s="22" t="s">
        <v>14247</v>
      </c>
      <c r="E301" s="22" t="s">
        <v>14248</v>
      </c>
      <c r="F301" s="22"/>
      <c r="G301" s="22"/>
      <c r="H301" s="22" t="s">
        <v>9632</v>
      </c>
      <c r="I301" s="22"/>
      <c r="J301" s="22"/>
    </row>
    <row r="302" spans="1:10" customFormat="1" ht="45">
      <c r="A302" s="22">
        <v>1734</v>
      </c>
      <c r="B302" s="22" t="s">
        <v>1772</v>
      </c>
      <c r="C302" s="22" t="s">
        <v>235</v>
      </c>
      <c r="D302" s="22" t="s">
        <v>14249</v>
      </c>
      <c r="E302" s="22" t="s">
        <v>14250</v>
      </c>
      <c r="F302" s="22"/>
      <c r="G302" s="22"/>
      <c r="H302" s="22" t="s">
        <v>9633</v>
      </c>
      <c r="I302" s="22"/>
      <c r="J302" s="22"/>
    </row>
    <row r="303" spans="1:10" customFormat="1" ht="45">
      <c r="A303" s="22">
        <v>1734</v>
      </c>
      <c r="B303" s="22" t="s">
        <v>9634</v>
      </c>
      <c r="C303" s="22" t="s">
        <v>2335</v>
      </c>
      <c r="D303" s="22" t="s">
        <v>14251</v>
      </c>
      <c r="E303" s="22" t="s">
        <v>14252</v>
      </c>
      <c r="F303" s="22"/>
      <c r="G303" s="22"/>
      <c r="H303" s="22" t="s">
        <v>9635</v>
      </c>
      <c r="I303" s="22"/>
      <c r="J303" s="22"/>
    </row>
    <row r="304" spans="1:10" customFormat="1" ht="30">
      <c r="A304" s="22">
        <v>1734</v>
      </c>
      <c r="B304" s="22" t="s">
        <v>1642</v>
      </c>
      <c r="C304" s="22" t="s">
        <v>52</v>
      </c>
      <c r="D304" s="22" t="s">
        <v>13999</v>
      </c>
      <c r="E304" s="22" t="s">
        <v>14253</v>
      </c>
      <c r="F304" s="22"/>
      <c r="G304" s="22"/>
      <c r="H304" s="22" t="s">
        <v>9636</v>
      </c>
      <c r="I304" s="22"/>
      <c r="J304" s="22"/>
    </row>
    <row r="305" spans="1:10" customFormat="1" ht="75">
      <c r="A305" s="22">
        <v>1734</v>
      </c>
      <c r="B305" s="22" t="s">
        <v>9637</v>
      </c>
      <c r="C305" s="22" t="s">
        <v>3551</v>
      </c>
      <c r="D305" s="22" t="s">
        <v>14254</v>
      </c>
      <c r="E305" s="22" t="s">
        <v>14255</v>
      </c>
      <c r="F305" s="22"/>
      <c r="G305" s="22" t="s">
        <v>9638</v>
      </c>
      <c r="H305" s="22"/>
      <c r="I305" s="22"/>
      <c r="J305" s="22"/>
    </row>
    <row r="306" spans="1:10" customFormat="1" ht="30">
      <c r="A306" s="22">
        <v>1735</v>
      </c>
      <c r="B306" s="22" t="s">
        <v>108</v>
      </c>
      <c r="C306" s="22" t="s">
        <v>3593</v>
      </c>
      <c r="D306" s="22" t="s">
        <v>14256</v>
      </c>
      <c r="E306" s="22" t="s">
        <v>14257</v>
      </c>
      <c r="F306" s="22"/>
      <c r="G306" s="22"/>
      <c r="H306" s="22" t="s">
        <v>9639</v>
      </c>
      <c r="I306" s="22"/>
      <c r="J306" s="22"/>
    </row>
    <row r="307" spans="1:10" customFormat="1" ht="45">
      <c r="A307" s="22">
        <v>1735</v>
      </c>
      <c r="B307" s="22" t="s">
        <v>694</v>
      </c>
      <c r="C307" s="22" t="s">
        <v>101</v>
      </c>
      <c r="D307" s="22" t="s">
        <v>14258</v>
      </c>
      <c r="E307" s="22" t="s">
        <v>14259</v>
      </c>
      <c r="F307" s="22"/>
      <c r="G307" s="22"/>
      <c r="H307" s="22" t="s">
        <v>9640</v>
      </c>
      <c r="I307" s="22"/>
      <c r="J307" s="22"/>
    </row>
    <row r="308" spans="1:10" customFormat="1" ht="30">
      <c r="A308" s="22">
        <v>1735</v>
      </c>
      <c r="B308" s="22" t="s">
        <v>38</v>
      </c>
      <c r="C308" s="22" t="s">
        <v>15323</v>
      </c>
      <c r="D308" s="22" t="s">
        <v>14260</v>
      </c>
      <c r="E308" s="22" t="s">
        <v>14261</v>
      </c>
      <c r="F308" s="22"/>
      <c r="G308" s="22"/>
      <c r="H308" s="22" t="s">
        <v>9641</v>
      </c>
      <c r="I308" s="22"/>
      <c r="J308" s="22"/>
    </row>
    <row r="309" spans="1:10" customFormat="1" ht="30">
      <c r="A309" s="22">
        <v>1735</v>
      </c>
      <c r="B309" s="22" t="s">
        <v>1801</v>
      </c>
      <c r="C309" s="22" t="s">
        <v>5817</v>
      </c>
      <c r="D309" s="22" t="s">
        <v>14262</v>
      </c>
      <c r="E309" s="22" t="s">
        <v>14263</v>
      </c>
      <c r="F309" s="22"/>
      <c r="G309" s="22"/>
      <c r="H309" s="22" t="s">
        <v>9642</v>
      </c>
      <c r="I309" s="22"/>
      <c r="J309" s="22"/>
    </row>
    <row r="310" spans="1:10" customFormat="1" ht="45">
      <c r="A310" s="22">
        <v>1735</v>
      </c>
      <c r="B310" s="22" t="s">
        <v>418</v>
      </c>
      <c r="C310" s="22" t="s">
        <v>7908</v>
      </c>
      <c r="D310" s="22" t="s">
        <v>14264</v>
      </c>
      <c r="E310" s="22" t="s">
        <v>14265</v>
      </c>
      <c r="F310" s="22"/>
      <c r="G310" s="22"/>
      <c r="H310" s="22" t="s">
        <v>14266</v>
      </c>
      <c r="I310" s="22"/>
      <c r="J310" s="22"/>
    </row>
    <row r="311" spans="1:10" customFormat="1" ht="45">
      <c r="A311" s="22">
        <v>1736</v>
      </c>
      <c r="B311" s="22" t="s">
        <v>1304</v>
      </c>
      <c r="C311" s="22" t="s">
        <v>3815</v>
      </c>
      <c r="D311" s="22" t="s">
        <v>14267</v>
      </c>
      <c r="E311" s="22" t="s">
        <v>14268</v>
      </c>
      <c r="F311" s="22"/>
      <c r="G311" s="22" t="s">
        <v>9643</v>
      </c>
      <c r="H311" s="22" t="s">
        <v>9644</v>
      </c>
      <c r="I311" s="22"/>
      <c r="J311" s="22"/>
    </row>
    <row r="312" spans="1:10" customFormat="1" ht="30">
      <c r="A312" s="22">
        <v>1736</v>
      </c>
      <c r="B312" s="22" t="s">
        <v>462</v>
      </c>
      <c r="C312" s="22" t="s">
        <v>15324</v>
      </c>
      <c r="D312" s="22" t="s">
        <v>14269</v>
      </c>
      <c r="E312" s="22" t="s">
        <v>14270</v>
      </c>
      <c r="F312" s="22"/>
      <c r="G312" s="22"/>
      <c r="H312" s="22" t="s">
        <v>14271</v>
      </c>
      <c r="I312" s="22"/>
      <c r="J312" s="22"/>
    </row>
    <row r="313" spans="1:10" customFormat="1" ht="45">
      <c r="A313" s="22">
        <v>1736</v>
      </c>
      <c r="B313" s="22" t="s">
        <v>1320</v>
      </c>
      <c r="C313" s="22" t="s">
        <v>1751</v>
      </c>
      <c r="D313" s="22" t="s">
        <v>14272</v>
      </c>
      <c r="E313" s="22" t="s">
        <v>14273</v>
      </c>
      <c r="F313" s="22"/>
      <c r="G313" s="22"/>
      <c r="H313" s="22" t="s">
        <v>9645</v>
      </c>
      <c r="I313" s="22"/>
      <c r="J313" s="22"/>
    </row>
    <row r="314" spans="1:10" customFormat="1" ht="30">
      <c r="A314" s="22">
        <v>1736</v>
      </c>
      <c r="B314" s="22" t="s">
        <v>994</v>
      </c>
      <c r="C314" s="22" t="s">
        <v>3691</v>
      </c>
      <c r="D314" s="22" t="s">
        <v>14274</v>
      </c>
      <c r="E314" s="22" t="s">
        <v>14275</v>
      </c>
      <c r="F314" s="22"/>
      <c r="G314" s="22"/>
      <c r="H314" s="22" t="s">
        <v>9646</v>
      </c>
      <c r="I314" s="22"/>
      <c r="J314" s="22"/>
    </row>
    <row r="315" spans="1:10" customFormat="1" ht="45">
      <c r="A315" s="22">
        <v>1736</v>
      </c>
      <c r="B315" s="22" t="s">
        <v>1461</v>
      </c>
      <c r="C315" s="22" t="s">
        <v>158</v>
      </c>
      <c r="D315" s="22" t="s">
        <v>14276</v>
      </c>
      <c r="E315" s="22" t="s">
        <v>14277</v>
      </c>
      <c r="F315" s="22"/>
      <c r="G315" s="22"/>
      <c r="H315" s="22" t="s">
        <v>9647</v>
      </c>
      <c r="I315" s="22"/>
      <c r="J315" s="22"/>
    </row>
    <row r="316" spans="1:10" customFormat="1" ht="30">
      <c r="A316" s="22">
        <v>1736</v>
      </c>
      <c r="B316" s="22" t="s">
        <v>849</v>
      </c>
      <c r="C316" s="22" t="s">
        <v>3682</v>
      </c>
      <c r="D316" s="22" t="s">
        <v>14278</v>
      </c>
      <c r="E316" s="22" t="s">
        <v>13772</v>
      </c>
      <c r="F316" s="22"/>
      <c r="G316" s="22"/>
      <c r="H316" s="22" t="s">
        <v>9648</v>
      </c>
      <c r="I316" s="22"/>
      <c r="J316" s="22"/>
    </row>
    <row r="317" spans="1:10" customFormat="1" ht="30">
      <c r="A317" s="22">
        <v>1736</v>
      </c>
      <c r="B317" s="22" t="s">
        <v>424</v>
      </c>
      <c r="C317" s="22" t="s">
        <v>3695</v>
      </c>
      <c r="D317" s="22" t="s">
        <v>15614</v>
      </c>
      <c r="E317" s="22" t="s">
        <v>14279</v>
      </c>
      <c r="F317" s="22"/>
      <c r="G317" s="22"/>
      <c r="H317" s="22" t="s">
        <v>9649</v>
      </c>
      <c r="I317" s="22"/>
      <c r="J317" s="22"/>
    </row>
    <row r="318" spans="1:10" customFormat="1" ht="45">
      <c r="A318" s="22">
        <v>1737</v>
      </c>
      <c r="B318" s="22" t="s">
        <v>1099</v>
      </c>
      <c r="C318" s="22" t="s">
        <v>15325</v>
      </c>
      <c r="D318" s="22" t="s">
        <v>14280</v>
      </c>
      <c r="E318" s="22" t="s">
        <v>14281</v>
      </c>
      <c r="F318" s="22"/>
      <c r="G318" s="22"/>
      <c r="H318" s="22" t="s">
        <v>9650</v>
      </c>
      <c r="I318" s="22"/>
      <c r="J318" s="22"/>
    </row>
    <row r="319" spans="1:10" customFormat="1" ht="30">
      <c r="A319" s="22">
        <v>1737</v>
      </c>
      <c r="B319" s="22" t="s">
        <v>645</v>
      </c>
      <c r="C319" s="22" t="s">
        <v>15267</v>
      </c>
      <c r="D319" s="22" t="s">
        <v>14282</v>
      </c>
      <c r="E319" s="22" t="s">
        <v>14211</v>
      </c>
      <c r="F319" s="22"/>
      <c r="G319" s="22"/>
      <c r="H319" s="22" t="s">
        <v>9651</v>
      </c>
      <c r="I319" s="22"/>
      <c r="J319" s="22"/>
    </row>
    <row r="320" spans="1:10" customFormat="1" ht="30">
      <c r="A320" s="22">
        <v>1737</v>
      </c>
      <c r="B320" s="22" t="s">
        <v>197</v>
      </c>
      <c r="C320" s="22" t="s">
        <v>3487</v>
      </c>
      <c r="D320" s="22" t="s">
        <v>14283</v>
      </c>
      <c r="E320" s="22" t="s">
        <v>14284</v>
      </c>
      <c r="F320" s="22"/>
      <c r="G320" s="22"/>
      <c r="H320" s="22" t="s">
        <v>9652</v>
      </c>
      <c r="I320" s="22"/>
      <c r="J320" s="22"/>
    </row>
    <row r="321" spans="1:10" customFormat="1" ht="45">
      <c r="A321" s="22">
        <v>1737</v>
      </c>
      <c r="B321" s="22" t="s">
        <v>1118</v>
      </c>
      <c r="C321" s="22" t="s">
        <v>2487</v>
      </c>
      <c r="D321" s="22" t="s">
        <v>14285</v>
      </c>
      <c r="E321" s="22" t="s">
        <v>14286</v>
      </c>
      <c r="F321" s="22"/>
      <c r="G321" s="22" t="s">
        <v>9653</v>
      </c>
      <c r="H321" s="22" t="s">
        <v>9654</v>
      </c>
      <c r="I321" s="22"/>
      <c r="J321" s="22"/>
    </row>
    <row r="322" spans="1:10" customFormat="1" ht="45">
      <c r="A322" s="22">
        <v>1737</v>
      </c>
      <c r="B322" s="22" t="s">
        <v>1309</v>
      </c>
      <c r="C322" s="22" t="s">
        <v>15326</v>
      </c>
      <c r="D322" s="22" t="s">
        <v>14287</v>
      </c>
      <c r="E322" s="22" t="s">
        <v>14288</v>
      </c>
      <c r="F322" s="22"/>
      <c r="G322" s="22"/>
      <c r="H322" s="22" t="s">
        <v>9655</v>
      </c>
      <c r="I322" s="22"/>
      <c r="J322" s="22"/>
    </row>
    <row r="323" spans="1:10" customFormat="1" ht="30">
      <c r="A323" s="22">
        <v>1737</v>
      </c>
      <c r="B323" s="22" t="s">
        <v>168</v>
      </c>
      <c r="C323" s="22" t="s">
        <v>3658</v>
      </c>
      <c r="D323" s="22" t="s">
        <v>14289</v>
      </c>
      <c r="E323" s="22" t="s">
        <v>14290</v>
      </c>
      <c r="F323" s="22"/>
      <c r="G323" s="22"/>
      <c r="H323" s="22" t="s">
        <v>9656</v>
      </c>
      <c r="I323" s="22"/>
      <c r="J323" s="22"/>
    </row>
    <row r="324" spans="1:10" customFormat="1" ht="30">
      <c r="A324" s="22">
        <v>1738</v>
      </c>
      <c r="B324" s="22" t="s">
        <v>1474</v>
      </c>
      <c r="C324" s="22" t="s">
        <v>3380</v>
      </c>
      <c r="D324" s="22" t="s">
        <v>14291</v>
      </c>
      <c r="E324" s="22" t="s">
        <v>14292</v>
      </c>
      <c r="F324" s="22"/>
      <c r="G324" s="22"/>
      <c r="H324" s="22" t="s">
        <v>9657</v>
      </c>
      <c r="I324" s="22"/>
      <c r="J324" s="22"/>
    </row>
    <row r="325" spans="1:10" customFormat="1" ht="30">
      <c r="A325" s="22">
        <v>1738</v>
      </c>
      <c r="B325" s="22" t="s">
        <v>1474</v>
      </c>
      <c r="C325" s="22" t="s">
        <v>3757</v>
      </c>
      <c r="D325" s="22" t="s">
        <v>14293</v>
      </c>
      <c r="E325" s="22" t="s">
        <v>14294</v>
      </c>
      <c r="F325" s="22"/>
      <c r="G325" s="22"/>
      <c r="H325" s="22" t="s">
        <v>9658</v>
      </c>
      <c r="I325" s="22"/>
      <c r="J325" s="22"/>
    </row>
    <row r="326" spans="1:10" customFormat="1" ht="30">
      <c r="A326" s="22">
        <v>1738</v>
      </c>
      <c r="B326" s="22" t="s">
        <v>1474</v>
      </c>
      <c r="C326" s="22" t="s">
        <v>2968</v>
      </c>
      <c r="D326" s="22" t="s">
        <v>14295</v>
      </c>
      <c r="E326" s="22" t="s">
        <v>14296</v>
      </c>
      <c r="F326" s="22"/>
      <c r="G326" s="22"/>
      <c r="H326" s="22" t="s">
        <v>9659</v>
      </c>
      <c r="I326" s="22"/>
      <c r="J326" s="22"/>
    </row>
    <row r="327" spans="1:10" customFormat="1" ht="30">
      <c r="A327" s="22">
        <v>1738</v>
      </c>
      <c r="B327" s="22" t="s">
        <v>865</v>
      </c>
      <c r="C327" s="22" t="s">
        <v>3716</v>
      </c>
      <c r="D327" s="22" t="s">
        <v>14297</v>
      </c>
      <c r="E327" s="22" t="s">
        <v>9660</v>
      </c>
      <c r="F327" s="22"/>
      <c r="G327" s="22"/>
      <c r="H327" s="22" t="s">
        <v>9661</v>
      </c>
      <c r="I327" s="22"/>
      <c r="J327" s="22"/>
    </row>
    <row r="328" spans="1:10" customFormat="1" ht="30">
      <c r="A328" s="22">
        <v>1738</v>
      </c>
      <c r="B328" s="22" t="s">
        <v>197</v>
      </c>
      <c r="C328" s="22" t="s">
        <v>1470</v>
      </c>
      <c r="D328" s="22" t="s">
        <v>14298</v>
      </c>
      <c r="E328" s="22" t="s">
        <v>14299</v>
      </c>
      <c r="F328" s="22"/>
      <c r="G328" s="22"/>
      <c r="H328" s="22" t="s">
        <v>9662</v>
      </c>
      <c r="I328" s="22"/>
      <c r="J328" s="22"/>
    </row>
    <row r="329" spans="1:10" customFormat="1" ht="45">
      <c r="A329" s="22">
        <v>1738</v>
      </c>
      <c r="B329" s="22" t="s">
        <v>1260</v>
      </c>
      <c r="C329" s="22" t="s">
        <v>15268</v>
      </c>
      <c r="D329" s="22" t="s">
        <v>14300</v>
      </c>
      <c r="E329" s="22" t="s">
        <v>14301</v>
      </c>
      <c r="F329" s="22"/>
      <c r="G329" s="22"/>
      <c r="H329" s="22" t="s">
        <v>9663</v>
      </c>
      <c r="I329" s="22"/>
      <c r="J329" s="22"/>
    </row>
    <row r="330" spans="1:10" customFormat="1" ht="45">
      <c r="A330" s="22">
        <v>1738</v>
      </c>
      <c r="B330" s="22" t="s">
        <v>1408</v>
      </c>
      <c r="C330" s="22" t="s">
        <v>2561</v>
      </c>
      <c r="D330" s="22" t="s">
        <v>14302</v>
      </c>
      <c r="E330" s="22" t="s">
        <v>14303</v>
      </c>
      <c r="F330" s="22"/>
      <c r="G330" s="22"/>
      <c r="H330" s="22" t="s">
        <v>9664</v>
      </c>
      <c r="I330" s="22"/>
      <c r="J330" s="22"/>
    </row>
    <row r="331" spans="1:10" customFormat="1" ht="30">
      <c r="A331" s="22">
        <v>1738</v>
      </c>
      <c r="B331" s="22" t="s">
        <v>1526</v>
      </c>
      <c r="C331" s="22" t="s">
        <v>101</v>
      </c>
      <c r="D331" s="22" t="s">
        <v>14304</v>
      </c>
      <c r="E331" s="22" t="s">
        <v>14305</v>
      </c>
      <c r="F331" s="22"/>
      <c r="G331" s="22"/>
      <c r="H331" s="22" t="s">
        <v>9665</v>
      </c>
      <c r="I331" s="22"/>
      <c r="J331" s="22"/>
    </row>
    <row r="332" spans="1:10" customFormat="1" ht="30">
      <c r="A332" s="22">
        <v>1738</v>
      </c>
      <c r="B332" s="22" t="s">
        <v>1029</v>
      </c>
      <c r="C332" s="22" t="s">
        <v>654</v>
      </c>
      <c r="D332" s="22" t="s">
        <v>14306</v>
      </c>
      <c r="E332" s="22" t="s">
        <v>9666</v>
      </c>
      <c r="F332" s="22"/>
      <c r="G332" s="22"/>
      <c r="H332" s="22" t="s">
        <v>9667</v>
      </c>
      <c r="I332" s="22"/>
      <c r="J332" s="22"/>
    </row>
    <row r="333" spans="1:10" customFormat="1" ht="30">
      <c r="A333" s="22">
        <v>1738</v>
      </c>
      <c r="B333" s="22" t="s">
        <v>1241</v>
      </c>
      <c r="C333" s="22" t="s">
        <v>2274</v>
      </c>
      <c r="D333" s="24" t="s">
        <v>15650</v>
      </c>
      <c r="E333" s="22" t="s">
        <v>15651</v>
      </c>
      <c r="F333" s="22"/>
      <c r="G333" s="22"/>
      <c r="H333" s="22" t="s">
        <v>9668</v>
      </c>
      <c r="I333" s="22"/>
      <c r="J333" s="22"/>
    </row>
    <row r="334" spans="1:10" customFormat="1" ht="30">
      <c r="A334" s="22">
        <v>1738</v>
      </c>
      <c r="B334" s="22" t="s">
        <v>795</v>
      </c>
      <c r="C334" s="22" t="s">
        <v>11527</v>
      </c>
      <c r="D334" s="22" t="s">
        <v>14307</v>
      </c>
      <c r="E334" s="22" t="s">
        <v>14308</v>
      </c>
      <c r="F334" s="22"/>
      <c r="G334" s="22"/>
      <c r="H334" s="22" t="s">
        <v>9669</v>
      </c>
      <c r="I334" s="22"/>
      <c r="J334" s="22"/>
    </row>
    <row r="335" spans="1:10" customFormat="1" ht="45">
      <c r="A335" s="22">
        <v>1738</v>
      </c>
      <c r="B335" s="22" t="s">
        <v>795</v>
      </c>
      <c r="C335" s="22" t="s">
        <v>2991</v>
      </c>
      <c r="D335" s="22" t="s">
        <v>14309</v>
      </c>
      <c r="E335" s="22" t="s">
        <v>14310</v>
      </c>
      <c r="F335" s="22"/>
      <c r="G335" s="22"/>
      <c r="H335" s="22" t="s">
        <v>9670</v>
      </c>
      <c r="I335" s="22"/>
      <c r="J335" s="22"/>
    </row>
    <row r="336" spans="1:10" customFormat="1" ht="45">
      <c r="A336" s="22">
        <v>1739</v>
      </c>
      <c r="B336" s="22" t="s">
        <v>1886</v>
      </c>
      <c r="C336" s="22" t="s">
        <v>15327</v>
      </c>
      <c r="D336" s="22" t="s">
        <v>14311</v>
      </c>
      <c r="E336" s="22" t="s">
        <v>14312</v>
      </c>
      <c r="F336" s="22"/>
      <c r="G336" s="22"/>
      <c r="H336" s="22" t="s">
        <v>9671</v>
      </c>
      <c r="I336" s="22"/>
      <c r="J336" s="22"/>
    </row>
    <row r="337" spans="1:10" customFormat="1" ht="45">
      <c r="A337" s="22">
        <v>1739</v>
      </c>
      <c r="B337" s="22" t="s">
        <v>1443</v>
      </c>
      <c r="C337" s="22" t="s">
        <v>2871</v>
      </c>
      <c r="D337" s="22" t="s">
        <v>14313</v>
      </c>
      <c r="E337" s="22" t="s">
        <v>14314</v>
      </c>
      <c r="F337" s="22"/>
      <c r="G337" s="22"/>
      <c r="H337" s="22" t="s">
        <v>9672</v>
      </c>
      <c r="I337" s="22"/>
      <c r="J337" s="22"/>
    </row>
    <row r="338" spans="1:10" customFormat="1" ht="30">
      <c r="A338" s="22">
        <v>1739</v>
      </c>
      <c r="B338" s="22" t="s">
        <v>1443</v>
      </c>
      <c r="C338" s="22" t="s">
        <v>2549</v>
      </c>
      <c r="D338" s="22" t="s">
        <v>14315</v>
      </c>
      <c r="E338" s="22" t="s">
        <v>14316</v>
      </c>
      <c r="F338" s="22"/>
      <c r="G338" s="22"/>
      <c r="H338" s="22" t="s">
        <v>9673</v>
      </c>
      <c r="I338" s="22"/>
      <c r="J338" s="22"/>
    </row>
    <row r="339" spans="1:10" customFormat="1" ht="30">
      <c r="A339" s="22">
        <v>1739</v>
      </c>
      <c r="B339" s="22" t="s">
        <v>449</v>
      </c>
      <c r="C339" s="22" t="s">
        <v>726</v>
      </c>
      <c r="D339" s="22" t="s">
        <v>14317</v>
      </c>
      <c r="E339" s="22" t="s">
        <v>14318</v>
      </c>
      <c r="F339" s="22"/>
      <c r="G339" s="22"/>
      <c r="H339" s="22" t="s">
        <v>9674</v>
      </c>
      <c r="I339" s="22"/>
      <c r="J339" s="22"/>
    </row>
    <row r="340" spans="1:10" customFormat="1" ht="30">
      <c r="A340" s="22">
        <v>1739</v>
      </c>
      <c r="B340" s="22" t="s">
        <v>541</v>
      </c>
      <c r="C340" s="22" t="s">
        <v>1081</v>
      </c>
      <c r="D340" s="22" t="s">
        <v>14319</v>
      </c>
      <c r="E340" s="22" t="s">
        <v>14320</v>
      </c>
      <c r="F340" s="22"/>
      <c r="G340" s="22"/>
      <c r="H340" s="22" t="s">
        <v>9675</v>
      </c>
      <c r="I340" s="22"/>
      <c r="J340" s="22"/>
    </row>
    <row r="341" spans="1:10" customFormat="1" ht="45">
      <c r="A341" s="22">
        <v>1739</v>
      </c>
      <c r="B341" s="22" t="s">
        <v>568</v>
      </c>
      <c r="C341" s="22" t="s">
        <v>15269</v>
      </c>
      <c r="D341" s="22" t="s">
        <v>14321</v>
      </c>
      <c r="E341" s="22" t="s">
        <v>14322</v>
      </c>
      <c r="F341" s="22"/>
      <c r="G341" s="22"/>
      <c r="H341" s="22" t="s">
        <v>9676</v>
      </c>
      <c r="I341" s="22"/>
      <c r="J341" s="22"/>
    </row>
    <row r="342" spans="1:10" customFormat="1" ht="30">
      <c r="A342" s="22">
        <v>1740</v>
      </c>
      <c r="B342" s="22" t="s">
        <v>721</v>
      </c>
      <c r="C342" s="22" t="s">
        <v>2335</v>
      </c>
      <c r="D342" s="22" t="s">
        <v>14323</v>
      </c>
      <c r="E342" s="22" t="s">
        <v>14324</v>
      </c>
      <c r="F342" s="22"/>
      <c r="G342" s="22"/>
      <c r="H342" s="22" t="s">
        <v>14325</v>
      </c>
      <c r="I342" s="22"/>
      <c r="J342" s="22"/>
    </row>
    <row r="343" spans="1:10" customFormat="1" ht="45">
      <c r="A343" s="22">
        <v>1740</v>
      </c>
      <c r="B343" s="22" t="s">
        <v>585</v>
      </c>
      <c r="C343" s="22" t="s">
        <v>546</v>
      </c>
      <c r="D343" s="22" t="s">
        <v>14326</v>
      </c>
      <c r="E343" s="22" t="s">
        <v>14327</v>
      </c>
      <c r="F343" s="22"/>
      <c r="G343" s="22"/>
      <c r="H343" s="22" t="s">
        <v>9677</v>
      </c>
      <c r="I343" s="22"/>
      <c r="J343" s="22"/>
    </row>
    <row r="344" spans="1:10" customFormat="1" ht="30">
      <c r="A344" s="22">
        <v>1740</v>
      </c>
      <c r="B344" s="22" t="s">
        <v>694</v>
      </c>
      <c r="C344" s="22" t="s">
        <v>101</v>
      </c>
      <c r="D344" s="22" t="s">
        <v>14328</v>
      </c>
      <c r="E344" s="22" t="s">
        <v>14329</v>
      </c>
      <c r="F344" s="22"/>
      <c r="G344" s="22"/>
      <c r="H344" s="22" t="s">
        <v>9678</v>
      </c>
      <c r="I344" s="22"/>
      <c r="J344" s="22"/>
    </row>
    <row r="345" spans="1:10" customFormat="1">
      <c r="B345" s="22">
        <v>1741</v>
      </c>
      <c r="C345" s="25" t="s">
        <v>10744</v>
      </c>
      <c r="D345" s="22" t="s">
        <v>9679</v>
      </c>
      <c r="E345" s="22" t="s">
        <v>15222</v>
      </c>
      <c r="F345" s="22"/>
      <c r="G345" s="22"/>
      <c r="H345" s="22"/>
      <c r="I345" s="22"/>
      <c r="J345" s="22"/>
    </row>
    <row r="346" spans="1:10" customFormat="1" ht="45">
      <c r="A346" s="22">
        <v>1742</v>
      </c>
      <c r="B346" s="22" t="s">
        <v>443</v>
      </c>
      <c r="C346" s="22" t="s">
        <v>158</v>
      </c>
      <c r="D346" s="22" t="s">
        <v>14330</v>
      </c>
      <c r="E346" s="22" t="s">
        <v>14331</v>
      </c>
      <c r="F346" s="22"/>
      <c r="G346" s="22"/>
      <c r="H346" s="22" t="s">
        <v>9680</v>
      </c>
      <c r="I346" s="22"/>
      <c r="J346" s="22"/>
    </row>
    <row r="347" spans="1:10" customFormat="1" ht="45">
      <c r="A347" s="22">
        <v>1742</v>
      </c>
      <c r="B347" s="22" t="s">
        <v>189</v>
      </c>
      <c r="C347" s="22" t="s">
        <v>984</v>
      </c>
      <c r="D347" s="22" t="s">
        <v>14332</v>
      </c>
      <c r="E347" s="22" t="s">
        <v>14333</v>
      </c>
      <c r="F347" s="22"/>
      <c r="G347" s="22"/>
      <c r="H347" s="22" t="s">
        <v>9681</v>
      </c>
      <c r="I347" s="22"/>
      <c r="J347" s="22"/>
    </row>
    <row r="348" spans="1:10" customFormat="1" ht="30">
      <c r="A348" s="22">
        <v>1742</v>
      </c>
      <c r="B348" s="22" t="s">
        <v>849</v>
      </c>
      <c r="C348" s="22" t="s">
        <v>3979</v>
      </c>
      <c r="D348" s="22" t="s">
        <v>14334</v>
      </c>
      <c r="E348" s="22" t="s">
        <v>14335</v>
      </c>
      <c r="F348" s="22"/>
      <c r="G348" s="22"/>
      <c r="H348" s="22" t="s">
        <v>9682</v>
      </c>
      <c r="I348" s="22"/>
      <c r="J348" s="22"/>
    </row>
    <row r="349" spans="1:10" customFormat="1" ht="45">
      <c r="A349" s="22">
        <v>1742</v>
      </c>
      <c r="B349" s="22" t="s">
        <v>1474</v>
      </c>
      <c r="C349" s="22" t="s">
        <v>15294</v>
      </c>
      <c r="D349" s="22" t="s">
        <v>14336</v>
      </c>
      <c r="E349" s="22" t="s">
        <v>14337</v>
      </c>
      <c r="F349" s="22"/>
      <c r="G349" s="22"/>
      <c r="H349" s="22" t="s">
        <v>9683</v>
      </c>
      <c r="I349" s="22"/>
      <c r="J349" s="22"/>
    </row>
    <row r="350" spans="1:10" customFormat="1" ht="30">
      <c r="A350" s="22">
        <v>1743</v>
      </c>
      <c r="B350" s="22" t="s">
        <v>885</v>
      </c>
      <c r="C350" s="22" t="s">
        <v>609</v>
      </c>
      <c r="D350" s="22" t="s">
        <v>14338</v>
      </c>
      <c r="E350" s="22" t="s">
        <v>9684</v>
      </c>
      <c r="F350" s="22"/>
      <c r="G350" s="22"/>
      <c r="H350" s="22" t="s">
        <v>9685</v>
      </c>
      <c r="I350" s="22"/>
      <c r="J350" s="22"/>
    </row>
    <row r="351" spans="1:10" customFormat="1" ht="45">
      <c r="A351" s="22">
        <v>1743</v>
      </c>
      <c r="B351" s="22" t="s">
        <v>821</v>
      </c>
      <c r="C351" s="22" t="s">
        <v>15456</v>
      </c>
      <c r="D351" s="22" t="s">
        <v>14339</v>
      </c>
      <c r="E351" s="22" t="s">
        <v>13756</v>
      </c>
      <c r="F351" s="22"/>
      <c r="G351" s="22"/>
      <c r="H351" s="22" t="s">
        <v>9686</v>
      </c>
      <c r="I351" s="22"/>
      <c r="J351" s="22"/>
    </row>
    <row r="352" spans="1:10" customFormat="1" ht="60">
      <c r="A352" s="22">
        <v>1743</v>
      </c>
      <c r="B352" s="22" t="s">
        <v>9687</v>
      </c>
      <c r="C352" s="22" t="s">
        <v>15457</v>
      </c>
      <c r="D352" s="22" t="s">
        <v>15637</v>
      </c>
      <c r="E352" s="22" t="s">
        <v>14340</v>
      </c>
      <c r="F352" s="22" t="s">
        <v>9688</v>
      </c>
      <c r="G352" s="22"/>
      <c r="H352" s="22" t="s">
        <v>9689</v>
      </c>
      <c r="I352" s="22"/>
      <c r="J352" s="22"/>
    </row>
    <row r="353" spans="1:10" customFormat="1" ht="90">
      <c r="A353" s="22">
        <v>1743</v>
      </c>
      <c r="B353" s="22" t="s">
        <v>2474</v>
      </c>
      <c r="C353" s="22" t="s">
        <v>15458</v>
      </c>
      <c r="D353" s="22" t="s">
        <v>15638</v>
      </c>
      <c r="E353" s="22" t="s">
        <v>15224</v>
      </c>
      <c r="F353" s="22"/>
      <c r="G353" s="22"/>
      <c r="H353" s="22" t="s">
        <v>9690</v>
      </c>
      <c r="I353" s="22" t="s">
        <v>15223</v>
      </c>
      <c r="J353" s="22"/>
    </row>
    <row r="354" spans="1:10" customFormat="1" ht="30">
      <c r="A354" s="22">
        <v>1744</v>
      </c>
      <c r="B354" s="22" t="s">
        <v>687</v>
      </c>
      <c r="C354" s="22" t="s">
        <v>52</v>
      </c>
      <c r="D354" s="22" t="s">
        <v>14341</v>
      </c>
      <c r="E354" s="22" t="s">
        <v>14342</v>
      </c>
      <c r="F354" s="22"/>
      <c r="G354" s="22"/>
      <c r="H354" s="22" t="s">
        <v>9691</v>
      </c>
      <c r="I354" s="22"/>
      <c r="J354" s="22"/>
    </row>
    <row r="355" spans="1:10" customFormat="1" ht="30">
      <c r="A355" s="22">
        <v>1744</v>
      </c>
      <c r="B355" s="22" t="s">
        <v>293</v>
      </c>
      <c r="C355" s="22" t="s">
        <v>3088</v>
      </c>
      <c r="D355" s="22" t="s">
        <v>14343</v>
      </c>
      <c r="E355" s="22" t="s">
        <v>14344</v>
      </c>
      <c r="F355" s="22"/>
      <c r="G355" s="22"/>
      <c r="H355" s="22" t="s">
        <v>9692</v>
      </c>
      <c r="I355" s="22"/>
      <c r="J355" s="22"/>
    </row>
    <row r="356" spans="1:10" customFormat="1" ht="45">
      <c r="A356" s="22">
        <v>1744</v>
      </c>
      <c r="B356" s="22" t="s">
        <v>1415</v>
      </c>
      <c r="C356" s="22" t="s">
        <v>15270</v>
      </c>
      <c r="D356" s="22" t="s">
        <v>14345</v>
      </c>
      <c r="E356" s="22" t="s">
        <v>14346</v>
      </c>
      <c r="F356" s="22"/>
      <c r="G356" s="22"/>
      <c r="H356" s="22" t="s">
        <v>9693</v>
      </c>
      <c r="I356" s="22"/>
      <c r="J356" s="22"/>
    </row>
    <row r="357" spans="1:10" customFormat="1" ht="30">
      <c r="A357" s="22">
        <v>1745</v>
      </c>
      <c r="B357" s="22" t="s">
        <v>721</v>
      </c>
      <c r="C357" s="22" t="s">
        <v>1206</v>
      </c>
      <c r="D357" s="22" t="s">
        <v>14347</v>
      </c>
      <c r="E357" s="22" t="s">
        <v>9694</v>
      </c>
      <c r="F357" s="22"/>
      <c r="G357" s="22"/>
      <c r="H357" s="22" t="s">
        <v>9695</v>
      </c>
      <c r="I357" s="22"/>
      <c r="J357" s="22"/>
    </row>
    <row r="358" spans="1:10" customFormat="1" ht="30">
      <c r="A358" s="22">
        <v>1745</v>
      </c>
      <c r="B358" s="22" t="s">
        <v>2391</v>
      </c>
      <c r="C358" s="22" t="s">
        <v>1263</v>
      </c>
      <c r="D358" s="22" t="s">
        <v>14348</v>
      </c>
      <c r="E358" s="22" t="s">
        <v>14349</v>
      </c>
      <c r="F358" s="22"/>
      <c r="G358" s="22"/>
      <c r="H358" s="22" t="s">
        <v>9696</v>
      </c>
      <c r="I358" s="22"/>
      <c r="J358" s="22"/>
    </row>
    <row r="359" spans="1:10" customFormat="1" ht="60">
      <c r="A359" s="22">
        <v>1745</v>
      </c>
      <c r="B359" s="22" t="s">
        <v>590</v>
      </c>
      <c r="C359" s="22" t="s">
        <v>158</v>
      </c>
      <c r="D359" s="22" t="s">
        <v>14350</v>
      </c>
      <c r="E359" s="22" t="s">
        <v>14351</v>
      </c>
      <c r="F359" s="22"/>
      <c r="G359" s="22"/>
      <c r="H359" s="22" t="s">
        <v>9697</v>
      </c>
      <c r="I359" s="22" t="s">
        <v>9698</v>
      </c>
      <c r="J359" s="22"/>
    </row>
    <row r="360" spans="1:10" customFormat="1" ht="45">
      <c r="A360" s="22">
        <v>1745</v>
      </c>
      <c r="B360" s="22" t="s">
        <v>387</v>
      </c>
      <c r="C360" s="22" t="s">
        <v>4086</v>
      </c>
      <c r="D360" s="22" t="s">
        <v>14352</v>
      </c>
      <c r="E360" s="22" t="s">
        <v>14353</v>
      </c>
      <c r="F360" s="22"/>
      <c r="G360" s="22"/>
      <c r="H360" s="22" t="s">
        <v>9699</v>
      </c>
      <c r="I360" s="22" t="s">
        <v>9700</v>
      </c>
      <c r="J360" s="22"/>
    </row>
    <row r="361" spans="1:10" customFormat="1" ht="45">
      <c r="A361" s="22">
        <v>1746</v>
      </c>
      <c r="B361" s="22" t="s">
        <v>1550</v>
      </c>
      <c r="C361" s="22" t="s">
        <v>15459</v>
      </c>
      <c r="D361" s="22" t="s">
        <v>14354</v>
      </c>
      <c r="E361" s="22" t="s">
        <v>14355</v>
      </c>
      <c r="F361" s="22"/>
      <c r="G361" s="22"/>
      <c r="H361" s="22" t="s">
        <v>9701</v>
      </c>
      <c r="I361" s="22"/>
      <c r="J361" s="22"/>
    </row>
    <row r="362" spans="1:10" customFormat="1" ht="45">
      <c r="A362" s="22">
        <v>1746</v>
      </c>
      <c r="B362" s="22" t="s">
        <v>55</v>
      </c>
      <c r="C362" s="22" t="s">
        <v>1209</v>
      </c>
      <c r="D362" s="22" t="s">
        <v>14356</v>
      </c>
      <c r="E362" s="22" t="s">
        <v>14357</v>
      </c>
      <c r="F362" s="22"/>
      <c r="G362" s="22"/>
      <c r="H362" s="22" t="s">
        <v>9702</v>
      </c>
      <c r="I362" s="22"/>
      <c r="J362" s="22"/>
    </row>
    <row r="363" spans="1:10" customFormat="1" ht="30">
      <c r="A363" s="22">
        <v>1746</v>
      </c>
      <c r="B363" s="22" t="s">
        <v>55</v>
      </c>
      <c r="C363" s="22" t="s">
        <v>11765</v>
      </c>
      <c r="D363" s="22" t="s">
        <v>14358</v>
      </c>
      <c r="E363" s="22" t="s">
        <v>14359</v>
      </c>
      <c r="F363" s="22"/>
      <c r="G363" s="22"/>
      <c r="H363" s="22" t="s">
        <v>9703</v>
      </c>
      <c r="I363" s="22"/>
      <c r="J363" s="22"/>
    </row>
    <row r="364" spans="1:10" customFormat="1" ht="30">
      <c r="A364" s="22">
        <v>1746</v>
      </c>
      <c r="B364" s="22" t="s">
        <v>795</v>
      </c>
      <c r="C364" s="22" t="s">
        <v>1470</v>
      </c>
      <c r="D364" s="22" t="s">
        <v>14360</v>
      </c>
      <c r="E364" s="22" t="s">
        <v>14361</v>
      </c>
      <c r="F364" s="22"/>
      <c r="G364" s="22"/>
      <c r="H364" s="22" t="s">
        <v>9704</v>
      </c>
      <c r="I364" s="22"/>
      <c r="J364" s="22"/>
    </row>
    <row r="365" spans="1:10" customFormat="1" ht="45">
      <c r="A365" s="22">
        <v>1747</v>
      </c>
      <c r="B365" s="22" t="s">
        <v>100</v>
      </c>
      <c r="C365" s="22" t="s">
        <v>1580</v>
      </c>
      <c r="D365" s="22" t="s">
        <v>15231</v>
      </c>
      <c r="E365" s="22" t="s">
        <v>14362</v>
      </c>
      <c r="F365" s="22"/>
      <c r="G365" s="22"/>
      <c r="H365" s="22" t="s">
        <v>9705</v>
      </c>
      <c r="I365" s="22"/>
      <c r="J365" s="22"/>
    </row>
    <row r="366" spans="1:10" customFormat="1" ht="30">
      <c r="A366" s="22">
        <v>1747</v>
      </c>
      <c r="B366" s="22" t="s">
        <v>2090</v>
      </c>
      <c r="C366" s="22" t="s">
        <v>2402</v>
      </c>
      <c r="D366" s="22" t="s">
        <v>14363</v>
      </c>
      <c r="E366" s="22" t="s">
        <v>14364</v>
      </c>
      <c r="F366" s="22"/>
      <c r="G366" s="22"/>
      <c r="H366" s="22" t="s">
        <v>9706</v>
      </c>
      <c r="I366" s="22"/>
      <c r="J366" s="22"/>
    </row>
    <row r="367" spans="1:10" customFormat="1" ht="30">
      <c r="A367" s="22">
        <v>1748</v>
      </c>
      <c r="B367" s="22" t="s">
        <v>108</v>
      </c>
      <c r="C367" s="22" t="s">
        <v>1342</v>
      </c>
      <c r="D367" s="22" t="s">
        <v>14365</v>
      </c>
      <c r="E367" s="22" t="s">
        <v>14366</v>
      </c>
      <c r="F367" s="22"/>
      <c r="G367" s="22"/>
      <c r="H367" s="22" t="s">
        <v>9707</v>
      </c>
      <c r="I367" s="22"/>
      <c r="J367" s="22"/>
    </row>
    <row r="368" spans="1:10" customFormat="1" ht="30">
      <c r="A368" s="22">
        <v>1748</v>
      </c>
      <c r="B368" s="22" t="s">
        <v>1395</v>
      </c>
      <c r="C368" s="22" t="s">
        <v>52</v>
      </c>
      <c r="D368" s="22" t="s">
        <v>14367</v>
      </c>
      <c r="E368" s="22" t="s">
        <v>14368</v>
      </c>
      <c r="F368" s="22"/>
      <c r="G368" s="22"/>
      <c r="H368" s="22" t="s">
        <v>9708</v>
      </c>
      <c r="I368" s="22"/>
      <c r="J368" s="22"/>
    </row>
    <row r="369" spans="1:10" customFormat="1" ht="45">
      <c r="A369" s="22">
        <v>1748</v>
      </c>
      <c r="B369" s="22" t="s">
        <v>1101</v>
      </c>
      <c r="C369" s="22" t="s">
        <v>2561</v>
      </c>
      <c r="D369" s="22" t="s">
        <v>14369</v>
      </c>
      <c r="E369" s="22" t="s">
        <v>14370</v>
      </c>
      <c r="F369" s="22"/>
      <c r="G369" s="22"/>
      <c r="H369" s="22" t="s">
        <v>9709</v>
      </c>
      <c r="I369" s="22"/>
      <c r="J369" s="22"/>
    </row>
    <row r="370" spans="1:10" customFormat="1" ht="45">
      <c r="A370" s="22">
        <v>1748</v>
      </c>
      <c r="B370" s="22" t="s">
        <v>200</v>
      </c>
      <c r="C370" s="22" t="s">
        <v>15306</v>
      </c>
      <c r="D370" s="22" t="s">
        <v>14371</v>
      </c>
      <c r="E370" s="22" t="s">
        <v>14372</v>
      </c>
      <c r="F370" s="22"/>
      <c r="G370" s="22"/>
      <c r="H370" s="22" t="s">
        <v>9710</v>
      </c>
      <c r="I370" s="22"/>
      <c r="J370" s="22"/>
    </row>
    <row r="371" spans="1:10" customFormat="1" ht="30">
      <c r="A371" s="22">
        <v>1748</v>
      </c>
      <c r="B371" s="22" t="s">
        <v>3301</v>
      </c>
      <c r="C371" s="22" t="s">
        <v>35</v>
      </c>
      <c r="D371" s="22" t="s">
        <v>14373</v>
      </c>
      <c r="E371" s="22" t="s">
        <v>14374</v>
      </c>
      <c r="F371" s="22"/>
      <c r="G371" s="22"/>
      <c r="H371" s="22" t="s">
        <v>9711</v>
      </c>
      <c r="I371" s="22"/>
      <c r="J371" s="22"/>
    </row>
    <row r="372" spans="1:10" customFormat="1" ht="30">
      <c r="A372" s="22">
        <v>1748</v>
      </c>
      <c r="B372" s="22" t="s">
        <v>453</v>
      </c>
      <c r="C372" s="22" t="s">
        <v>4183</v>
      </c>
      <c r="D372" s="22" t="s">
        <v>14375</v>
      </c>
      <c r="E372" s="22" t="s">
        <v>14376</v>
      </c>
      <c r="F372" s="22"/>
      <c r="G372" s="22"/>
      <c r="H372" s="22" t="s">
        <v>9712</v>
      </c>
      <c r="I372" s="22"/>
      <c r="J372" s="22"/>
    </row>
    <row r="373" spans="1:10" customFormat="1" ht="30">
      <c r="A373" s="22">
        <v>1748</v>
      </c>
      <c r="B373" s="22" t="s">
        <v>1309</v>
      </c>
      <c r="C373" s="22" t="s">
        <v>3002</v>
      </c>
      <c r="D373" s="22" t="s">
        <v>14377</v>
      </c>
      <c r="E373" s="22" t="s">
        <v>14378</v>
      </c>
      <c r="F373" s="22"/>
      <c r="G373" s="22"/>
      <c r="H373" s="22"/>
      <c r="I373" s="22"/>
      <c r="J373" s="22"/>
    </row>
    <row r="374" spans="1:10" customFormat="1" ht="30">
      <c r="A374" s="22">
        <v>1748</v>
      </c>
      <c r="B374" s="22" t="s">
        <v>849</v>
      </c>
      <c r="C374" s="22" t="s">
        <v>4223</v>
      </c>
      <c r="D374" s="22" t="s">
        <v>14379</v>
      </c>
      <c r="E374" s="22" t="s">
        <v>14380</v>
      </c>
      <c r="F374" s="22"/>
      <c r="G374" s="22"/>
      <c r="H374" s="22" t="s">
        <v>9713</v>
      </c>
      <c r="I374" s="22"/>
      <c r="J374" s="22"/>
    </row>
    <row r="375" spans="1:10" customFormat="1" ht="45">
      <c r="A375" s="22">
        <v>1748</v>
      </c>
      <c r="B375" s="22" t="s">
        <v>9714</v>
      </c>
      <c r="C375" s="22" t="s">
        <v>1263</v>
      </c>
      <c r="D375" s="22" t="s">
        <v>14381</v>
      </c>
      <c r="E375" s="22" t="s">
        <v>14382</v>
      </c>
      <c r="F375" s="22"/>
      <c r="G375" s="22"/>
      <c r="H375" s="22" t="s">
        <v>9715</v>
      </c>
      <c r="I375" s="22"/>
      <c r="J375" s="22"/>
    </row>
    <row r="376" spans="1:10" customFormat="1" ht="45">
      <c r="A376" s="22">
        <v>1749</v>
      </c>
      <c r="B376" s="22" t="s">
        <v>1341</v>
      </c>
      <c r="C376" s="22" t="s">
        <v>4236</v>
      </c>
      <c r="D376" s="22" t="s">
        <v>14383</v>
      </c>
      <c r="E376" s="22" t="s">
        <v>14384</v>
      </c>
      <c r="F376" s="22"/>
      <c r="G376" s="22"/>
      <c r="H376" s="22" t="s">
        <v>9716</v>
      </c>
      <c r="I376" s="22"/>
      <c r="J376" s="22"/>
    </row>
    <row r="377" spans="1:10" customFormat="1" ht="30">
      <c r="A377" s="22">
        <v>1749</v>
      </c>
      <c r="B377" s="22" t="s">
        <v>1241</v>
      </c>
      <c r="C377" s="22" t="s">
        <v>1669</v>
      </c>
      <c r="D377" s="22" t="s">
        <v>14385</v>
      </c>
      <c r="E377" s="22" t="s">
        <v>14386</v>
      </c>
      <c r="F377" s="22"/>
      <c r="G377" s="22"/>
      <c r="H377" s="22" t="s">
        <v>9717</v>
      </c>
      <c r="I377" s="22"/>
      <c r="J377" s="22"/>
    </row>
    <row r="378" spans="1:10" customFormat="1" ht="60">
      <c r="A378" s="22">
        <v>1749</v>
      </c>
      <c r="B378" s="22" t="s">
        <v>795</v>
      </c>
      <c r="C378" s="22" t="s">
        <v>101</v>
      </c>
      <c r="D378" s="22" t="s">
        <v>14387</v>
      </c>
      <c r="E378" s="22" t="s">
        <v>14388</v>
      </c>
      <c r="F378" s="22"/>
      <c r="G378" s="22"/>
      <c r="H378" s="22" t="s">
        <v>9718</v>
      </c>
      <c r="I378" s="22"/>
      <c r="J378" s="22"/>
    </row>
    <row r="379" spans="1:10" customFormat="1" ht="45">
      <c r="A379" s="22">
        <v>1749</v>
      </c>
      <c r="B379" s="22" t="s">
        <v>621</v>
      </c>
      <c r="C379" s="22" t="s">
        <v>15460</v>
      </c>
      <c r="D379" s="22" t="s">
        <v>15232</v>
      </c>
      <c r="E379" s="22" t="s">
        <v>9719</v>
      </c>
      <c r="F379" s="22"/>
      <c r="G379" s="22"/>
      <c r="H379" s="22" t="s">
        <v>9720</v>
      </c>
      <c r="I379" s="22"/>
      <c r="J379" s="22"/>
    </row>
    <row r="380" spans="1:10" customFormat="1" ht="30">
      <c r="A380" s="22">
        <v>1749</v>
      </c>
      <c r="B380" s="22" t="s">
        <v>648</v>
      </c>
      <c r="C380" s="22" t="s">
        <v>7998</v>
      </c>
      <c r="D380" s="22" t="s">
        <v>14389</v>
      </c>
      <c r="E380" s="22" t="s">
        <v>14390</v>
      </c>
      <c r="F380" s="22"/>
      <c r="G380" s="22"/>
      <c r="H380" s="22" t="s">
        <v>9721</v>
      </c>
      <c r="I380" s="22"/>
      <c r="J380" s="22"/>
    </row>
    <row r="381" spans="1:10" customFormat="1" ht="30">
      <c r="A381" s="22">
        <v>1750</v>
      </c>
      <c r="B381" s="22" t="s">
        <v>2076</v>
      </c>
      <c r="C381" s="22" t="s">
        <v>15461</v>
      </c>
      <c r="D381" s="22" t="s">
        <v>14391</v>
      </c>
      <c r="E381" s="22" t="s">
        <v>14392</v>
      </c>
      <c r="F381" s="22"/>
      <c r="G381" s="22"/>
      <c r="H381" s="22" t="s">
        <v>9722</v>
      </c>
      <c r="I381" s="22"/>
      <c r="J381" s="22"/>
    </row>
    <row r="382" spans="1:10" customFormat="1" ht="45">
      <c r="A382" s="22">
        <v>1750</v>
      </c>
      <c r="B382" s="22" t="s">
        <v>387</v>
      </c>
      <c r="C382" s="22" t="s">
        <v>4291</v>
      </c>
      <c r="D382" s="22" t="s">
        <v>14393</v>
      </c>
      <c r="E382" s="22" t="s">
        <v>14394</v>
      </c>
      <c r="F382" s="22"/>
      <c r="G382" s="22"/>
      <c r="H382" s="22" t="s">
        <v>9723</v>
      </c>
      <c r="I382" s="22"/>
      <c r="J382" s="22"/>
    </row>
    <row r="383" spans="1:10" customFormat="1" ht="60">
      <c r="A383" s="22">
        <v>1750</v>
      </c>
      <c r="B383" s="22" t="s">
        <v>666</v>
      </c>
      <c r="C383" s="22" t="s">
        <v>2274</v>
      </c>
      <c r="D383" s="22" t="s">
        <v>15591</v>
      </c>
      <c r="E383" s="22" t="s">
        <v>13980</v>
      </c>
      <c r="F383" s="22"/>
      <c r="G383" s="22"/>
      <c r="H383" s="22" t="s">
        <v>9724</v>
      </c>
      <c r="I383" s="22"/>
      <c r="J383" s="22"/>
    </row>
    <row r="384" spans="1:10" customFormat="1" ht="45">
      <c r="A384" s="22">
        <v>1751</v>
      </c>
      <c r="B384" s="22" t="s">
        <v>1474</v>
      </c>
      <c r="C384" s="22" t="s">
        <v>4493</v>
      </c>
      <c r="D384" s="22" t="s">
        <v>14395</v>
      </c>
      <c r="E384" s="22" t="s">
        <v>14396</v>
      </c>
      <c r="F384" s="22"/>
      <c r="G384" s="22"/>
      <c r="H384" s="22" t="s">
        <v>9725</v>
      </c>
      <c r="I384" s="22"/>
      <c r="J384" s="22"/>
    </row>
    <row r="385" spans="1:10" customFormat="1" ht="45">
      <c r="A385" s="22">
        <v>1751</v>
      </c>
      <c r="B385" s="22" t="s">
        <v>684</v>
      </c>
      <c r="C385" s="22" t="s">
        <v>2478</v>
      </c>
      <c r="D385" s="22" t="s">
        <v>14397</v>
      </c>
      <c r="E385" s="22" t="s">
        <v>14398</v>
      </c>
      <c r="F385" s="22"/>
      <c r="G385" s="22"/>
      <c r="H385" s="22" t="s">
        <v>9726</v>
      </c>
      <c r="I385" s="22"/>
      <c r="J385" s="22"/>
    </row>
    <row r="386" spans="1:10" customFormat="1" ht="45">
      <c r="A386" s="22">
        <v>1751</v>
      </c>
      <c r="B386" s="22" t="s">
        <v>1080</v>
      </c>
      <c r="C386" s="22" t="s">
        <v>3529</v>
      </c>
      <c r="D386" s="22" t="s">
        <v>14086</v>
      </c>
      <c r="E386" s="22" t="s">
        <v>14399</v>
      </c>
      <c r="F386" s="22"/>
      <c r="G386" s="22"/>
      <c r="H386" s="22" t="s">
        <v>9727</v>
      </c>
      <c r="I386" s="22"/>
      <c r="J386" s="22"/>
    </row>
    <row r="387" spans="1:10" customFormat="1" ht="30">
      <c r="A387" s="22">
        <v>1751</v>
      </c>
      <c r="B387" s="22" t="s">
        <v>9728</v>
      </c>
      <c r="C387" s="22" t="s">
        <v>4442</v>
      </c>
      <c r="D387" s="22" t="s">
        <v>14400</v>
      </c>
      <c r="E387" s="22" t="s">
        <v>14401</v>
      </c>
      <c r="F387" s="22"/>
      <c r="G387" s="22"/>
      <c r="H387" s="22" t="s">
        <v>9729</v>
      </c>
      <c r="I387" s="22"/>
      <c r="J387" s="22"/>
    </row>
    <row r="388" spans="1:10" customFormat="1" ht="45">
      <c r="A388" s="22">
        <v>1751</v>
      </c>
      <c r="B388" s="22" t="s">
        <v>2326</v>
      </c>
      <c r="C388" s="22" t="s">
        <v>654</v>
      </c>
      <c r="D388" s="22" t="s">
        <v>14402</v>
      </c>
      <c r="E388" s="22" t="s">
        <v>14403</v>
      </c>
      <c r="F388" s="22"/>
      <c r="G388" s="22"/>
      <c r="H388" s="22" t="s">
        <v>9730</v>
      </c>
      <c r="I388" s="22"/>
      <c r="J388" s="22"/>
    </row>
    <row r="389" spans="1:10" customFormat="1" ht="30">
      <c r="A389" s="22">
        <v>1752</v>
      </c>
      <c r="B389" s="22" t="s">
        <v>721</v>
      </c>
      <c r="C389" s="22" t="s">
        <v>562</v>
      </c>
      <c r="D389" s="22" t="s">
        <v>14404</v>
      </c>
      <c r="E389" s="22" t="s">
        <v>14405</v>
      </c>
      <c r="F389" s="22"/>
      <c r="G389" s="22"/>
      <c r="H389" s="22" t="s">
        <v>9731</v>
      </c>
      <c r="I389" s="22"/>
      <c r="J389" s="22"/>
    </row>
    <row r="390" spans="1:10" customFormat="1" ht="45">
      <c r="A390" s="22">
        <v>1752</v>
      </c>
      <c r="B390" s="22" t="s">
        <v>108</v>
      </c>
      <c r="C390" s="22" t="s">
        <v>1470</v>
      </c>
      <c r="D390" s="22" t="s">
        <v>14406</v>
      </c>
      <c r="E390" s="22" t="s">
        <v>14407</v>
      </c>
      <c r="F390" s="22"/>
      <c r="G390" s="22"/>
      <c r="H390" s="22" t="s">
        <v>9732</v>
      </c>
      <c r="I390" s="22"/>
      <c r="J390" s="22"/>
    </row>
    <row r="391" spans="1:10" customFormat="1" ht="45">
      <c r="A391" s="22">
        <v>1752</v>
      </c>
      <c r="B391" s="22" t="s">
        <v>116</v>
      </c>
      <c r="C391" s="22" t="s">
        <v>2616</v>
      </c>
      <c r="D391" s="22" t="s">
        <v>14408</v>
      </c>
      <c r="E391" s="22" t="s">
        <v>14409</v>
      </c>
      <c r="F391" s="22"/>
      <c r="G391" s="22"/>
      <c r="H391" s="22" t="s">
        <v>9733</v>
      </c>
      <c r="I391" s="22"/>
      <c r="J391" s="22"/>
    </row>
    <row r="392" spans="1:10" customFormat="1" ht="30">
      <c r="A392" s="22">
        <v>1752</v>
      </c>
      <c r="B392" s="22" t="s">
        <v>2813</v>
      </c>
      <c r="C392" s="22" t="s">
        <v>1826</v>
      </c>
      <c r="D392" s="22" t="s">
        <v>14410</v>
      </c>
      <c r="E392" s="22" t="s">
        <v>14411</v>
      </c>
      <c r="F392" s="22"/>
      <c r="G392" s="22"/>
      <c r="H392" s="22" t="s">
        <v>9734</v>
      </c>
      <c r="I392" s="22"/>
      <c r="J392" s="22"/>
    </row>
    <row r="393" spans="1:10" customFormat="1" ht="30">
      <c r="A393" s="22">
        <v>1752</v>
      </c>
      <c r="B393" s="22" t="s">
        <v>744</v>
      </c>
      <c r="C393" s="22" t="s">
        <v>1251</v>
      </c>
      <c r="D393" s="22" t="s">
        <v>14412</v>
      </c>
      <c r="E393" s="22" t="s">
        <v>15225</v>
      </c>
      <c r="F393" s="22"/>
      <c r="G393" s="22"/>
      <c r="H393" s="22" t="s">
        <v>9736</v>
      </c>
      <c r="I393" s="22"/>
      <c r="J393" s="22"/>
    </row>
    <row r="394" spans="1:10" customFormat="1" ht="30">
      <c r="A394" s="22">
        <v>1752</v>
      </c>
      <c r="B394" s="22" t="s">
        <v>1807</v>
      </c>
      <c r="C394" s="22" t="s">
        <v>400</v>
      </c>
      <c r="D394" s="22" t="s">
        <v>14413</v>
      </c>
      <c r="E394" s="22" t="s">
        <v>14414</v>
      </c>
      <c r="F394" s="22"/>
      <c r="G394" s="22"/>
      <c r="H394" s="22" t="s">
        <v>9737</v>
      </c>
      <c r="I394" s="22"/>
      <c r="J394" s="22"/>
    </row>
    <row r="395" spans="1:10" customFormat="1" ht="45">
      <c r="A395" s="22">
        <v>1752</v>
      </c>
      <c r="B395" s="22" t="s">
        <v>849</v>
      </c>
      <c r="C395" s="22" t="s">
        <v>3695</v>
      </c>
      <c r="D395" s="22" t="s">
        <v>14415</v>
      </c>
      <c r="E395" s="22" t="s">
        <v>14416</v>
      </c>
      <c r="F395" s="22"/>
      <c r="G395" s="22"/>
      <c r="H395" s="22" t="s">
        <v>9738</v>
      </c>
      <c r="I395" s="22"/>
      <c r="J395" s="22"/>
    </row>
    <row r="396" spans="1:10" customFormat="1" ht="30">
      <c r="A396" s="22">
        <v>1752</v>
      </c>
      <c r="B396" s="22" t="s">
        <v>909</v>
      </c>
      <c r="C396" s="22" t="s">
        <v>2335</v>
      </c>
      <c r="D396" s="22" t="s">
        <v>14417</v>
      </c>
      <c r="E396" s="22" t="s">
        <v>14418</v>
      </c>
      <c r="F396" s="22"/>
      <c r="G396" s="22"/>
      <c r="H396" s="22" t="s">
        <v>9739</v>
      </c>
      <c r="I396" s="22"/>
      <c r="J396" s="22"/>
    </row>
    <row r="397" spans="1:10" customFormat="1" ht="45">
      <c r="A397" s="22">
        <v>1752</v>
      </c>
      <c r="B397" s="22" t="s">
        <v>123</v>
      </c>
      <c r="C397" s="22" t="s">
        <v>1233</v>
      </c>
      <c r="D397" s="22" t="s">
        <v>14419</v>
      </c>
      <c r="E397" s="22" t="s">
        <v>14420</v>
      </c>
      <c r="F397" s="22"/>
      <c r="G397" s="22"/>
      <c r="H397" s="22" t="s">
        <v>9740</v>
      </c>
      <c r="I397" s="22"/>
      <c r="J397" s="22"/>
    </row>
    <row r="398" spans="1:10" customFormat="1" ht="30">
      <c r="A398" s="22">
        <v>1753</v>
      </c>
      <c r="B398" s="22" t="s">
        <v>3949</v>
      </c>
      <c r="C398" s="22" t="s">
        <v>3658</v>
      </c>
      <c r="D398" s="22" t="s">
        <v>14289</v>
      </c>
      <c r="E398" s="22" t="s">
        <v>14421</v>
      </c>
      <c r="F398" s="22"/>
      <c r="G398" s="22"/>
      <c r="H398" s="22" t="s">
        <v>9741</v>
      </c>
      <c r="I398" s="22"/>
      <c r="J398" s="22"/>
    </row>
    <row r="399" spans="1:10" customFormat="1" ht="30">
      <c r="A399" s="22">
        <v>1753</v>
      </c>
      <c r="B399" s="22" t="s">
        <v>424</v>
      </c>
      <c r="C399" s="22" t="s">
        <v>4365</v>
      </c>
      <c r="D399" s="22" t="s">
        <v>14422</v>
      </c>
      <c r="E399" s="22" t="s">
        <v>14423</v>
      </c>
      <c r="F399" s="22"/>
      <c r="G399" s="22"/>
      <c r="H399" s="22" t="s">
        <v>9742</v>
      </c>
      <c r="I399" s="22"/>
      <c r="J399" s="22"/>
    </row>
    <row r="400" spans="1:10" customFormat="1" ht="30">
      <c r="A400" s="22">
        <v>1753</v>
      </c>
      <c r="B400" s="22" t="s">
        <v>1395</v>
      </c>
      <c r="C400" s="22" t="s">
        <v>158</v>
      </c>
      <c r="D400" s="22" t="s">
        <v>14424</v>
      </c>
      <c r="E400" s="22" t="s">
        <v>14425</v>
      </c>
      <c r="F400" s="22"/>
      <c r="G400" s="22"/>
      <c r="H400" s="22" t="s">
        <v>9743</v>
      </c>
      <c r="I400" s="22"/>
      <c r="J400" s="22"/>
    </row>
    <row r="401" spans="1:10" customFormat="1" ht="30">
      <c r="A401" s="22">
        <v>1753</v>
      </c>
      <c r="B401" s="22" t="s">
        <v>651</v>
      </c>
      <c r="C401" s="22" t="s">
        <v>15271</v>
      </c>
      <c r="D401" s="22" t="s">
        <v>14426</v>
      </c>
      <c r="E401" s="22" t="s">
        <v>14427</v>
      </c>
      <c r="F401" s="22"/>
      <c r="G401" s="22"/>
      <c r="H401" s="22" t="s">
        <v>9744</v>
      </c>
      <c r="I401" s="22"/>
      <c r="J401" s="22"/>
    </row>
    <row r="402" spans="1:10" customFormat="1" ht="45">
      <c r="A402" s="22">
        <v>1753</v>
      </c>
      <c r="B402" s="22" t="s">
        <v>80</v>
      </c>
      <c r="C402" s="22" t="s">
        <v>2991</v>
      </c>
      <c r="D402" s="22" t="s">
        <v>14428</v>
      </c>
      <c r="E402" s="22" t="s">
        <v>14429</v>
      </c>
      <c r="F402" s="22"/>
      <c r="G402" s="22"/>
      <c r="H402" s="22" t="s">
        <v>14430</v>
      </c>
      <c r="I402" s="22"/>
      <c r="J402" s="22"/>
    </row>
    <row r="403" spans="1:10" customFormat="1" ht="45">
      <c r="A403" s="22">
        <v>1754</v>
      </c>
      <c r="B403" s="22" t="s">
        <v>1408</v>
      </c>
      <c r="C403" s="22" t="s">
        <v>15462</v>
      </c>
      <c r="D403" s="22" t="s">
        <v>14431</v>
      </c>
      <c r="E403" s="22" t="s">
        <v>14432</v>
      </c>
      <c r="F403" s="22"/>
      <c r="G403" s="22"/>
      <c r="H403" s="22" t="s">
        <v>9745</v>
      </c>
      <c r="I403" s="22"/>
      <c r="J403" s="22"/>
    </row>
    <row r="404" spans="1:10" customFormat="1" ht="60">
      <c r="A404" s="22">
        <v>1755</v>
      </c>
      <c r="B404" s="22" t="s">
        <v>344</v>
      </c>
      <c r="C404" s="22" t="s">
        <v>15272</v>
      </c>
      <c r="D404" s="22" t="s">
        <v>14433</v>
      </c>
      <c r="E404" s="22" t="s">
        <v>14434</v>
      </c>
      <c r="F404" s="22"/>
      <c r="G404" s="22"/>
      <c r="H404" s="22" t="s">
        <v>9746</v>
      </c>
      <c r="I404" s="22"/>
      <c r="J404" s="22"/>
    </row>
    <row r="405" spans="1:10" customFormat="1" ht="30">
      <c r="A405" s="22">
        <v>1755</v>
      </c>
      <c r="B405" s="22" t="s">
        <v>2386</v>
      </c>
      <c r="C405" s="22" t="s">
        <v>52</v>
      </c>
      <c r="D405" s="22" t="s">
        <v>14435</v>
      </c>
      <c r="E405" s="22" t="s">
        <v>14436</v>
      </c>
      <c r="F405" s="22"/>
      <c r="G405" s="22"/>
      <c r="H405" s="22" t="s">
        <v>9747</v>
      </c>
      <c r="I405" s="22"/>
      <c r="J405" s="22"/>
    </row>
    <row r="406" spans="1:10" customFormat="1" ht="30">
      <c r="A406" s="22">
        <v>1755</v>
      </c>
      <c r="B406" s="22" t="s">
        <v>1835</v>
      </c>
      <c r="C406" s="22" t="s">
        <v>1263</v>
      </c>
      <c r="D406" s="22" t="s">
        <v>14437</v>
      </c>
      <c r="E406" s="22" t="s">
        <v>14438</v>
      </c>
      <c r="F406" s="22"/>
      <c r="G406" s="22"/>
      <c r="H406" s="22" t="s">
        <v>9748</v>
      </c>
      <c r="I406" s="22"/>
      <c r="J406" s="22"/>
    </row>
    <row r="407" spans="1:10" customFormat="1" ht="45">
      <c r="A407" s="22">
        <v>1755</v>
      </c>
      <c r="B407" s="22" t="s">
        <v>1172</v>
      </c>
      <c r="C407" s="22" t="s">
        <v>1565</v>
      </c>
      <c r="D407" s="22" t="s">
        <v>14439</v>
      </c>
      <c r="E407" s="22" t="s">
        <v>14440</v>
      </c>
      <c r="F407" s="22"/>
      <c r="G407" s="22"/>
      <c r="H407" s="22" t="s">
        <v>9749</v>
      </c>
      <c r="I407" s="22"/>
      <c r="J407" s="22"/>
    </row>
    <row r="408" spans="1:10" customFormat="1" ht="30">
      <c r="A408" s="22">
        <v>1756</v>
      </c>
      <c r="B408" s="22" t="s">
        <v>1474</v>
      </c>
      <c r="C408" s="22" t="s">
        <v>35</v>
      </c>
      <c r="D408" s="22" t="s">
        <v>14441</v>
      </c>
      <c r="E408" s="22" t="s">
        <v>14442</v>
      </c>
      <c r="F408" s="22"/>
      <c r="G408" s="22"/>
      <c r="H408" s="22" t="s">
        <v>9750</v>
      </c>
      <c r="I408" s="22"/>
      <c r="J408" s="22"/>
    </row>
    <row r="409" spans="1:10" customFormat="1" ht="30">
      <c r="A409" s="22">
        <v>1756</v>
      </c>
      <c r="B409" s="22" t="s">
        <v>1250</v>
      </c>
      <c r="C409" s="22" t="s">
        <v>3529</v>
      </c>
      <c r="D409" s="22" t="s">
        <v>14443</v>
      </c>
      <c r="E409" s="22" t="s">
        <v>14444</v>
      </c>
      <c r="F409" s="22"/>
      <c r="G409" s="22"/>
      <c r="H409" s="22" t="s">
        <v>9751</v>
      </c>
      <c r="I409" s="22"/>
      <c r="J409" s="22"/>
    </row>
    <row r="410" spans="1:10" customFormat="1" ht="30">
      <c r="A410" s="22">
        <v>1756</v>
      </c>
      <c r="B410" s="22" t="s">
        <v>1857</v>
      </c>
      <c r="C410" s="22" t="s">
        <v>3487</v>
      </c>
      <c r="D410" s="22" t="s">
        <v>14445</v>
      </c>
      <c r="E410" s="22" t="s">
        <v>14446</v>
      </c>
      <c r="F410" s="22"/>
      <c r="G410" s="22"/>
      <c r="H410" s="22" t="s">
        <v>9752</v>
      </c>
      <c r="I410" s="22"/>
      <c r="J410" s="22"/>
    </row>
    <row r="411" spans="1:10" customFormat="1" ht="30">
      <c r="A411" s="22">
        <v>1756</v>
      </c>
      <c r="B411" s="22" t="s">
        <v>486</v>
      </c>
      <c r="C411" s="22" t="s">
        <v>3658</v>
      </c>
      <c r="D411" s="22" t="s">
        <v>14447</v>
      </c>
      <c r="E411" s="22" t="s">
        <v>14448</v>
      </c>
      <c r="F411" s="22"/>
      <c r="G411" s="22"/>
      <c r="H411" s="22" t="s">
        <v>9753</v>
      </c>
      <c r="I411" s="22"/>
      <c r="J411" s="22"/>
    </row>
    <row r="412" spans="1:10" customFormat="1" ht="30">
      <c r="A412" s="22">
        <v>1756</v>
      </c>
      <c r="B412" s="22" t="s">
        <v>730</v>
      </c>
      <c r="C412" s="22" t="s">
        <v>4563</v>
      </c>
      <c r="D412" s="22" t="s">
        <v>15233</v>
      </c>
      <c r="E412" s="22" t="s">
        <v>14449</v>
      </c>
      <c r="F412" s="22"/>
      <c r="G412" s="22"/>
      <c r="H412" s="22" t="s">
        <v>9754</v>
      </c>
      <c r="I412" s="22"/>
      <c r="J412" s="22"/>
    </row>
    <row r="413" spans="1:10" customFormat="1" ht="45">
      <c r="A413" s="22">
        <v>1756</v>
      </c>
      <c r="B413" s="22" t="s">
        <v>983</v>
      </c>
      <c r="C413" s="22" t="s">
        <v>15273</v>
      </c>
      <c r="D413" s="22" t="s">
        <v>14450</v>
      </c>
      <c r="E413" s="22" t="s">
        <v>14451</v>
      </c>
      <c r="F413" s="22"/>
      <c r="G413" s="22"/>
      <c r="H413" s="22" t="s">
        <v>9755</v>
      </c>
      <c r="I413" s="22"/>
      <c r="J413" s="22"/>
    </row>
    <row r="414" spans="1:10" customFormat="1" ht="30">
      <c r="A414" s="22">
        <v>1756</v>
      </c>
      <c r="B414" s="22" t="s">
        <v>1727</v>
      </c>
      <c r="C414" s="22" t="s">
        <v>4302</v>
      </c>
      <c r="D414" s="22" t="s">
        <v>14452</v>
      </c>
      <c r="E414" s="22" t="s">
        <v>14453</v>
      </c>
      <c r="F414" s="22"/>
      <c r="G414" s="22"/>
      <c r="H414" s="22" t="s">
        <v>9756</v>
      </c>
      <c r="I414" s="22"/>
      <c r="J414" s="22"/>
    </row>
    <row r="415" spans="1:10" customFormat="1" ht="45">
      <c r="A415" s="22">
        <v>1757</v>
      </c>
      <c r="B415" s="22" t="s">
        <v>1208</v>
      </c>
      <c r="C415" s="22" t="s">
        <v>1233</v>
      </c>
      <c r="D415" s="22" t="s">
        <v>14454</v>
      </c>
      <c r="E415" s="22" t="s">
        <v>14455</v>
      </c>
      <c r="F415" s="22" t="s">
        <v>9757</v>
      </c>
      <c r="G415" s="22" t="s">
        <v>9758</v>
      </c>
      <c r="H415" s="22" t="s">
        <v>15234</v>
      </c>
      <c r="I415" s="22"/>
      <c r="J415" s="22"/>
    </row>
    <row r="416" spans="1:10" customFormat="1" ht="45">
      <c r="A416" s="22">
        <v>1757</v>
      </c>
      <c r="B416" s="22" t="s">
        <v>1727</v>
      </c>
      <c r="C416" s="22" t="s">
        <v>15463</v>
      </c>
      <c r="D416" s="22" t="s">
        <v>14456</v>
      </c>
      <c r="E416" s="22" t="s">
        <v>15235</v>
      </c>
      <c r="F416" s="22"/>
      <c r="G416" s="22"/>
      <c r="H416" s="22" t="s">
        <v>9759</v>
      </c>
      <c r="I416" s="22" t="s">
        <v>9760</v>
      </c>
      <c r="J416" s="22"/>
    </row>
    <row r="417" spans="1:10" customFormat="1" ht="30">
      <c r="A417" s="22">
        <v>1758</v>
      </c>
      <c r="B417" s="22" t="s">
        <v>427</v>
      </c>
      <c r="C417" s="22" t="s">
        <v>1010</v>
      </c>
      <c r="D417" s="22" t="s">
        <v>14457</v>
      </c>
      <c r="E417" s="22" t="s">
        <v>14458</v>
      </c>
      <c r="F417" s="22" t="s">
        <v>9761</v>
      </c>
      <c r="G417" s="22" t="s">
        <v>9762</v>
      </c>
      <c r="H417" s="22" t="s">
        <v>9763</v>
      </c>
      <c r="I417" s="22"/>
      <c r="J417" s="22"/>
    </row>
    <row r="418" spans="1:10" customFormat="1" ht="45">
      <c r="A418" s="22">
        <v>1758</v>
      </c>
      <c r="B418" s="22" t="s">
        <v>116</v>
      </c>
      <c r="C418" s="22" t="s">
        <v>3708</v>
      </c>
      <c r="D418" s="22" t="s">
        <v>14459</v>
      </c>
      <c r="E418" s="22" t="s">
        <v>14460</v>
      </c>
      <c r="F418" s="22" t="s">
        <v>9764</v>
      </c>
      <c r="G418" s="22" t="s">
        <v>9765</v>
      </c>
      <c r="H418" s="22" t="s">
        <v>9766</v>
      </c>
      <c r="I418" s="22"/>
      <c r="J418" s="22"/>
    </row>
    <row r="419" spans="1:10" customFormat="1" ht="30">
      <c r="A419" s="22">
        <v>1758</v>
      </c>
      <c r="B419" s="22" t="s">
        <v>865</v>
      </c>
      <c r="C419" s="22" t="s">
        <v>130</v>
      </c>
      <c r="D419" s="22" t="s">
        <v>14461</v>
      </c>
      <c r="E419" s="22" t="s">
        <v>14462</v>
      </c>
      <c r="F419" s="22" t="s">
        <v>9767</v>
      </c>
      <c r="G419" s="22" t="s">
        <v>9768</v>
      </c>
      <c r="H419" s="22" t="s">
        <v>9769</v>
      </c>
      <c r="I419" s="22"/>
      <c r="J419" s="22"/>
    </row>
    <row r="420" spans="1:10" customFormat="1" ht="30">
      <c r="A420" s="22">
        <v>1759</v>
      </c>
      <c r="B420" s="22" t="s">
        <v>1304</v>
      </c>
      <c r="C420" s="22" t="s">
        <v>4635</v>
      </c>
      <c r="D420" s="22" t="s">
        <v>14463</v>
      </c>
      <c r="E420" s="22" t="s">
        <v>14464</v>
      </c>
      <c r="F420" s="22"/>
      <c r="G420" s="22" t="s">
        <v>9770</v>
      </c>
      <c r="H420" s="22" t="s">
        <v>9771</v>
      </c>
      <c r="I420" s="22"/>
      <c r="J420" s="22"/>
    </row>
    <row r="421" spans="1:10" customFormat="1" ht="45">
      <c r="A421" s="22">
        <v>1759</v>
      </c>
      <c r="B421" s="22" t="s">
        <v>232</v>
      </c>
      <c r="C421" s="22" t="s">
        <v>1263</v>
      </c>
      <c r="D421" s="22" t="s">
        <v>14465</v>
      </c>
      <c r="E421" s="22" t="s">
        <v>14466</v>
      </c>
      <c r="F421" s="22"/>
      <c r="G421" s="22"/>
      <c r="H421" s="22"/>
      <c r="I421" s="22" t="s">
        <v>14467</v>
      </c>
      <c r="J421" s="22"/>
    </row>
    <row r="422" spans="1:10" customFormat="1" ht="30">
      <c r="A422" s="22">
        <v>1759</v>
      </c>
      <c r="B422" s="22" t="s">
        <v>2917</v>
      </c>
      <c r="C422" s="22" t="s">
        <v>3815</v>
      </c>
      <c r="D422" s="22" t="s">
        <v>14468</v>
      </c>
      <c r="E422" s="22" t="s">
        <v>14469</v>
      </c>
      <c r="F422" s="22"/>
      <c r="G422" s="22"/>
      <c r="H422" s="22"/>
      <c r="I422" s="22" t="s">
        <v>9772</v>
      </c>
      <c r="J422" s="22"/>
    </row>
    <row r="423" spans="1:10" customFormat="1" ht="60">
      <c r="A423" s="22">
        <v>1759</v>
      </c>
      <c r="B423" s="22" t="s">
        <v>168</v>
      </c>
      <c r="C423" s="22" t="s">
        <v>654</v>
      </c>
      <c r="D423" s="22" t="s">
        <v>14470</v>
      </c>
      <c r="E423" s="22" t="s">
        <v>14471</v>
      </c>
      <c r="F423" s="22"/>
      <c r="G423" s="22"/>
      <c r="H423" s="22" t="s">
        <v>9773</v>
      </c>
      <c r="I423" s="22" t="s">
        <v>15210</v>
      </c>
      <c r="J423" s="22"/>
    </row>
    <row r="424" spans="1:10" customFormat="1" ht="75">
      <c r="A424" s="22">
        <v>1759</v>
      </c>
      <c r="B424" s="22" t="s">
        <v>3247</v>
      </c>
      <c r="C424" s="22" t="s">
        <v>15464</v>
      </c>
      <c r="D424" s="22" t="s">
        <v>14472</v>
      </c>
      <c r="E424" s="22" t="s">
        <v>14473</v>
      </c>
      <c r="F424" s="22"/>
      <c r="G424" s="22"/>
      <c r="H424" s="22"/>
      <c r="I424" s="22" t="s">
        <v>9774</v>
      </c>
      <c r="J424" s="22" t="s">
        <v>15240</v>
      </c>
    </row>
    <row r="425" spans="1:10" customFormat="1" ht="45">
      <c r="A425" s="22">
        <v>1760</v>
      </c>
      <c r="B425" s="22" t="s">
        <v>1474</v>
      </c>
      <c r="C425" s="22" t="s">
        <v>654</v>
      </c>
      <c r="D425" s="22" t="s">
        <v>14474</v>
      </c>
      <c r="E425" s="22" t="s">
        <v>14475</v>
      </c>
      <c r="F425" s="22"/>
      <c r="G425" s="22" t="s">
        <v>9775</v>
      </c>
      <c r="H425" s="22"/>
      <c r="I425" s="22" t="s">
        <v>9776</v>
      </c>
      <c r="J425" s="22"/>
    </row>
    <row r="426" spans="1:10" customFormat="1" ht="30">
      <c r="A426" s="22">
        <v>1760</v>
      </c>
      <c r="B426" s="22" t="s">
        <v>424</v>
      </c>
      <c r="C426" s="22" t="s">
        <v>15465</v>
      </c>
      <c r="D426" s="22" t="s">
        <v>14476</v>
      </c>
      <c r="E426" s="22" t="s">
        <v>14477</v>
      </c>
      <c r="F426" s="22" t="s">
        <v>9253</v>
      </c>
      <c r="G426" s="22" t="s">
        <v>9777</v>
      </c>
      <c r="H426" s="22"/>
      <c r="I426" s="22" t="s">
        <v>9778</v>
      </c>
      <c r="J426" s="22"/>
    </row>
    <row r="427" spans="1:10" customFormat="1" ht="30">
      <c r="A427" s="22">
        <v>1760</v>
      </c>
      <c r="B427" s="22" t="s">
        <v>1099</v>
      </c>
      <c r="C427" s="22" t="s">
        <v>1263</v>
      </c>
      <c r="D427" s="22" t="s">
        <v>14478</v>
      </c>
      <c r="E427" s="22" t="s">
        <v>14479</v>
      </c>
      <c r="F427" s="22"/>
      <c r="G427" s="22"/>
      <c r="H427" s="22"/>
      <c r="I427" s="22" t="s">
        <v>9779</v>
      </c>
      <c r="J427" s="22"/>
    </row>
    <row r="428" spans="1:10" customFormat="1" ht="60">
      <c r="A428" s="22">
        <v>1761</v>
      </c>
      <c r="B428" s="22" t="s">
        <v>1491</v>
      </c>
      <c r="C428" s="22" t="s">
        <v>15466</v>
      </c>
      <c r="D428" s="22" t="s">
        <v>14480</v>
      </c>
      <c r="E428" s="22" t="s">
        <v>14481</v>
      </c>
      <c r="F428" s="22"/>
      <c r="G428" s="22"/>
      <c r="H428" s="22"/>
      <c r="I428" s="22" t="s">
        <v>9780</v>
      </c>
      <c r="J428" s="22"/>
    </row>
    <row r="429" spans="1:10" customFormat="1" ht="30">
      <c r="A429" s="22">
        <v>1761</v>
      </c>
      <c r="B429" s="22" t="s">
        <v>550</v>
      </c>
      <c r="C429" s="22" t="s">
        <v>1206</v>
      </c>
      <c r="D429" s="22" t="s">
        <v>14482</v>
      </c>
      <c r="E429" s="22" t="s">
        <v>14483</v>
      </c>
      <c r="F429" s="22"/>
      <c r="G429" s="22"/>
      <c r="H429" s="22"/>
      <c r="I429" s="22" t="s">
        <v>9781</v>
      </c>
      <c r="J429" s="22"/>
    </row>
    <row r="430" spans="1:10" customFormat="1" ht="45">
      <c r="A430" s="22">
        <v>1761</v>
      </c>
      <c r="B430" s="22" t="s">
        <v>768</v>
      </c>
      <c r="C430" s="22" t="s">
        <v>2911</v>
      </c>
      <c r="D430" s="22" t="s">
        <v>14484</v>
      </c>
      <c r="E430" s="22" t="s">
        <v>14485</v>
      </c>
      <c r="F430" s="22"/>
      <c r="G430" s="22"/>
      <c r="H430" s="22"/>
      <c r="I430" s="22" t="s">
        <v>14486</v>
      </c>
      <c r="J430" s="22"/>
    </row>
    <row r="431" spans="1:10" customFormat="1" ht="30">
      <c r="A431" s="22">
        <v>1761</v>
      </c>
      <c r="B431" s="22" t="s">
        <v>2583</v>
      </c>
      <c r="C431" s="22" t="s">
        <v>616</v>
      </c>
      <c r="D431" s="22" t="s">
        <v>14487</v>
      </c>
      <c r="E431" s="22" t="s">
        <v>14488</v>
      </c>
      <c r="F431" s="22"/>
      <c r="G431" s="22"/>
      <c r="H431" s="22"/>
      <c r="I431" s="22" t="s">
        <v>9782</v>
      </c>
      <c r="J431" s="22"/>
    </row>
    <row r="432" spans="1:10" customFormat="1" ht="30">
      <c r="A432" s="22">
        <v>1761</v>
      </c>
      <c r="B432" s="22" t="s">
        <v>1181</v>
      </c>
      <c r="C432" s="22" t="s">
        <v>3381</v>
      </c>
      <c r="D432" s="22" t="s">
        <v>9783</v>
      </c>
      <c r="E432" s="22" t="s">
        <v>9784</v>
      </c>
      <c r="F432" s="22"/>
      <c r="G432" s="22"/>
      <c r="H432" s="22"/>
      <c r="I432" s="22" t="s">
        <v>9785</v>
      </c>
      <c r="J432" s="22"/>
    </row>
    <row r="433" spans="1:10" customFormat="1" ht="45">
      <c r="A433" s="22">
        <v>1761</v>
      </c>
      <c r="B433" s="22" t="s">
        <v>175</v>
      </c>
      <c r="C433" s="22" t="s">
        <v>2111</v>
      </c>
      <c r="D433" s="22" t="s">
        <v>14489</v>
      </c>
      <c r="E433" s="22" t="s">
        <v>14490</v>
      </c>
      <c r="F433" s="22"/>
      <c r="G433" s="22"/>
      <c r="H433" s="22"/>
      <c r="I433" s="22" t="s">
        <v>9786</v>
      </c>
      <c r="J433" s="22"/>
    </row>
    <row r="434" spans="1:10" customFormat="1" ht="60">
      <c r="A434" s="22">
        <v>1762</v>
      </c>
      <c r="B434" s="22" t="s">
        <v>416</v>
      </c>
      <c r="C434" s="22" t="s">
        <v>4163</v>
      </c>
      <c r="D434" s="22" t="s">
        <v>14491</v>
      </c>
      <c r="E434" s="22" t="s">
        <v>14492</v>
      </c>
      <c r="F434" s="22"/>
      <c r="G434" s="22"/>
      <c r="H434" s="22"/>
      <c r="I434" s="22" t="s">
        <v>9787</v>
      </c>
      <c r="J434" s="22"/>
    </row>
    <row r="435" spans="1:10" customFormat="1" ht="165">
      <c r="A435" s="22">
        <v>1762</v>
      </c>
      <c r="B435" s="22" t="s">
        <v>1187</v>
      </c>
      <c r="C435" s="22" t="s">
        <v>3371</v>
      </c>
      <c r="D435" s="22" t="s">
        <v>14493</v>
      </c>
      <c r="E435" s="22" t="s">
        <v>14494</v>
      </c>
      <c r="F435" s="22"/>
      <c r="G435" s="22"/>
      <c r="H435" s="22" t="s">
        <v>9788</v>
      </c>
      <c r="I435" s="22" t="s">
        <v>15241</v>
      </c>
      <c r="J435" s="22"/>
    </row>
    <row r="436" spans="1:10" customFormat="1" ht="45">
      <c r="A436" s="22">
        <v>1763</v>
      </c>
      <c r="B436" s="22" t="s">
        <v>1550</v>
      </c>
      <c r="C436" s="22" t="s">
        <v>2911</v>
      </c>
      <c r="D436" s="22" t="s">
        <v>14495</v>
      </c>
      <c r="E436" s="22" t="s">
        <v>14496</v>
      </c>
      <c r="F436" s="22"/>
      <c r="G436" s="22"/>
      <c r="H436" s="22"/>
      <c r="I436" s="22" t="s">
        <v>9789</v>
      </c>
      <c r="J436" s="22"/>
    </row>
    <row r="437" spans="1:10" customFormat="1" ht="45">
      <c r="A437" s="22">
        <v>1763</v>
      </c>
      <c r="B437" s="22" t="s">
        <v>2624</v>
      </c>
      <c r="C437" s="22" t="s">
        <v>1209</v>
      </c>
      <c r="D437" s="22" t="s">
        <v>14497</v>
      </c>
      <c r="E437" s="22" t="s">
        <v>14498</v>
      </c>
      <c r="F437" s="22"/>
      <c r="G437" s="22"/>
      <c r="H437" s="22"/>
      <c r="I437" s="22" t="s">
        <v>9790</v>
      </c>
      <c r="J437" s="22"/>
    </row>
    <row r="438" spans="1:10" customFormat="1" ht="45">
      <c r="A438" s="22">
        <v>1763</v>
      </c>
      <c r="B438" s="22" t="s">
        <v>1720</v>
      </c>
      <c r="C438" s="22" t="s">
        <v>4082</v>
      </c>
      <c r="D438" s="22" t="s">
        <v>14499</v>
      </c>
      <c r="E438" s="22" t="s">
        <v>14500</v>
      </c>
      <c r="F438" s="22" t="s">
        <v>9791</v>
      </c>
      <c r="G438" s="22" t="s">
        <v>9792</v>
      </c>
      <c r="H438" s="22"/>
      <c r="I438" s="22" t="s">
        <v>9793</v>
      </c>
      <c r="J438" s="22"/>
    </row>
    <row r="439" spans="1:10" customFormat="1" ht="45">
      <c r="A439" s="22">
        <v>1763</v>
      </c>
      <c r="B439" s="22" t="s">
        <v>711</v>
      </c>
      <c r="C439" s="22" t="s">
        <v>4635</v>
      </c>
      <c r="D439" s="22" t="s">
        <v>14501</v>
      </c>
      <c r="E439" s="22" t="s">
        <v>14502</v>
      </c>
      <c r="F439" s="22"/>
      <c r="G439" s="22"/>
      <c r="H439" s="22"/>
      <c r="I439" s="22" t="s">
        <v>9794</v>
      </c>
      <c r="J439" s="22"/>
    </row>
    <row r="440" spans="1:10" customFormat="1">
      <c r="A440" s="22">
        <v>1763</v>
      </c>
      <c r="B440" s="22" t="s">
        <v>9107</v>
      </c>
      <c r="C440" s="22" t="s">
        <v>3381</v>
      </c>
      <c r="D440" s="22" t="s">
        <v>9795</v>
      </c>
      <c r="E440" s="22" t="s">
        <v>14503</v>
      </c>
      <c r="F440" s="22"/>
      <c r="G440" s="22"/>
      <c r="H440" s="22"/>
      <c r="I440" s="22" t="s">
        <v>9796</v>
      </c>
      <c r="J440" s="22"/>
    </row>
    <row r="441" spans="1:10" customFormat="1" ht="30">
      <c r="A441" s="22">
        <v>1763</v>
      </c>
      <c r="B441" s="22" t="s">
        <v>2294</v>
      </c>
      <c r="C441" s="22" t="s">
        <v>15256</v>
      </c>
      <c r="D441" s="22" t="s">
        <v>9797</v>
      </c>
      <c r="E441" s="22"/>
      <c r="F441" s="22"/>
      <c r="G441" s="22"/>
      <c r="H441" s="22"/>
      <c r="I441" s="22"/>
      <c r="J441" s="22"/>
    </row>
    <row r="442" spans="1:10" customFormat="1" ht="30">
      <c r="A442" s="22">
        <v>1764</v>
      </c>
      <c r="B442" s="22" t="s">
        <v>293</v>
      </c>
      <c r="C442" s="22" t="s">
        <v>11378</v>
      </c>
      <c r="D442" s="22" t="s">
        <v>14504</v>
      </c>
      <c r="E442" s="22" t="s">
        <v>14505</v>
      </c>
      <c r="F442" s="22"/>
      <c r="G442" s="22"/>
      <c r="H442" s="22"/>
      <c r="I442" s="22" t="s">
        <v>14506</v>
      </c>
      <c r="J442" s="22"/>
    </row>
    <row r="443" spans="1:10" customFormat="1" ht="45">
      <c r="A443" s="22">
        <v>1764</v>
      </c>
      <c r="B443" s="22" t="s">
        <v>1550</v>
      </c>
      <c r="C443" s="22" t="s">
        <v>158</v>
      </c>
      <c r="D443" s="22" t="s">
        <v>14507</v>
      </c>
      <c r="E443" s="22" t="s">
        <v>14508</v>
      </c>
      <c r="F443" s="22"/>
      <c r="G443" s="22"/>
      <c r="H443" s="22"/>
      <c r="I443" s="22" t="s">
        <v>9798</v>
      </c>
      <c r="J443" s="22"/>
    </row>
    <row r="444" spans="1:10" customFormat="1" ht="30">
      <c r="A444" s="22">
        <v>1764</v>
      </c>
      <c r="B444" s="22" t="s">
        <v>1476</v>
      </c>
      <c r="C444" s="22" t="s">
        <v>546</v>
      </c>
      <c r="D444" s="22" t="s">
        <v>14509</v>
      </c>
      <c r="E444" s="22" t="s">
        <v>14510</v>
      </c>
      <c r="F444" s="22"/>
      <c r="G444" s="22"/>
      <c r="H444" s="22"/>
      <c r="I444" s="22" t="s">
        <v>9799</v>
      </c>
      <c r="J444" s="22"/>
    </row>
    <row r="445" spans="1:10" customFormat="1" ht="30">
      <c r="A445" s="22">
        <v>1764</v>
      </c>
      <c r="B445" s="22" t="s">
        <v>581</v>
      </c>
      <c r="C445" s="22" t="s">
        <v>562</v>
      </c>
      <c r="D445" s="22" t="s">
        <v>14511</v>
      </c>
      <c r="E445" s="22" t="s">
        <v>14512</v>
      </c>
      <c r="F445" s="22"/>
      <c r="G445" s="22"/>
      <c r="H445" s="22"/>
      <c r="I445" s="22" t="s">
        <v>9800</v>
      </c>
      <c r="J445" s="22"/>
    </row>
    <row r="446" spans="1:10" customFormat="1" ht="45">
      <c r="A446" s="22">
        <v>1764</v>
      </c>
      <c r="B446" s="22" t="s">
        <v>270</v>
      </c>
      <c r="C446" s="22" t="s">
        <v>15467</v>
      </c>
      <c r="D446" s="22" t="s">
        <v>9801</v>
      </c>
      <c r="E446" s="22" t="s">
        <v>9802</v>
      </c>
      <c r="F446" s="22"/>
      <c r="G446" s="22"/>
      <c r="H446" s="22"/>
      <c r="I446" s="22" t="s">
        <v>9803</v>
      </c>
      <c r="J446" s="22"/>
    </row>
    <row r="447" spans="1:10" customFormat="1" ht="75">
      <c r="A447" s="22">
        <v>1764</v>
      </c>
      <c r="B447" s="22" t="s">
        <v>270</v>
      </c>
      <c r="C447" s="22" t="s">
        <v>3371</v>
      </c>
      <c r="D447" s="22" t="s">
        <v>14513</v>
      </c>
      <c r="E447" s="22" t="s">
        <v>14514</v>
      </c>
      <c r="F447" s="22"/>
      <c r="G447" s="22"/>
      <c r="H447" s="22"/>
      <c r="I447" s="22" t="s">
        <v>9804</v>
      </c>
      <c r="J447" s="22"/>
    </row>
    <row r="448" spans="1:10" customFormat="1" ht="30">
      <c r="A448" s="22">
        <v>1764</v>
      </c>
      <c r="B448" s="22" t="s">
        <v>9805</v>
      </c>
      <c r="C448" s="22" t="s">
        <v>2776</v>
      </c>
      <c r="D448" s="22" t="s">
        <v>14515</v>
      </c>
      <c r="E448" s="22" t="s">
        <v>14516</v>
      </c>
      <c r="F448" s="22"/>
      <c r="G448" s="22"/>
      <c r="H448" s="22"/>
      <c r="I448" s="22" t="s">
        <v>9806</v>
      </c>
      <c r="J448" s="22"/>
    </row>
    <row r="449" spans="1:10" customFormat="1" ht="30">
      <c r="A449" s="22">
        <v>1764</v>
      </c>
      <c r="B449" s="22" t="s">
        <v>200</v>
      </c>
      <c r="C449" s="22" t="s">
        <v>101</v>
      </c>
      <c r="D449" s="22" t="s">
        <v>14517</v>
      </c>
      <c r="E449" s="22" t="s">
        <v>14518</v>
      </c>
      <c r="F449" s="22"/>
      <c r="G449" s="22"/>
      <c r="H449" s="22"/>
      <c r="I449" s="22" t="s">
        <v>9807</v>
      </c>
      <c r="J449" s="22"/>
    </row>
    <row r="450" spans="1:10" customFormat="1" ht="30">
      <c r="A450" s="22">
        <v>1764</v>
      </c>
      <c r="B450" s="22" t="s">
        <v>4055</v>
      </c>
      <c r="C450" s="22" t="s">
        <v>1470</v>
      </c>
      <c r="D450" s="22" t="s">
        <v>14519</v>
      </c>
      <c r="E450" s="22" t="s">
        <v>9808</v>
      </c>
      <c r="F450" s="22"/>
      <c r="G450" s="22"/>
      <c r="H450" s="22"/>
      <c r="I450" s="22" t="s">
        <v>9809</v>
      </c>
      <c r="J450" s="22"/>
    </row>
    <row r="451" spans="1:10" customFormat="1" ht="30">
      <c r="A451" s="22">
        <v>1764</v>
      </c>
      <c r="B451" s="22" t="s">
        <v>938</v>
      </c>
      <c r="C451" s="22" t="s">
        <v>15243</v>
      </c>
      <c r="D451" s="22" t="s">
        <v>14520</v>
      </c>
      <c r="E451" s="22" t="s">
        <v>14521</v>
      </c>
      <c r="F451" s="22"/>
      <c r="G451" s="22" t="s">
        <v>15242</v>
      </c>
      <c r="H451" s="22"/>
      <c r="I451" s="22" t="s">
        <v>9810</v>
      </c>
      <c r="J451" s="22"/>
    </row>
    <row r="452" spans="1:10" customFormat="1" ht="60">
      <c r="A452" s="22">
        <v>1765</v>
      </c>
      <c r="B452" s="22" t="s">
        <v>1004</v>
      </c>
      <c r="C452" s="22" t="s">
        <v>35</v>
      </c>
      <c r="D452" s="22" t="s">
        <v>14373</v>
      </c>
      <c r="E452" s="22" t="s">
        <v>14522</v>
      </c>
      <c r="F452" s="22"/>
      <c r="G452" s="22"/>
      <c r="H452" s="22"/>
      <c r="I452" s="22" t="s">
        <v>9811</v>
      </c>
      <c r="J452" s="22"/>
    </row>
    <row r="453" spans="1:10" customFormat="1" ht="45">
      <c r="A453" s="22">
        <v>1765</v>
      </c>
      <c r="B453" s="22" t="s">
        <v>175</v>
      </c>
      <c r="C453" s="22" t="s">
        <v>726</v>
      </c>
      <c r="D453" s="22" t="s">
        <v>14523</v>
      </c>
      <c r="E453" s="22" t="s">
        <v>9812</v>
      </c>
      <c r="F453" s="22"/>
      <c r="G453" s="22"/>
      <c r="H453" s="22"/>
      <c r="I453" s="22" t="s">
        <v>9813</v>
      </c>
      <c r="J453" s="22"/>
    </row>
    <row r="454" spans="1:10" customFormat="1">
      <c r="A454" s="22">
        <v>1765</v>
      </c>
      <c r="B454" s="22" t="s">
        <v>1277</v>
      </c>
      <c r="C454" s="22" t="s">
        <v>4857</v>
      </c>
      <c r="D454" s="22" t="s">
        <v>14524</v>
      </c>
      <c r="E454" s="22" t="s">
        <v>175</v>
      </c>
      <c r="F454" s="22" t="s">
        <v>175</v>
      </c>
      <c r="G454" s="22" t="s">
        <v>175</v>
      </c>
      <c r="H454" s="22"/>
      <c r="I454" s="22" t="s">
        <v>9814</v>
      </c>
      <c r="J454" s="22"/>
    </row>
    <row r="455" spans="1:10" customFormat="1" ht="30">
      <c r="A455" s="22">
        <v>1765</v>
      </c>
      <c r="B455" s="22" t="s">
        <v>2522</v>
      </c>
      <c r="C455" s="22" t="s">
        <v>15304</v>
      </c>
      <c r="D455" s="22" t="s">
        <v>9815</v>
      </c>
      <c r="E455" s="22" t="s">
        <v>9816</v>
      </c>
      <c r="F455" s="22" t="s">
        <v>14525</v>
      </c>
      <c r="G455" s="22"/>
      <c r="H455" s="22"/>
      <c r="I455" s="22" t="s">
        <v>9817</v>
      </c>
      <c r="J455" s="22"/>
    </row>
    <row r="456" spans="1:10" customFormat="1" ht="45">
      <c r="A456" s="22">
        <v>1765</v>
      </c>
      <c r="B456" s="22" t="s">
        <v>241</v>
      </c>
      <c r="C456" s="22" t="s">
        <v>927</v>
      </c>
      <c r="D456" s="22" t="s">
        <v>14526</v>
      </c>
      <c r="E456" s="22" t="s">
        <v>14527</v>
      </c>
      <c r="F456" s="22"/>
      <c r="G456" s="22"/>
      <c r="H456" s="22"/>
      <c r="I456" s="22" t="s">
        <v>9818</v>
      </c>
      <c r="J456" s="22"/>
    </row>
    <row r="457" spans="1:10" customFormat="1" ht="45">
      <c r="A457" s="22">
        <v>1766</v>
      </c>
      <c r="B457" s="22" t="s">
        <v>1004</v>
      </c>
      <c r="C457" s="22" t="s">
        <v>2108</v>
      </c>
      <c r="D457" s="22" t="s">
        <v>14528</v>
      </c>
      <c r="E457" s="22" t="s">
        <v>14529</v>
      </c>
      <c r="F457" s="22"/>
      <c r="G457" s="22"/>
      <c r="H457" s="22" t="s">
        <v>9819</v>
      </c>
      <c r="I457" s="22"/>
      <c r="J457" s="22"/>
    </row>
    <row r="458" spans="1:10" customFormat="1" ht="30">
      <c r="A458" s="22">
        <v>1766</v>
      </c>
      <c r="B458" s="22" t="s">
        <v>645</v>
      </c>
      <c r="C458" s="22" t="s">
        <v>3487</v>
      </c>
      <c r="D458" s="22" t="s">
        <v>14530</v>
      </c>
      <c r="E458" s="22" t="s">
        <v>14531</v>
      </c>
      <c r="F458" s="22"/>
      <c r="G458" s="22"/>
      <c r="H458" s="22" t="s">
        <v>9820</v>
      </c>
      <c r="I458" s="22"/>
      <c r="J458" s="22"/>
    </row>
    <row r="459" spans="1:10" customFormat="1" ht="30">
      <c r="A459" s="22">
        <v>1766</v>
      </c>
      <c r="B459" s="22" t="s">
        <v>972</v>
      </c>
      <c r="C459" s="22" t="s">
        <v>15469</v>
      </c>
      <c r="D459" s="22" t="s">
        <v>14532</v>
      </c>
      <c r="E459" s="22" t="s">
        <v>14533</v>
      </c>
      <c r="F459" s="22"/>
      <c r="G459" s="22"/>
      <c r="H459" s="22" t="s">
        <v>14534</v>
      </c>
      <c r="I459" s="22"/>
      <c r="J459" s="22"/>
    </row>
    <row r="460" spans="1:10" customFormat="1">
      <c r="A460" s="22">
        <v>1766</v>
      </c>
      <c r="B460" s="22" t="s">
        <v>795</v>
      </c>
      <c r="C460" s="22" t="s">
        <v>3381</v>
      </c>
      <c r="D460" s="22" t="s">
        <v>2726</v>
      </c>
      <c r="E460" s="22"/>
      <c r="F460" s="22"/>
      <c r="G460" s="22"/>
      <c r="H460" s="22"/>
      <c r="I460" s="22"/>
      <c r="J460" s="22"/>
    </row>
    <row r="461" spans="1:10" customFormat="1">
      <c r="A461" s="22">
        <v>1766</v>
      </c>
      <c r="B461" s="22" t="s">
        <v>175</v>
      </c>
      <c r="C461" s="22" t="s">
        <v>2637</v>
      </c>
      <c r="D461" s="22" t="s">
        <v>9821</v>
      </c>
      <c r="E461" s="22" t="s">
        <v>14535</v>
      </c>
      <c r="F461" s="22" t="s">
        <v>175</v>
      </c>
      <c r="G461" s="22" t="s">
        <v>175</v>
      </c>
      <c r="H461" s="22" t="s">
        <v>175</v>
      </c>
      <c r="I461" s="22"/>
      <c r="J461" s="22"/>
    </row>
    <row r="462" spans="1:10" customFormat="1" ht="30">
      <c r="A462" s="22">
        <v>1766</v>
      </c>
      <c r="B462" s="22" t="s">
        <v>370</v>
      </c>
      <c r="C462" s="22" t="s">
        <v>101</v>
      </c>
      <c r="D462" s="22" t="s">
        <v>14536</v>
      </c>
      <c r="E462" s="22" t="s">
        <v>14537</v>
      </c>
      <c r="F462" s="22"/>
      <c r="G462" s="22"/>
      <c r="H462" s="22"/>
      <c r="I462" s="22"/>
      <c r="J462" s="22"/>
    </row>
    <row r="463" spans="1:10" customFormat="1">
      <c r="A463" s="22">
        <v>1767</v>
      </c>
      <c r="B463" s="22"/>
      <c r="C463" s="22" t="s">
        <v>3381</v>
      </c>
      <c r="D463" s="22" t="s">
        <v>9822</v>
      </c>
      <c r="E463" s="22"/>
      <c r="F463" s="22"/>
      <c r="G463" s="22"/>
      <c r="H463" s="22"/>
      <c r="I463" s="22"/>
      <c r="J463" s="22"/>
    </row>
    <row r="464" spans="1:10" customFormat="1" ht="45">
      <c r="A464" s="22">
        <v>1767</v>
      </c>
      <c r="B464" s="22" t="s">
        <v>1989</v>
      </c>
      <c r="C464" s="22" t="s">
        <v>3381</v>
      </c>
      <c r="D464" s="22" t="s">
        <v>9823</v>
      </c>
      <c r="E464" s="22" t="s">
        <v>14538</v>
      </c>
      <c r="F464" s="22"/>
      <c r="G464" s="22"/>
      <c r="H464" s="22" t="s">
        <v>14539</v>
      </c>
      <c r="I464" s="22"/>
      <c r="J464" s="22"/>
    </row>
    <row r="465" spans="1:10" customFormat="1" ht="30">
      <c r="A465" s="22">
        <v>1767</v>
      </c>
      <c r="B465" s="22" t="s">
        <v>478</v>
      </c>
      <c r="C465" s="22" t="s">
        <v>15468</v>
      </c>
      <c r="D465" s="22" t="s">
        <v>14540</v>
      </c>
      <c r="E465" s="22" t="s">
        <v>14541</v>
      </c>
      <c r="F465" s="22" t="s">
        <v>9824</v>
      </c>
      <c r="G465" s="22"/>
      <c r="H465" s="22"/>
      <c r="I465" s="22"/>
      <c r="J465" s="22"/>
    </row>
    <row r="466" spans="1:10" customFormat="1" ht="30">
      <c r="A466" s="22">
        <v>1767</v>
      </c>
      <c r="B466" s="22" t="s">
        <v>175</v>
      </c>
      <c r="C466" s="22" t="s">
        <v>4869</v>
      </c>
      <c r="D466" s="22" t="s">
        <v>14542</v>
      </c>
      <c r="E466" s="22" t="s">
        <v>14543</v>
      </c>
      <c r="F466" s="22"/>
      <c r="G466" s="22"/>
      <c r="H466" s="22" t="s">
        <v>9825</v>
      </c>
      <c r="I466" s="22"/>
      <c r="J466" s="22"/>
    </row>
    <row r="467" spans="1:10" customFormat="1" ht="30">
      <c r="A467" s="22">
        <v>1767</v>
      </c>
      <c r="B467" s="22" t="s">
        <v>478</v>
      </c>
      <c r="C467" s="22" t="s">
        <v>15499</v>
      </c>
      <c r="D467" s="22" t="s">
        <v>14544</v>
      </c>
      <c r="E467" s="22" t="s">
        <v>14545</v>
      </c>
      <c r="F467" s="22"/>
      <c r="G467" s="22"/>
      <c r="H467" s="22" t="s">
        <v>9826</v>
      </c>
      <c r="I467" s="22"/>
      <c r="J467" s="22"/>
    </row>
    <row r="468" spans="1:10" customFormat="1" ht="30">
      <c r="A468" s="22">
        <v>1767</v>
      </c>
      <c r="B468" s="22" t="s">
        <v>9827</v>
      </c>
      <c r="C468" s="22" t="s">
        <v>3494</v>
      </c>
      <c r="D468" s="22" t="s">
        <v>14546</v>
      </c>
      <c r="E468" s="22" t="s">
        <v>14547</v>
      </c>
      <c r="F468" s="22"/>
      <c r="G468" s="22"/>
      <c r="H468" s="22" t="s">
        <v>9828</v>
      </c>
      <c r="I468" s="22"/>
      <c r="J468" s="22"/>
    </row>
    <row r="469" spans="1:10" customFormat="1" ht="45">
      <c r="A469" s="22">
        <v>1767</v>
      </c>
      <c r="B469" s="22" t="s">
        <v>481</v>
      </c>
      <c r="C469" s="22" t="s">
        <v>4941</v>
      </c>
      <c r="D469" s="22" t="s">
        <v>14548</v>
      </c>
      <c r="E469" s="22" t="s">
        <v>14549</v>
      </c>
      <c r="F469" s="22"/>
      <c r="G469" s="22"/>
      <c r="H469" s="22" t="s">
        <v>9829</v>
      </c>
      <c r="I469" s="22"/>
      <c r="J469" s="22"/>
    </row>
    <row r="470" spans="1:10" customFormat="1" ht="45">
      <c r="A470" s="22">
        <v>1767</v>
      </c>
      <c r="B470" s="22" t="s">
        <v>481</v>
      </c>
      <c r="C470" s="22" t="s">
        <v>117</v>
      </c>
      <c r="D470" s="22" t="s">
        <v>14550</v>
      </c>
      <c r="E470" s="22" t="s">
        <v>14551</v>
      </c>
      <c r="F470" s="22"/>
      <c r="G470" s="22"/>
      <c r="H470" s="22" t="s">
        <v>9830</v>
      </c>
      <c r="I470" s="22"/>
      <c r="J470" s="22"/>
    </row>
    <row r="471" spans="1:10" customFormat="1" ht="30">
      <c r="A471" s="22">
        <v>1768</v>
      </c>
      <c r="B471" s="22" t="s">
        <v>293</v>
      </c>
      <c r="C471" s="22" t="s">
        <v>3529</v>
      </c>
      <c r="D471" s="22" t="s">
        <v>14552</v>
      </c>
      <c r="E471" s="22" t="s">
        <v>14553</v>
      </c>
      <c r="F471" s="22"/>
      <c r="G471" s="22"/>
      <c r="H471" s="22" t="s">
        <v>9831</v>
      </c>
      <c r="I471" s="22"/>
      <c r="J471" s="22"/>
    </row>
    <row r="472" spans="1:10" customFormat="1" ht="30">
      <c r="A472" s="22">
        <v>1768</v>
      </c>
      <c r="B472" s="22" t="s">
        <v>293</v>
      </c>
      <c r="C472" s="22" t="s">
        <v>4948</v>
      </c>
      <c r="D472" s="22" t="s">
        <v>14554</v>
      </c>
      <c r="E472" s="22" t="s">
        <v>14555</v>
      </c>
      <c r="F472" s="22"/>
      <c r="G472" s="22"/>
      <c r="H472" s="22" t="s">
        <v>14556</v>
      </c>
      <c r="I472" s="22"/>
      <c r="J472" s="22"/>
    </row>
    <row r="473" spans="1:10" customFormat="1" ht="30">
      <c r="A473" s="22">
        <v>1768</v>
      </c>
      <c r="B473" s="22" t="s">
        <v>948</v>
      </c>
      <c r="C473" s="22" t="s">
        <v>1470</v>
      </c>
      <c r="D473" s="22" t="s">
        <v>14557</v>
      </c>
      <c r="E473" s="22" t="s">
        <v>14558</v>
      </c>
      <c r="F473" s="22"/>
      <c r="G473" s="22"/>
      <c r="H473" s="22" t="s">
        <v>14559</v>
      </c>
      <c r="I473" s="22"/>
      <c r="J473" s="22"/>
    </row>
    <row r="474" spans="1:10" customFormat="1" ht="30">
      <c r="A474" s="22">
        <v>1768</v>
      </c>
      <c r="B474" s="22" t="s">
        <v>788</v>
      </c>
      <c r="C474" s="22" t="s">
        <v>984</v>
      </c>
      <c r="D474" s="22" t="s">
        <v>14560</v>
      </c>
      <c r="E474" s="22" t="s">
        <v>14561</v>
      </c>
      <c r="F474" s="22"/>
      <c r="G474" s="22"/>
      <c r="H474" s="22" t="s">
        <v>9832</v>
      </c>
      <c r="I474" s="22"/>
      <c r="J474" s="22"/>
    </row>
    <row r="475" spans="1:10" customFormat="1" ht="45">
      <c r="A475" s="22">
        <v>1768</v>
      </c>
      <c r="B475" s="22" t="s">
        <v>565</v>
      </c>
      <c r="C475" s="22" t="s">
        <v>4120</v>
      </c>
      <c r="D475" s="22" t="s">
        <v>14562</v>
      </c>
      <c r="E475" s="22" t="s">
        <v>14563</v>
      </c>
      <c r="F475" s="22"/>
      <c r="G475" s="22"/>
      <c r="H475" s="22" t="s">
        <v>9833</v>
      </c>
      <c r="I475" s="22"/>
      <c r="J475" s="22"/>
    </row>
    <row r="476" spans="1:10" customFormat="1" ht="45">
      <c r="A476" s="22">
        <v>1768</v>
      </c>
      <c r="B476" s="22" t="s">
        <v>568</v>
      </c>
      <c r="C476" s="22" t="s">
        <v>873</v>
      </c>
      <c r="D476" s="22" t="s">
        <v>14564</v>
      </c>
      <c r="E476" s="22" t="s">
        <v>14565</v>
      </c>
      <c r="F476" s="22"/>
      <c r="G476" s="22" t="s">
        <v>9834</v>
      </c>
      <c r="H476" s="22" t="s">
        <v>9835</v>
      </c>
      <c r="I476" s="22"/>
      <c r="J476" s="22"/>
    </row>
    <row r="477" spans="1:10" customFormat="1" ht="45">
      <c r="A477" s="22">
        <v>1769</v>
      </c>
      <c r="B477" s="22" t="s">
        <v>424</v>
      </c>
      <c r="C477" s="22" t="s">
        <v>8503</v>
      </c>
      <c r="D477" s="22" t="s">
        <v>14566</v>
      </c>
      <c r="E477" s="22" t="s">
        <v>14567</v>
      </c>
      <c r="F477" s="22"/>
      <c r="G477" s="22"/>
      <c r="H477" s="22" t="s">
        <v>9836</v>
      </c>
      <c r="I477" s="22"/>
      <c r="J477" s="22"/>
    </row>
    <row r="478" spans="1:10" customFormat="1" ht="60">
      <c r="A478" s="22">
        <v>1769</v>
      </c>
      <c r="B478" s="22" t="s">
        <v>1099</v>
      </c>
      <c r="C478" s="22" t="s">
        <v>2335</v>
      </c>
      <c r="D478" s="22" t="s">
        <v>15328</v>
      </c>
      <c r="E478" s="22" t="s">
        <v>15329</v>
      </c>
      <c r="F478" s="22"/>
      <c r="G478" s="22"/>
      <c r="H478" s="22" t="s">
        <v>9837</v>
      </c>
      <c r="I478" s="22"/>
      <c r="J478" s="22"/>
    </row>
    <row r="479" spans="1:10" customFormat="1" ht="45">
      <c r="A479" s="22">
        <v>1769</v>
      </c>
      <c r="B479" s="22" t="s">
        <v>1476</v>
      </c>
      <c r="C479" s="22" t="s">
        <v>3979</v>
      </c>
      <c r="D479" s="22" t="s">
        <v>14568</v>
      </c>
      <c r="E479" s="22" t="s">
        <v>14569</v>
      </c>
      <c r="F479" s="22"/>
      <c r="G479" s="22"/>
      <c r="H479" s="22" t="s">
        <v>9838</v>
      </c>
      <c r="I479" s="22"/>
      <c r="J479" s="22"/>
    </row>
    <row r="480" spans="1:10" customFormat="1" ht="30">
      <c r="A480" s="22">
        <v>1769</v>
      </c>
      <c r="B480" s="22" t="s">
        <v>2057</v>
      </c>
      <c r="C480" s="22" t="s">
        <v>2111</v>
      </c>
      <c r="D480" s="22" t="s">
        <v>14570</v>
      </c>
      <c r="E480" s="22" t="s">
        <v>14571</v>
      </c>
      <c r="F480" s="22"/>
      <c r="G480" s="22"/>
      <c r="H480" s="22" t="s">
        <v>9839</v>
      </c>
      <c r="I480" s="22"/>
      <c r="J480" s="22"/>
    </row>
    <row r="481" spans="1:10" customFormat="1" ht="30">
      <c r="A481" s="22">
        <v>1769</v>
      </c>
      <c r="B481" s="22" t="s">
        <v>1395</v>
      </c>
      <c r="C481" s="22" t="s">
        <v>5000</v>
      </c>
      <c r="D481" s="22" t="s">
        <v>14572</v>
      </c>
      <c r="E481" s="22" t="s">
        <v>14573</v>
      </c>
      <c r="F481" s="22"/>
      <c r="G481" s="22"/>
      <c r="H481" s="22" t="s">
        <v>14574</v>
      </c>
      <c r="I481" s="22"/>
      <c r="J481" s="22"/>
    </row>
    <row r="482" spans="1:10" customFormat="1" ht="45">
      <c r="A482" s="22">
        <v>1769</v>
      </c>
      <c r="B482" s="22" t="s">
        <v>29</v>
      </c>
      <c r="C482" s="22" t="s">
        <v>15323</v>
      </c>
      <c r="D482" s="22" t="s">
        <v>14575</v>
      </c>
      <c r="E482" s="22" t="s">
        <v>14576</v>
      </c>
      <c r="F482" s="22"/>
      <c r="G482" s="22"/>
      <c r="H482" s="22" t="s">
        <v>9840</v>
      </c>
      <c r="I482" s="22"/>
      <c r="J482" s="22"/>
    </row>
    <row r="483" spans="1:10" customFormat="1" ht="45">
      <c r="A483" s="22">
        <v>1769</v>
      </c>
      <c r="B483" s="22" t="s">
        <v>29</v>
      </c>
      <c r="C483" s="22" t="s">
        <v>15501</v>
      </c>
      <c r="D483" s="22" t="s">
        <v>14577</v>
      </c>
      <c r="E483" s="22" t="s">
        <v>14578</v>
      </c>
      <c r="F483" s="22"/>
      <c r="G483" s="22"/>
      <c r="H483" s="22" t="s">
        <v>9841</v>
      </c>
      <c r="I483" s="22"/>
      <c r="J483" s="22"/>
    </row>
    <row r="484" spans="1:10" customFormat="1" ht="30">
      <c r="A484" s="22">
        <v>1769</v>
      </c>
      <c r="B484" s="22" t="s">
        <v>499</v>
      </c>
      <c r="C484" s="22" t="s">
        <v>15502</v>
      </c>
      <c r="D484" s="22" t="s">
        <v>14579</v>
      </c>
      <c r="E484" s="22" t="s">
        <v>14580</v>
      </c>
      <c r="F484" s="22"/>
      <c r="G484" s="22"/>
      <c r="H484" s="22" t="s">
        <v>9842</v>
      </c>
      <c r="I484" s="22"/>
      <c r="J484" s="22"/>
    </row>
    <row r="485" spans="1:10" customFormat="1" ht="45">
      <c r="A485" s="22">
        <v>1769</v>
      </c>
      <c r="B485" s="22" t="s">
        <v>175</v>
      </c>
      <c r="C485" s="22" t="s">
        <v>15502</v>
      </c>
      <c r="D485" s="22" t="s">
        <v>14581</v>
      </c>
      <c r="E485" s="22" t="s">
        <v>9843</v>
      </c>
      <c r="F485" s="22"/>
      <c r="G485" s="22"/>
      <c r="H485" s="22" t="s">
        <v>9844</v>
      </c>
      <c r="I485" s="22"/>
      <c r="J485" s="22"/>
    </row>
    <row r="486" spans="1:10" customFormat="1" ht="30">
      <c r="A486" s="22">
        <v>1769</v>
      </c>
      <c r="B486" s="22" t="s">
        <v>481</v>
      </c>
      <c r="C486" s="22" t="s">
        <v>2274</v>
      </c>
      <c r="D486" s="22" t="s">
        <v>14582</v>
      </c>
      <c r="E486" s="44" t="s">
        <v>14583</v>
      </c>
      <c r="F486" s="22"/>
      <c r="G486" s="22"/>
      <c r="H486" s="22" t="s">
        <v>9845</v>
      </c>
      <c r="I486" s="22"/>
      <c r="J486" s="22"/>
    </row>
    <row r="487" spans="1:10" customFormat="1" ht="30">
      <c r="A487" s="22">
        <v>1769</v>
      </c>
      <c r="B487" s="22" t="s">
        <v>2195</v>
      </c>
      <c r="C487" s="22" t="s">
        <v>35</v>
      </c>
      <c r="D487" s="22" t="s">
        <v>14584</v>
      </c>
      <c r="E487" s="22" t="s">
        <v>14585</v>
      </c>
      <c r="F487" s="22" t="s">
        <v>15330</v>
      </c>
      <c r="G487" s="22"/>
      <c r="H487" s="22" t="s">
        <v>9846</v>
      </c>
      <c r="I487" s="22"/>
      <c r="J487" s="22"/>
    </row>
    <row r="488" spans="1:10" customFormat="1" ht="45">
      <c r="A488" s="22">
        <v>1770</v>
      </c>
      <c r="B488" s="22" t="s">
        <v>1395</v>
      </c>
      <c r="C488" s="22" t="s">
        <v>3815</v>
      </c>
      <c r="D488" s="22" t="s">
        <v>14586</v>
      </c>
      <c r="E488" s="22" t="s">
        <v>14587</v>
      </c>
      <c r="F488" s="22"/>
      <c r="G488" s="22"/>
      <c r="H488" s="22" t="s">
        <v>9847</v>
      </c>
      <c r="I488" s="22"/>
      <c r="J488" s="22"/>
    </row>
    <row r="489" spans="1:10" customFormat="1" ht="30">
      <c r="A489" s="22">
        <v>1770</v>
      </c>
      <c r="B489" s="22" t="s">
        <v>1101</v>
      </c>
      <c r="C489" s="22" t="s">
        <v>15503</v>
      </c>
      <c r="D489" s="22" t="s">
        <v>14588</v>
      </c>
      <c r="E489" s="22" t="s">
        <v>14589</v>
      </c>
      <c r="F489" s="22"/>
      <c r="G489" s="22"/>
      <c r="H489" s="22" t="s">
        <v>14590</v>
      </c>
      <c r="I489" s="22"/>
      <c r="J489" s="22"/>
    </row>
    <row r="490" spans="1:10" customFormat="1" ht="60">
      <c r="A490" s="22">
        <v>1770</v>
      </c>
      <c r="B490" s="22" t="s">
        <v>581</v>
      </c>
      <c r="C490" s="22" t="s">
        <v>400</v>
      </c>
      <c r="D490" s="22" t="s">
        <v>14591</v>
      </c>
      <c r="E490" s="22" t="s">
        <v>14592</v>
      </c>
      <c r="F490" s="22"/>
      <c r="G490" s="22"/>
      <c r="H490" s="22" t="s">
        <v>9848</v>
      </c>
      <c r="I490" s="22"/>
      <c r="J490" s="22"/>
    </row>
    <row r="491" spans="1:10" customFormat="1" ht="30">
      <c r="A491" s="22">
        <v>1770</v>
      </c>
      <c r="B491" s="22" t="s">
        <v>416</v>
      </c>
      <c r="C491" s="22" t="s">
        <v>15500</v>
      </c>
      <c r="D491" s="22" t="s">
        <v>14593</v>
      </c>
      <c r="E491" s="22" t="s">
        <v>14594</v>
      </c>
      <c r="F491" s="22"/>
      <c r="G491" s="22"/>
      <c r="H491" s="22" t="s">
        <v>9849</v>
      </c>
      <c r="I491" s="22" t="s">
        <v>9850</v>
      </c>
      <c r="J491" s="22"/>
    </row>
    <row r="492" spans="1:10" customFormat="1" ht="30">
      <c r="A492" s="22">
        <v>1770</v>
      </c>
      <c r="B492" s="22" t="s">
        <v>238</v>
      </c>
      <c r="C492" s="22" t="s">
        <v>2335</v>
      </c>
      <c r="D492" s="22" t="s">
        <v>14595</v>
      </c>
      <c r="E492" s="22" t="s">
        <v>14596</v>
      </c>
      <c r="F492" s="22"/>
      <c r="G492" s="22"/>
      <c r="H492" s="22" t="s">
        <v>9851</v>
      </c>
      <c r="I492" s="22"/>
      <c r="J492" s="22"/>
    </row>
    <row r="493" spans="1:10" customFormat="1" ht="30">
      <c r="A493" s="22">
        <v>1771</v>
      </c>
      <c r="B493" s="22" t="s">
        <v>1474</v>
      </c>
      <c r="C493" s="22" t="s">
        <v>15504</v>
      </c>
      <c r="D493" s="22" t="s">
        <v>14597</v>
      </c>
      <c r="E493" s="22" t="s">
        <v>14598</v>
      </c>
      <c r="F493" s="22"/>
      <c r="G493" s="22"/>
      <c r="H493" s="22" t="s">
        <v>9852</v>
      </c>
      <c r="I493" s="22"/>
      <c r="J493" s="22"/>
    </row>
    <row r="494" spans="1:10" customFormat="1" ht="30">
      <c r="A494" s="22">
        <v>1771</v>
      </c>
      <c r="B494" s="22" t="s">
        <v>1583</v>
      </c>
      <c r="C494" s="22" t="s">
        <v>15505</v>
      </c>
      <c r="D494" s="22" t="s">
        <v>14599</v>
      </c>
      <c r="E494" s="22" t="s">
        <v>14600</v>
      </c>
      <c r="F494" s="22"/>
      <c r="G494" s="22"/>
      <c r="H494" s="22" t="s">
        <v>9853</v>
      </c>
      <c r="I494" s="22"/>
      <c r="J494" s="22"/>
    </row>
    <row r="495" spans="1:10" customFormat="1" ht="30">
      <c r="A495" s="22">
        <v>1771</v>
      </c>
      <c r="B495" s="22" t="s">
        <v>1181</v>
      </c>
      <c r="C495" s="22" t="s">
        <v>15502</v>
      </c>
      <c r="D495" s="22" t="s">
        <v>14601</v>
      </c>
      <c r="E495" s="22" t="s">
        <v>14602</v>
      </c>
      <c r="F495" s="22"/>
      <c r="G495" s="22"/>
      <c r="H495" s="22" t="s">
        <v>9854</v>
      </c>
      <c r="I495" s="22"/>
      <c r="J495" s="22"/>
    </row>
    <row r="496" spans="1:10" customFormat="1" ht="30">
      <c r="A496" s="22">
        <v>1772</v>
      </c>
      <c r="B496" s="22" t="s">
        <v>1886</v>
      </c>
      <c r="C496" s="22" t="s">
        <v>5196</v>
      </c>
      <c r="D496" s="22" t="s">
        <v>14603</v>
      </c>
      <c r="E496" s="22" t="s">
        <v>14604</v>
      </c>
      <c r="F496" s="22"/>
      <c r="G496" s="22"/>
      <c r="H496" s="22" t="s">
        <v>9855</v>
      </c>
      <c r="I496" s="22"/>
      <c r="J496" s="22"/>
    </row>
    <row r="497" spans="1:10" customFormat="1" ht="30">
      <c r="A497" s="22">
        <v>1772</v>
      </c>
      <c r="B497" s="22" t="s">
        <v>344</v>
      </c>
      <c r="C497" s="22" t="s">
        <v>3708</v>
      </c>
      <c r="D497" s="22" t="s">
        <v>14605</v>
      </c>
      <c r="E497" s="22" t="s">
        <v>14606</v>
      </c>
      <c r="F497" s="22"/>
      <c r="G497" s="22"/>
      <c r="H497" s="22" t="s">
        <v>9856</v>
      </c>
      <c r="I497" s="22" t="s">
        <v>9857</v>
      </c>
      <c r="J497" s="22"/>
    </row>
    <row r="498" spans="1:10" customFormat="1" ht="30">
      <c r="A498" s="22">
        <v>1772</v>
      </c>
      <c r="B498" s="22" t="s">
        <v>523</v>
      </c>
      <c r="C498" s="22" t="s">
        <v>3494</v>
      </c>
      <c r="D498" s="22" t="s">
        <v>14607</v>
      </c>
      <c r="E498" s="22" t="s">
        <v>14608</v>
      </c>
      <c r="F498" s="22"/>
      <c r="G498" s="22"/>
      <c r="H498" s="22" t="s">
        <v>9858</v>
      </c>
      <c r="I498" s="22"/>
      <c r="J498" s="22"/>
    </row>
    <row r="499" spans="1:10" customFormat="1" ht="45">
      <c r="A499" s="22">
        <v>1772</v>
      </c>
      <c r="B499" s="22" t="s">
        <v>734</v>
      </c>
      <c r="C499" s="22" t="s">
        <v>5169</v>
      </c>
      <c r="D499" s="22" t="s">
        <v>14609</v>
      </c>
      <c r="E499" s="22" t="s">
        <v>14610</v>
      </c>
      <c r="F499" s="22"/>
      <c r="G499" s="22"/>
      <c r="H499" s="22" t="s">
        <v>9859</v>
      </c>
      <c r="I499" s="22"/>
      <c r="J499" s="22"/>
    </row>
    <row r="500" spans="1:10" customFormat="1" ht="45">
      <c r="A500" s="22">
        <v>1772</v>
      </c>
      <c r="B500" s="22" t="s">
        <v>1415</v>
      </c>
      <c r="C500" s="22" t="s">
        <v>15507</v>
      </c>
      <c r="D500" s="22" t="s">
        <v>14611</v>
      </c>
      <c r="E500" s="22" t="s">
        <v>14612</v>
      </c>
      <c r="F500" s="22"/>
      <c r="G500" s="22"/>
      <c r="H500" s="22" t="s">
        <v>9860</v>
      </c>
      <c r="I500" s="22"/>
      <c r="J500" s="22"/>
    </row>
    <row r="501" spans="1:10" customFormat="1" ht="45">
      <c r="A501" s="22">
        <v>1773</v>
      </c>
      <c r="B501" s="22" t="s">
        <v>1208</v>
      </c>
      <c r="C501" s="22" t="s">
        <v>873</v>
      </c>
      <c r="D501" s="22" t="s">
        <v>14613</v>
      </c>
      <c r="E501" s="22" t="s">
        <v>14614</v>
      </c>
      <c r="F501" s="22"/>
      <c r="G501" s="22"/>
      <c r="H501" s="22" t="s">
        <v>9861</v>
      </c>
      <c r="I501" s="22"/>
      <c r="J501" s="22"/>
    </row>
    <row r="502" spans="1:10" customFormat="1" ht="45">
      <c r="A502" s="22">
        <v>1773</v>
      </c>
      <c r="B502" s="22" t="s">
        <v>1208</v>
      </c>
      <c r="C502" s="22" t="s">
        <v>3815</v>
      </c>
      <c r="D502" s="22" t="s">
        <v>14615</v>
      </c>
      <c r="E502" s="22" t="s">
        <v>14616</v>
      </c>
      <c r="F502" s="22"/>
      <c r="G502" s="22"/>
      <c r="H502" s="22" t="s">
        <v>14617</v>
      </c>
      <c r="I502" s="22"/>
      <c r="J502" s="22"/>
    </row>
    <row r="503" spans="1:10" customFormat="1" ht="30">
      <c r="A503" s="22">
        <v>1773</v>
      </c>
      <c r="B503" s="22" t="s">
        <v>1886</v>
      </c>
      <c r="C503" s="22" t="s">
        <v>52</v>
      </c>
      <c r="D503" s="22" t="s">
        <v>14618</v>
      </c>
      <c r="E503" s="22" t="s">
        <v>14619</v>
      </c>
      <c r="F503" s="22"/>
      <c r="G503" s="22"/>
      <c r="H503" s="22" t="s">
        <v>9862</v>
      </c>
      <c r="I503" s="22"/>
      <c r="J503" s="22"/>
    </row>
    <row r="504" spans="1:10" customFormat="1" ht="45">
      <c r="A504" s="22">
        <v>1773</v>
      </c>
      <c r="B504" s="22" t="s">
        <v>1395</v>
      </c>
      <c r="C504" s="22" t="s">
        <v>15508</v>
      </c>
      <c r="D504" s="22" t="s">
        <v>14620</v>
      </c>
      <c r="E504" s="22" t="s">
        <v>14621</v>
      </c>
      <c r="F504" s="22"/>
      <c r="G504" s="22"/>
      <c r="H504" s="22" t="s">
        <v>9863</v>
      </c>
      <c r="I504" s="22"/>
      <c r="J504" s="22"/>
    </row>
    <row r="505" spans="1:10" customFormat="1" ht="45">
      <c r="A505" s="22">
        <v>1774</v>
      </c>
      <c r="B505" s="22" t="s">
        <v>427</v>
      </c>
      <c r="C505" s="22" t="s">
        <v>15513</v>
      </c>
      <c r="D505" s="22" t="s">
        <v>14622</v>
      </c>
      <c r="E505" s="22" t="s">
        <v>14623</v>
      </c>
      <c r="F505" s="22"/>
      <c r="G505" s="22"/>
      <c r="H505" s="22" t="s">
        <v>9864</v>
      </c>
      <c r="I505" s="22"/>
      <c r="J505" s="22"/>
    </row>
    <row r="506" spans="1:10" customFormat="1" ht="60">
      <c r="A506" s="22">
        <v>1774</v>
      </c>
      <c r="B506" s="22" t="s">
        <v>2012</v>
      </c>
      <c r="C506" s="22" t="s">
        <v>15506</v>
      </c>
      <c r="D506" s="22" t="s">
        <v>14624</v>
      </c>
      <c r="E506" s="22" t="s">
        <v>14625</v>
      </c>
      <c r="F506" s="22"/>
      <c r="G506" s="22"/>
      <c r="H506" s="22" t="s">
        <v>9865</v>
      </c>
      <c r="I506" s="22"/>
      <c r="J506" s="22"/>
    </row>
    <row r="507" spans="1:10" customFormat="1" ht="30">
      <c r="A507" s="22">
        <v>1774</v>
      </c>
      <c r="B507" s="22" t="s">
        <v>601</v>
      </c>
      <c r="C507" s="22" t="s">
        <v>15492</v>
      </c>
      <c r="D507" s="22" t="s">
        <v>14626</v>
      </c>
      <c r="E507" s="22" t="s">
        <v>14627</v>
      </c>
      <c r="F507" s="22"/>
      <c r="G507" s="22"/>
      <c r="H507" s="22" t="s">
        <v>9866</v>
      </c>
      <c r="I507" s="22"/>
      <c r="J507" s="22"/>
    </row>
    <row r="508" spans="1:10" customFormat="1" ht="45">
      <c r="A508" s="22">
        <v>1775</v>
      </c>
      <c r="B508" s="22" t="s">
        <v>424</v>
      </c>
      <c r="C508" s="22" t="s">
        <v>796</v>
      </c>
      <c r="D508" s="22" t="s">
        <v>14628</v>
      </c>
      <c r="E508" s="22" t="s">
        <v>14629</v>
      </c>
      <c r="F508" s="22"/>
      <c r="G508" s="22"/>
      <c r="H508" s="22" t="s">
        <v>9867</v>
      </c>
      <c r="I508" s="22"/>
      <c r="J508" s="22"/>
    </row>
    <row r="509" spans="1:10" customFormat="1" ht="45">
      <c r="A509" s="22">
        <v>1775</v>
      </c>
      <c r="B509" s="22" t="s">
        <v>1121</v>
      </c>
      <c r="C509" s="22" t="s">
        <v>3691</v>
      </c>
      <c r="D509" s="22" t="s">
        <v>14630</v>
      </c>
      <c r="E509" s="22" t="s">
        <v>14631</v>
      </c>
      <c r="F509" s="22"/>
      <c r="G509" s="22"/>
      <c r="H509" s="22" t="s">
        <v>9868</v>
      </c>
      <c r="I509" s="22"/>
      <c r="J509" s="22"/>
    </row>
    <row r="510" spans="1:10" customFormat="1" ht="30">
      <c r="A510" s="22">
        <v>1775</v>
      </c>
      <c r="B510" s="22" t="s">
        <v>1121</v>
      </c>
      <c r="C510" s="22" t="s">
        <v>726</v>
      </c>
      <c r="D510" s="22" t="s">
        <v>14632</v>
      </c>
      <c r="E510" s="22" t="s">
        <v>14633</v>
      </c>
      <c r="F510" s="22"/>
      <c r="G510" s="22"/>
      <c r="H510" s="22" t="s">
        <v>14634</v>
      </c>
      <c r="I510" s="22"/>
      <c r="J510" s="22"/>
    </row>
    <row r="511" spans="1:10" customFormat="1" ht="30">
      <c r="A511" s="22">
        <v>1775</v>
      </c>
      <c r="B511" s="22" t="s">
        <v>168</v>
      </c>
      <c r="C511" s="22" t="s">
        <v>3494</v>
      </c>
      <c r="D511" s="22" t="s">
        <v>14635</v>
      </c>
      <c r="E511" s="22" t="s">
        <v>14636</v>
      </c>
      <c r="F511" s="22"/>
      <c r="G511" s="22"/>
      <c r="H511" s="22" t="s">
        <v>9869</v>
      </c>
      <c r="I511" s="22"/>
      <c r="J511" s="22"/>
    </row>
    <row r="512" spans="1:10" customFormat="1" ht="45">
      <c r="A512" s="22">
        <v>1776</v>
      </c>
      <c r="B512" s="22" t="s">
        <v>1260</v>
      </c>
      <c r="C512" s="22" t="s">
        <v>5330</v>
      </c>
      <c r="D512" s="22" t="s">
        <v>14637</v>
      </c>
      <c r="E512" s="22" t="s">
        <v>14638</v>
      </c>
      <c r="F512" s="22"/>
      <c r="G512" s="22"/>
      <c r="H512" s="22" t="s">
        <v>9870</v>
      </c>
      <c r="I512" s="22"/>
      <c r="J512" s="22"/>
    </row>
    <row r="513" spans="1:10" customFormat="1" ht="47.25">
      <c r="A513" s="22">
        <v>1776</v>
      </c>
      <c r="B513" s="22" t="s">
        <v>76</v>
      </c>
      <c r="C513" s="22" t="s">
        <v>726</v>
      </c>
      <c r="D513" s="22" t="s">
        <v>14639</v>
      </c>
      <c r="E513" s="22" t="s">
        <v>14640</v>
      </c>
      <c r="F513" s="22"/>
      <c r="H513" s="22" t="s">
        <v>14642</v>
      </c>
      <c r="I513" s="22" t="s">
        <v>14641</v>
      </c>
      <c r="J513" s="22" t="s">
        <v>15331</v>
      </c>
    </row>
    <row r="514" spans="1:10" customFormat="1" ht="45">
      <c r="A514" s="22">
        <v>1776</v>
      </c>
      <c r="B514" s="22" t="s">
        <v>642</v>
      </c>
      <c r="C514" s="22" t="s">
        <v>562</v>
      </c>
      <c r="D514" s="22" t="s">
        <v>14643</v>
      </c>
      <c r="E514" s="22" t="s">
        <v>14644</v>
      </c>
      <c r="F514" s="22"/>
      <c r="G514" s="22"/>
      <c r="H514" s="22" t="s">
        <v>9871</v>
      </c>
      <c r="I514" s="22"/>
      <c r="J514" s="22"/>
    </row>
    <row r="515" spans="1:10" customFormat="1" ht="45">
      <c r="A515" s="22">
        <v>1776</v>
      </c>
      <c r="B515" s="22" t="s">
        <v>2097</v>
      </c>
      <c r="C515" s="22" t="s">
        <v>4294</v>
      </c>
      <c r="D515" s="22" t="s">
        <v>15236</v>
      </c>
      <c r="E515" s="22" t="s">
        <v>14645</v>
      </c>
      <c r="F515" s="22"/>
      <c r="G515" s="22"/>
      <c r="H515" s="22" t="s">
        <v>9872</v>
      </c>
      <c r="I515" s="22"/>
      <c r="J515" s="22"/>
    </row>
    <row r="516" spans="1:10" customFormat="1" ht="45">
      <c r="A516" s="22">
        <v>1777</v>
      </c>
      <c r="B516" s="22" t="s">
        <v>748</v>
      </c>
      <c r="C516" s="22" t="s">
        <v>5782</v>
      </c>
      <c r="D516" s="22" t="s">
        <v>14646</v>
      </c>
      <c r="E516" s="22" t="s">
        <v>14647</v>
      </c>
      <c r="F516" s="22"/>
      <c r="G516" s="22"/>
      <c r="H516" s="22" t="s">
        <v>9873</v>
      </c>
      <c r="I516" s="22"/>
      <c r="J516" s="22"/>
    </row>
    <row r="517" spans="1:10" customFormat="1" ht="30">
      <c r="A517" s="22">
        <v>1777</v>
      </c>
      <c r="B517" s="22" t="s">
        <v>2624</v>
      </c>
      <c r="C517" s="22" t="s">
        <v>15493</v>
      </c>
      <c r="D517" s="22" t="s">
        <v>14648</v>
      </c>
      <c r="E517" s="22" t="s">
        <v>14649</v>
      </c>
      <c r="F517" s="22"/>
      <c r="G517" s="22"/>
      <c r="H517" s="22" t="s">
        <v>9874</v>
      </c>
      <c r="I517" s="22"/>
      <c r="J517" s="22"/>
    </row>
    <row r="518" spans="1:10" customFormat="1" ht="45">
      <c r="A518" s="22">
        <v>1777</v>
      </c>
      <c r="B518" s="22" t="s">
        <v>238</v>
      </c>
      <c r="C518" s="22" t="s">
        <v>7626</v>
      </c>
      <c r="D518" s="22" t="s">
        <v>14650</v>
      </c>
      <c r="E518" s="22" t="s">
        <v>14651</v>
      </c>
      <c r="F518" s="22"/>
      <c r="G518" s="22"/>
      <c r="H518" s="22" t="s">
        <v>14652</v>
      </c>
      <c r="I518" s="22"/>
      <c r="J518" s="22"/>
    </row>
    <row r="519" spans="1:10" customFormat="1" ht="60">
      <c r="A519" s="22">
        <v>1777</v>
      </c>
      <c r="B519" s="22" t="s">
        <v>9875</v>
      </c>
      <c r="C519" s="22" t="s">
        <v>546</v>
      </c>
      <c r="D519" s="22" t="s">
        <v>14653</v>
      </c>
      <c r="E519" s="22" t="s">
        <v>14654</v>
      </c>
      <c r="F519" s="22"/>
      <c r="G519" s="22"/>
      <c r="H519" s="22" t="s">
        <v>9876</v>
      </c>
      <c r="I519" s="22"/>
      <c r="J519" s="22"/>
    </row>
    <row r="520" spans="1:10" customFormat="1" ht="45">
      <c r="A520" s="22">
        <v>1777</v>
      </c>
      <c r="B520" s="22" t="s">
        <v>481</v>
      </c>
      <c r="C520" s="22" t="s">
        <v>5288</v>
      </c>
      <c r="D520" s="22" t="s">
        <v>14655</v>
      </c>
      <c r="E520" s="22" t="s">
        <v>14656</v>
      </c>
      <c r="F520" s="22"/>
      <c r="G520" s="22"/>
      <c r="H520" s="22" t="s">
        <v>14657</v>
      </c>
      <c r="I520" s="22"/>
      <c r="J520" s="22"/>
    </row>
    <row r="521" spans="1:10" customFormat="1" ht="30">
      <c r="A521" s="22">
        <v>1778</v>
      </c>
      <c r="B521" s="22" t="s">
        <v>1857</v>
      </c>
      <c r="C521" s="22" t="s">
        <v>5169</v>
      </c>
      <c r="D521" s="22" t="s">
        <v>14658</v>
      </c>
      <c r="E521" s="22" t="s">
        <v>14659</v>
      </c>
      <c r="F521" s="22"/>
      <c r="G521" s="22"/>
      <c r="H521" s="22" t="s">
        <v>9877</v>
      </c>
      <c r="I521" s="22"/>
      <c r="J521" s="22"/>
    </row>
    <row r="522" spans="1:10" customFormat="1" ht="60">
      <c r="A522" s="22">
        <v>1778</v>
      </c>
      <c r="B522" s="22" t="s">
        <v>9878</v>
      </c>
      <c r="C522" s="22" t="s">
        <v>2329</v>
      </c>
      <c r="D522" s="22" t="s">
        <v>14660</v>
      </c>
      <c r="E522" s="22"/>
      <c r="F522" s="22"/>
      <c r="G522" s="22" t="s">
        <v>14661</v>
      </c>
      <c r="H522" s="22" t="s">
        <v>9879</v>
      </c>
      <c r="I522" s="22" t="s">
        <v>15211</v>
      </c>
      <c r="J522" s="22"/>
    </row>
    <row r="523" spans="1:10" customFormat="1" ht="30">
      <c r="A523" s="22">
        <v>1778</v>
      </c>
      <c r="B523" s="22" t="s">
        <v>270</v>
      </c>
      <c r="C523" s="22" t="s">
        <v>3529</v>
      </c>
      <c r="D523" s="22" t="s">
        <v>14662</v>
      </c>
      <c r="E523" s="22" t="s">
        <v>14663</v>
      </c>
      <c r="F523" s="22"/>
      <c r="G523" s="22"/>
      <c r="H523" s="22" t="s">
        <v>9880</v>
      </c>
      <c r="I523" s="22"/>
      <c r="J523" s="22"/>
    </row>
    <row r="524" spans="1:10" customFormat="1" ht="30">
      <c r="A524" s="22">
        <v>1778</v>
      </c>
      <c r="B524" s="22" t="s">
        <v>270</v>
      </c>
      <c r="C524" s="22" t="s">
        <v>2640</v>
      </c>
      <c r="D524" s="22" t="s">
        <v>14664</v>
      </c>
      <c r="E524" s="22" t="s">
        <v>14665</v>
      </c>
      <c r="F524" s="22"/>
      <c r="G524" s="22"/>
      <c r="H524" s="22" t="s">
        <v>9881</v>
      </c>
      <c r="I524" s="22"/>
      <c r="J524" s="22"/>
    </row>
    <row r="525" spans="1:10" customFormat="1" ht="45">
      <c r="A525" s="22">
        <v>1778</v>
      </c>
      <c r="B525" s="22" t="s">
        <v>270</v>
      </c>
      <c r="C525" s="22" t="s">
        <v>5000</v>
      </c>
      <c r="D525" s="22" t="s">
        <v>14666</v>
      </c>
      <c r="E525" s="22" t="s">
        <v>14667</v>
      </c>
      <c r="F525" s="22"/>
      <c r="G525" s="22"/>
      <c r="H525" s="22" t="s">
        <v>9882</v>
      </c>
      <c r="I525" s="22"/>
      <c r="J525" s="22"/>
    </row>
    <row r="526" spans="1:10" customFormat="1" ht="30">
      <c r="A526" s="22">
        <v>1778</v>
      </c>
      <c r="B526" s="22" t="s">
        <v>1341</v>
      </c>
      <c r="C526" s="22" t="s">
        <v>2402</v>
      </c>
      <c r="D526" s="22" t="s">
        <v>14668</v>
      </c>
      <c r="E526" s="22" t="s">
        <v>14669</v>
      </c>
      <c r="F526" s="22"/>
      <c r="G526" s="22"/>
      <c r="H526" s="22" t="s">
        <v>9883</v>
      </c>
      <c r="I526" s="22"/>
      <c r="J526" s="22"/>
    </row>
    <row r="527" spans="1:10" customFormat="1" ht="30">
      <c r="A527" s="22">
        <v>1778</v>
      </c>
      <c r="B527" s="22" t="s">
        <v>1674</v>
      </c>
      <c r="C527" s="22" t="s">
        <v>5434</v>
      </c>
      <c r="D527" s="22" t="s">
        <v>14670</v>
      </c>
      <c r="E527" s="22" t="s">
        <v>14671</v>
      </c>
      <c r="F527" s="22"/>
      <c r="G527" s="22"/>
      <c r="H527" s="22" t="s">
        <v>9884</v>
      </c>
      <c r="I527" s="22"/>
      <c r="J527" s="22"/>
    </row>
    <row r="528" spans="1:10" customFormat="1" ht="30">
      <c r="A528" s="22">
        <v>1778</v>
      </c>
      <c r="B528" s="22" t="s">
        <v>1222</v>
      </c>
      <c r="C528" s="22" t="s">
        <v>101</v>
      </c>
      <c r="D528" s="22" t="s">
        <v>14672</v>
      </c>
      <c r="E528" s="22" t="s">
        <v>14673</v>
      </c>
      <c r="F528" s="22"/>
      <c r="G528" s="22"/>
      <c r="H528" s="22" t="s">
        <v>14674</v>
      </c>
      <c r="I528" s="22"/>
      <c r="J528" s="22"/>
    </row>
    <row r="529" spans="1:10" customFormat="1" ht="45">
      <c r="A529" s="22">
        <v>1779</v>
      </c>
      <c r="B529" s="22" t="s">
        <v>436</v>
      </c>
      <c r="C529" s="22" t="s">
        <v>5511</v>
      </c>
      <c r="D529" s="22" t="s">
        <v>14675</v>
      </c>
      <c r="E529" s="22" t="s">
        <v>14676</v>
      </c>
      <c r="F529" s="22"/>
      <c r="G529" s="22"/>
      <c r="H529" s="22" t="s">
        <v>9885</v>
      </c>
      <c r="I529" s="22"/>
      <c r="J529" s="22"/>
    </row>
    <row r="530" spans="1:10" customFormat="1" ht="90">
      <c r="A530" s="22">
        <v>1779</v>
      </c>
      <c r="B530" s="22" t="s">
        <v>449</v>
      </c>
      <c r="C530" s="22" t="s">
        <v>101</v>
      </c>
      <c r="D530" s="22" t="s">
        <v>9886</v>
      </c>
      <c r="E530" s="22" t="s">
        <v>14677</v>
      </c>
      <c r="F530" s="22" t="s">
        <v>14678</v>
      </c>
      <c r="G530" s="22" t="s">
        <v>15332</v>
      </c>
      <c r="H530" s="22" t="s">
        <v>9887</v>
      </c>
      <c r="I530" s="22"/>
      <c r="J530" s="22"/>
    </row>
    <row r="531" spans="1:10" customFormat="1" ht="45">
      <c r="A531" s="22">
        <v>1779</v>
      </c>
      <c r="B531" s="22" t="s">
        <v>183</v>
      </c>
      <c r="C531" s="22" t="s">
        <v>5483</v>
      </c>
      <c r="D531" s="22" t="s">
        <v>14679</v>
      </c>
      <c r="E531" s="22" t="s">
        <v>14680</v>
      </c>
      <c r="F531" s="22" t="s">
        <v>9888</v>
      </c>
      <c r="G531" s="26" t="s">
        <v>15333</v>
      </c>
      <c r="H531" s="22"/>
      <c r="I531" s="22"/>
      <c r="J531" s="22"/>
    </row>
    <row r="532" spans="1:10" customFormat="1" ht="90">
      <c r="A532" s="52">
        <v>1779</v>
      </c>
      <c r="B532" s="52" t="s">
        <v>2471</v>
      </c>
      <c r="C532" s="52" t="s">
        <v>654</v>
      </c>
      <c r="D532" s="52" t="s">
        <v>14681</v>
      </c>
      <c r="E532" s="52" t="s">
        <v>14682</v>
      </c>
      <c r="F532" s="52"/>
      <c r="G532" s="52"/>
      <c r="H532" s="52" t="s">
        <v>9890</v>
      </c>
      <c r="I532" s="52" t="s">
        <v>9889</v>
      </c>
      <c r="J532" s="52" t="s">
        <v>15607</v>
      </c>
    </row>
    <row r="533" spans="1:10" customFormat="1" ht="30">
      <c r="A533" s="22">
        <v>1780</v>
      </c>
      <c r="B533" s="22" t="s">
        <v>399</v>
      </c>
      <c r="C533" s="22" t="s">
        <v>1081</v>
      </c>
      <c r="D533" s="22" t="s">
        <v>14683</v>
      </c>
      <c r="E533" s="22" t="s">
        <v>14684</v>
      </c>
      <c r="F533" s="22" t="s">
        <v>3393</v>
      </c>
      <c r="G533" s="22" t="s">
        <v>9891</v>
      </c>
      <c r="H533" s="22" t="s">
        <v>9892</v>
      </c>
      <c r="I533" s="22"/>
      <c r="J533" s="22"/>
    </row>
    <row r="534" spans="1:10" customFormat="1" ht="30">
      <c r="A534" s="22">
        <v>1780</v>
      </c>
      <c r="B534" s="22" t="s">
        <v>399</v>
      </c>
      <c r="C534" s="22" t="s">
        <v>7908</v>
      </c>
      <c r="D534" s="22" t="s">
        <v>14685</v>
      </c>
      <c r="E534" s="22" t="s">
        <v>14686</v>
      </c>
      <c r="F534" s="22"/>
      <c r="G534" s="22" t="s">
        <v>14687</v>
      </c>
      <c r="H534" s="22"/>
      <c r="I534" s="22"/>
      <c r="J534" s="22"/>
    </row>
    <row r="535" spans="1:10" customFormat="1" ht="60">
      <c r="A535" s="22">
        <v>1780</v>
      </c>
      <c r="B535" s="22" t="s">
        <v>2012</v>
      </c>
      <c r="C535" s="22" t="s">
        <v>101</v>
      </c>
      <c r="D535" s="22" t="s">
        <v>14688</v>
      </c>
      <c r="E535" s="22" t="s">
        <v>14689</v>
      </c>
      <c r="F535" s="22" t="s">
        <v>14690</v>
      </c>
      <c r="G535" s="22" t="s">
        <v>9893</v>
      </c>
      <c r="H535" s="22"/>
      <c r="I535" s="22"/>
      <c r="J535" s="22"/>
    </row>
    <row r="536" spans="1:10" customFormat="1" ht="30">
      <c r="A536" s="22">
        <v>1780</v>
      </c>
      <c r="B536" s="22" t="s">
        <v>1476</v>
      </c>
      <c r="C536" s="22" t="s">
        <v>2640</v>
      </c>
      <c r="D536" s="22" t="s">
        <v>14691</v>
      </c>
      <c r="E536" s="22" t="s">
        <v>9894</v>
      </c>
      <c r="F536" s="22" t="s">
        <v>9895</v>
      </c>
      <c r="G536" s="22" t="s">
        <v>9896</v>
      </c>
      <c r="H536" s="22"/>
      <c r="I536" s="22"/>
      <c r="J536" s="22"/>
    </row>
    <row r="537" spans="1:10" customFormat="1" ht="30">
      <c r="A537" s="22">
        <v>1780</v>
      </c>
      <c r="B537" s="22" t="s">
        <v>1886</v>
      </c>
      <c r="C537" s="22" t="s">
        <v>158</v>
      </c>
      <c r="D537" s="22" t="s">
        <v>14692</v>
      </c>
      <c r="E537" s="22" t="s">
        <v>14665</v>
      </c>
      <c r="F537" s="22" t="s">
        <v>9897</v>
      </c>
      <c r="G537" s="22" t="s">
        <v>9898</v>
      </c>
      <c r="H537" s="22" t="s">
        <v>9899</v>
      </c>
      <c r="I537" s="22"/>
      <c r="J537" s="22"/>
    </row>
    <row r="538" spans="1:10" customFormat="1" ht="60">
      <c r="A538" s="22">
        <v>1780</v>
      </c>
      <c r="B538" s="22" t="s">
        <v>80</v>
      </c>
      <c r="C538" s="22" t="s">
        <v>12207</v>
      </c>
      <c r="D538" s="22" t="s">
        <v>14693</v>
      </c>
      <c r="E538" s="22" t="s">
        <v>14694</v>
      </c>
      <c r="F538" s="22" t="s">
        <v>9900</v>
      </c>
      <c r="G538" s="22" t="s">
        <v>9901</v>
      </c>
      <c r="H538" s="22"/>
      <c r="I538" s="22"/>
      <c r="J538" s="22"/>
    </row>
    <row r="539" spans="1:10" customFormat="1" ht="60">
      <c r="A539" s="22">
        <v>1780</v>
      </c>
      <c r="B539" s="22" t="s">
        <v>80</v>
      </c>
      <c r="C539" s="22" t="s">
        <v>609</v>
      </c>
      <c r="D539" s="22" t="s">
        <v>14695</v>
      </c>
      <c r="E539" s="22" t="s">
        <v>14696</v>
      </c>
      <c r="F539" s="22" t="s">
        <v>9902</v>
      </c>
      <c r="G539" s="22" t="s">
        <v>9903</v>
      </c>
      <c r="H539" s="22" t="s">
        <v>9904</v>
      </c>
      <c r="I539" s="22" t="s">
        <v>9905</v>
      </c>
      <c r="J539" s="22"/>
    </row>
    <row r="540" spans="1:10" customFormat="1" ht="30">
      <c r="A540" s="22">
        <v>1780</v>
      </c>
      <c r="B540" s="22" t="s">
        <v>544</v>
      </c>
      <c r="C540" s="22" t="s">
        <v>5074</v>
      </c>
      <c r="D540" s="22" t="s">
        <v>14697</v>
      </c>
      <c r="E540" s="22" t="s">
        <v>14698</v>
      </c>
      <c r="F540" s="22"/>
      <c r="G540" s="22" t="s">
        <v>9906</v>
      </c>
      <c r="H540" s="22"/>
      <c r="I540" s="22"/>
      <c r="J540" s="22"/>
    </row>
    <row r="541" spans="1:10" customFormat="1" ht="45">
      <c r="A541" s="22">
        <v>1780</v>
      </c>
      <c r="B541" s="22" t="s">
        <v>3247</v>
      </c>
      <c r="C541" s="22" t="s">
        <v>1081</v>
      </c>
      <c r="D541" s="22" t="s">
        <v>14699</v>
      </c>
      <c r="E541" s="22" t="s">
        <v>14700</v>
      </c>
      <c r="F541" s="22" t="s">
        <v>9907</v>
      </c>
      <c r="G541" s="22" t="s">
        <v>9908</v>
      </c>
      <c r="H541" s="22"/>
      <c r="I541" s="22"/>
      <c r="J541" s="22"/>
    </row>
    <row r="542" spans="1:10" customFormat="1" ht="45">
      <c r="A542" s="22">
        <v>1780</v>
      </c>
      <c r="B542" s="22" t="s">
        <v>781</v>
      </c>
      <c r="C542" s="22" t="s">
        <v>2478</v>
      </c>
      <c r="D542" s="22" t="s">
        <v>14701</v>
      </c>
      <c r="E542" s="22" t="s">
        <v>14702</v>
      </c>
      <c r="F542" s="22"/>
      <c r="G542" s="22" t="s">
        <v>9909</v>
      </c>
      <c r="H542" s="22"/>
      <c r="I542" s="22"/>
      <c r="J542" s="22"/>
    </row>
    <row r="543" spans="1:10" customFormat="1" ht="45">
      <c r="A543" s="22">
        <v>1780</v>
      </c>
      <c r="B543" s="22" t="s">
        <v>2674</v>
      </c>
      <c r="C543" s="22" t="s">
        <v>2091</v>
      </c>
      <c r="D543" s="22" t="s">
        <v>14703</v>
      </c>
      <c r="E543" s="22" t="s">
        <v>14704</v>
      </c>
      <c r="F543" s="22" t="s">
        <v>9910</v>
      </c>
      <c r="G543" s="22" t="s">
        <v>9911</v>
      </c>
      <c r="H543" s="22" t="s">
        <v>9912</v>
      </c>
      <c r="I543" s="22"/>
      <c r="J543" s="22"/>
    </row>
    <row r="544" spans="1:10" customFormat="1" ht="45">
      <c r="A544" s="22">
        <v>1780</v>
      </c>
      <c r="B544" s="22" t="s">
        <v>2674</v>
      </c>
      <c r="C544" s="22" t="s">
        <v>1669</v>
      </c>
      <c r="D544" s="22" t="s">
        <v>14705</v>
      </c>
      <c r="E544" s="22" t="s">
        <v>14706</v>
      </c>
      <c r="F544" s="22" t="s">
        <v>9913</v>
      </c>
      <c r="G544" s="22" t="s">
        <v>9914</v>
      </c>
      <c r="H544" s="22" t="s">
        <v>9915</v>
      </c>
      <c r="I544" s="22"/>
      <c r="J544" s="22"/>
    </row>
    <row r="545" spans="1:10" customFormat="1" ht="30">
      <c r="A545" s="22">
        <v>1781</v>
      </c>
      <c r="B545" s="22" t="s">
        <v>1886</v>
      </c>
      <c r="C545" s="22" t="s">
        <v>3529</v>
      </c>
      <c r="D545" s="22" t="s">
        <v>9916</v>
      </c>
      <c r="E545" s="22" t="s">
        <v>14707</v>
      </c>
      <c r="F545" s="22"/>
      <c r="G545" s="22"/>
      <c r="H545" s="22" t="s">
        <v>9917</v>
      </c>
      <c r="I545" s="22"/>
      <c r="J545" s="22"/>
    </row>
    <row r="546" spans="1:10" customFormat="1" ht="45">
      <c r="A546" s="22">
        <v>1781</v>
      </c>
      <c r="B546" s="22" t="s">
        <v>1026</v>
      </c>
      <c r="C546" s="22" t="s">
        <v>15509</v>
      </c>
      <c r="D546" s="22" t="s">
        <v>14708</v>
      </c>
      <c r="E546" s="22" t="s">
        <v>14709</v>
      </c>
      <c r="F546" s="22" t="s">
        <v>9918</v>
      </c>
      <c r="G546" s="22" t="s">
        <v>9919</v>
      </c>
      <c r="H546" s="22" t="s">
        <v>9920</v>
      </c>
      <c r="I546" s="22"/>
      <c r="J546" s="22"/>
    </row>
    <row r="547" spans="1:10" customFormat="1" ht="30">
      <c r="A547" s="22">
        <v>1781</v>
      </c>
      <c r="B547" s="22" t="s">
        <v>2624</v>
      </c>
      <c r="C547" s="22" t="s">
        <v>2274</v>
      </c>
      <c r="D547" s="22" t="s">
        <v>15652</v>
      </c>
      <c r="E547" s="22" t="s">
        <v>14710</v>
      </c>
      <c r="F547" s="22" t="s">
        <v>9921</v>
      </c>
      <c r="G547" s="22" t="s">
        <v>9922</v>
      </c>
      <c r="H547" s="22" t="s">
        <v>9923</v>
      </c>
      <c r="I547" s="22"/>
      <c r="J547" s="22"/>
    </row>
    <row r="548" spans="1:10" customFormat="1" ht="45">
      <c r="A548" s="22">
        <v>1781</v>
      </c>
      <c r="B548" s="22" t="s">
        <v>1312</v>
      </c>
      <c r="C548" s="22" t="s">
        <v>12239</v>
      </c>
      <c r="D548" s="22" t="s">
        <v>14711</v>
      </c>
      <c r="E548" s="22" t="s">
        <v>14712</v>
      </c>
      <c r="F548" s="22" t="s">
        <v>9924</v>
      </c>
      <c r="G548" s="22" t="s">
        <v>9925</v>
      </c>
      <c r="H548" s="22" t="s">
        <v>9926</v>
      </c>
      <c r="I548" s="22"/>
      <c r="J548" s="22"/>
    </row>
    <row r="549" spans="1:10" customFormat="1" ht="30">
      <c r="A549" s="22">
        <v>1781</v>
      </c>
      <c r="B549" s="22" t="s">
        <v>189</v>
      </c>
      <c r="C549" s="22" t="s">
        <v>2274</v>
      </c>
      <c r="D549" s="22" t="s">
        <v>14713</v>
      </c>
      <c r="E549" s="22" t="s">
        <v>14714</v>
      </c>
      <c r="F549" s="22" t="s">
        <v>14715</v>
      </c>
      <c r="G549" s="22" t="s">
        <v>9927</v>
      </c>
      <c r="H549" s="22" t="s">
        <v>9928</v>
      </c>
      <c r="I549" s="22" t="s">
        <v>15592</v>
      </c>
      <c r="J549" s="22"/>
    </row>
    <row r="550" spans="1:10" customFormat="1" ht="30">
      <c r="A550" s="22">
        <v>1781</v>
      </c>
      <c r="B550" s="22" t="s">
        <v>1323</v>
      </c>
      <c r="C550" s="22" t="s">
        <v>130</v>
      </c>
      <c r="D550" s="22" t="s">
        <v>14716</v>
      </c>
      <c r="E550" s="22" t="s">
        <v>14717</v>
      </c>
      <c r="F550" s="22" t="s">
        <v>9929</v>
      </c>
      <c r="G550" s="22" t="s">
        <v>9930</v>
      </c>
      <c r="H550" s="22" t="s">
        <v>9931</v>
      </c>
      <c r="I550" s="22"/>
      <c r="J550" s="22"/>
    </row>
    <row r="551" spans="1:10" customFormat="1" ht="45">
      <c r="A551" s="22">
        <v>1781</v>
      </c>
      <c r="B551" s="22" t="s">
        <v>849</v>
      </c>
      <c r="C551" s="22" t="s">
        <v>15510</v>
      </c>
      <c r="D551" s="22" t="s">
        <v>14718</v>
      </c>
      <c r="E551" s="22" t="s">
        <v>14719</v>
      </c>
      <c r="F551" s="22"/>
      <c r="G551" s="22" t="s">
        <v>9932</v>
      </c>
      <c r="H551" s="22" t="s">
        <v>9933</v>
      </c>
      <c r="I551" s="22">
        <f>1781-1748</f>
        <v>33</v>
      </c>
      <c r="J551" s="22"/>
    </row>
    <row r="552" spans="1:10" customFormat="1" ht="45">
      <c r="A552" s="22">
        <v>1782</v>
      </c>
      <c r="B552" s="22" t="s">
        <v>1474</v>
      </c>
      <c r="C552" s="22" t="s">
        <v>101</v>
      </c>
      <c r="D552" s="22" t="s">
        <v>14720</v>
      </c>
      <c r="E552" s="22" t="s">
        <v>14721</v>
      </c>
      <c r="F552" s="22"/>
      <c r="G552" s="22" t="s">
        <v>9934</v>
      </c>
      <c r="H552" s="22" t="s">
        <v>9935</v>
      </c>
      <c r="I552" s="22" t="s">
        <v>9936</v>
      </c>
      <c r="J552" s="22"/>
    </row>
    <row r="553" spans="1:10" customFormat="1" ht="75">
      <c r="A553" s="22">
        <v>1782</v>
      </c>
      <c r="B553" s="22" t="s">
        <v>293</v>
      </c>
      <c r="C553" s="22" t="s">
        <v>15514</v>
      </c>
      <c r="D553" s="22" t="s">
        <v>14722</v>
      </c>
      <c r="E553" s="22"/>
      <c r="F553" s="22" t="s">
        <v>14723</v>
      </c>
      <c r="G553" s="22" t="s">
        <v>9937</v>
      </c>
      <c r="H553" s="22" t="s">
        <v>9938</v>
      </c>
      <c r="I553" s="22" t="s">
        <v>9939</v>
      </c>
      <c r="J553" s="22"/>
    </row>
    <row r="554" spans="1:10" customFormat="1" ht="45">
      <c r="A554" s="22">
        <v>1783</v>
      </c>
      <c r="B554" s="22" t="s">
        <v>1526</v>
      </c>
      <c r="C554" s="22" t="s">
        <v>52</v>
      </c>
      <c r="D554" s="22" t="s">
        <v>14724</v>
      </c>
      <c r="E554" s="22" t="s">
        <v>14725</v>
      </c>
      <c r="F554" s="22"/>
      <c r="G554" s="22" t="s">
        <v>9940</v>
      </c>
      <c r="H554" s="22" t="s">
        <v>9941</v>
      </c>
      <c r="I554" s="22" t="s">
        <v>9942</v>
      </c>
      <c r="J554" s="22"/>
    </row>
    <row r="555" spans="1:10" customFormat="1" ht="60">
      <c r="A555" s="22">
        <v>1783</v>
      </c>
      <c r="B555" s="22" t="s">
        <v>1454</v>
      </c>
      <c r="C555" s="22" t="s">
        <v>158</v>
      </c>
      <c r="D555" s="22" t="s">
        <v>14726</v>
      </c>
      <c r="E555" s="22" t="s">
        <v>14727</v>
      </c>
      <c r="F555" s="22"/>
      <c r="G555" s="22" t="s">
        <v>9943</v>
      </c>
      <c r="H555" s="22" t="s">
        <v>9944</v>
      </c>
      <c r="I555" s="22" t="s">
        <v>9945</v>
      </c>
      <c r="J555" s="22"/>
    </row>
    <row r="556" spans="1:10" customFormat="1" ht="75">
      <c r="A556" s="22">
        <v>1783</v>
      </c>
      <c r="B556" s="22" t="s">
        <v>773</v>
      </c>
      <c r="C556" s="22" t="s">
        <v>5771</v>
      </c>
      <c r="D556" s="22" t="s">
        <v>14728</v>
      </c>
      <c r="E556" s="22" t="s">
        <v>14729</v>
      </c>
      <c r="F556" s="22"/>
      <c r="G556" s="22" t="s">
        <v>9946</v>
      </c>
      <c r="H556" s="22" t="s">
        <v>9947</v>
      </c>
      <c r="I556" s="22" t="s">
        <v>9948</v>
      </c>
      <c r="J556" s="22"/>
    </row>
    <row r="557" spans="1:10" customFormat="1" ht="30">
      <c r="A557" s="22">
        <v>1783</v>
      </c>
      <c r="B557" s="22" t="s">
        <v>1087</v>
      </c>
      <c r="C557" s="22" t="s">
        <v>2968</v>
      </c>
      <c r="D557" s="22" t="s">
        <v>14730</v>
      </c>
      <c r="E557" s="22" t="s">
        <v>14731</v>
      </c>
      <c r="F557" s="22"/>
      <c r="G557" s="22" t="s">
        <v>9949</v>
      </c>
      <c r="H557" s="22"/>
      <c r="I557" s="22" t="s">
        <v>9950</v>
      </c>
      <c r="J557" s="22"/>
    </row>
    <row r="558" spans="1:10" customFormat="1" ht="60">
      <c r="A558" s="22">
        <v>1783</v>
      </c>
      <c r="B558" s="22" t="s">
        <v>568</v>
      </c>
      <c r="C558" s="22" t="s">
        <v>2991</v>
      </c>
      <c r="D558" s="22" t="s">
        <v>14732</v>
      </c>
      <c r="E558" s="22" t="s">
        <v>14733</v>
      </c>
      <c r="F558" s="22"/>
      <c r="G558" s="22" t="s">
        <v>14734</v>
      </c>
      <c r="H558" s="22" t="s">
        <v>9951</v>
      </c>
      <c r="I558" s="22" t="s">
        <v>9952</v>
      </c>
      <c r="J558" s="22"/>
    </row>
    <row r="559" spans="1:10" customFormat="1" ht="45">
      <c r="A559" s="22">
        <v>1784</v>
      </c>
      <c r="B559" s="22" t="s">
        <v>486</v>
      </c>
      <c r="C559" s="22" t="s">
        <v>4517</v>
      </c>
      <c r="D559" s="22" t="s">
        <v>14735</v>
      </c>
      <c r="E559" s="22" t="s">
        <v>14736</v>
      </c>
      <c r="F559" s="22"/>
      <c r="G559" s="22" t="s">
        <v>9953</v>
      </c>
      <c r="H559" s="22" t="s">
        <v>9954</v>
      </c>
      <c r="I559" s="22" t="s">
        <v>14737</v>
      </c>
      <c r="J559" s="22"/>
    </row>
    <row r="560" spans="1:10" customFormat="1" ht="60">
      <c r="A560" s="22">
        <v>1784</v>
      </c>
      <c r="B560" s="22" t="s">
        <v>3301</v>
      </c>
      <c r="C560" s="22" t="s">
        <v>7749</v>
      </c>
      <c r="D560" s="22" t="s">
        <v>14738</v>
      </c>
      <c r="E560" s="22" t="s">
        <v>14739</v>
      </c>
      <c r="F560" s="22" t="s">
        <v>9955</v>
      </c>
      <c r="G560" s="22" t="s">
        <v>9956</v>
      </c>
      <c r="H560" s="22" t="s">
        <v>9957</v>
      </c>
      <c r="I560" s="22"/>
      <c r="J560" s="22"/>
    </row>
    <row r="561" spans="1:10" customFormat="1" ht="45">
      <c r="A561" s="22">
        <v>1784</v>
      </c>
      <c r="B561" s="22" t="s">
        <v>541</v>
      </c>
      <c r="C561" s="22" t="s">
        <v>2561</v>
      </c>
      <c r="D561" s="22" t="s">
        <v>14740</v>
      </c>
      <c r="E561" s="22" t="s">
        <v>14741</v>
      </c>
      <c r="F561" s="22" t="s">
        <v>9958</v>
      </c>
      <c r="G561" s="22" t="s">
        <v>9959</v>
      </c>
      <c r="H561" s="22" t="s">
        <v>9960</v>
      </c>
      <c r="I561" s="22"/>
      <c r="J561" s="22"/>
    </row>
    <row r="562" spans="1:10" customFormat="1" ht="45">
      <c r="A562" s="22">
        <v>1784</v>
      </c>
      <c r="B562" s="22" t="s">
        <v>175</v>
      </c>
      <c r="C562" s="22" t="s">
        <v>5695</v>
      </c>
      <c r="D562" s="22" t="s">
        <v>14742</v>
      </c>
      <c r="E562" s="22" t="s">
        <v>14743</v>
      </c>
      <c r="F562" s="22" t="s">
        <v>9961</v>
      </c>
      <c r="G562" s="22" t="s">
        <v>9962</v>
      </c>
      <c r="H562" s="22" t="s">
        <v>9963</v>
      </c>
      <c r="I562" s="22"/>
      <c r="J562" s="22"/>
    </row>
    <row r="563" spans="1:10" customFormat="1" ht="30">
      <c r="A563" s="22">
        <v>1785</v>
      </c>
      <c r="B563" s="22" t="s">
        <v>293</v>
      </c>
      <c r="C563" s="22" t="s">
        <v>654</v>
      </c>
      <c r="D563" s="22" t="s">
        <v>14744</v>
      </c>
      <c r="E563" s="22" t="s">
        <v>9964</v>
      </c>
      <c r="F563" s="22" t="s">
        <v>9965</v>
      </c>
      <c r="G563" s="22"/>
      <c r="H563" s="22" t="s">
        <v>9966</v>
      </c>
      <c r="I563" s="22"/>
      <c r="J563" s="22"/>
    </row>
    <row r="564" spans="1:10" customFormat="1" ht="60">
      <c r="A564" s="22">
        <v>1785</v>
      </c>
      <c r="B564" s="22" t="s">
        <v>293</v>
      </c>
      <c r="C564" s="22" t="s">
        <v>5721</v>
      </c>
      <c r="D564" s="22" t="s">
        <v>14745</v>
      </c>
      <c r="E564" s="22" t="s">
        <v>14746</v>
      </c>
      <c r="F564" s="22" t="s">
        <v>9967</v>
      </c>
      <c r="G564" s="22" t="s">
        <v>9968</v>
      </c>
      <c r="H564" s="22" t="s">
        <v>14747</v>
      </c>
      <c r="I564" s="22"/>
      <c r="J564" s="22"/>
    </row>
    <row r="565" spans="1:10" customFormat="1" ht="75">
      <c r="A565" s="22">
        <v>1785</v>
      </c>
      <c r="B565" s="22" t="s">
        <v>293</v>
      </c>
      <c r="C565" s="22" t="s">
        <v>15511</v>
      </c>
      <c r="D565" s="22" t="s">
        <v>14748</v>
      </c>
      <c r="E565" s="22" t="s">
        <v>14749</v>
      </c>
      <c r="F565" s="22" t="s">
        <v>9969</v>
      </c>
      <c r="G565" s="22"/>
      <c r="H565" s="22" t="s">
        <v>14750</v>
      </c>
      <c r="I565" s="22" t="s">
        <v>15334</v>
      </c>
      <c r="J565" s="22"/>
    </row>
    <row r="566" spans="1:10" customFormat="1" ht="30">
      <c r="A566" s="22">
        <v>1785</v>
      </c>
      <c r="B566" s="22" t="s">
        <v>3652</v>
      </c>
      <c r="C566" s="22" t="s">
        <v>1669</v>
      </c>
      <c r="D566" s="22" t="s">
        <v>14751</v>
      </c>
      <c r="E566" s="22" t="s">
        <v>14752</v>
      </c>
      <c r="F566" s="22" t="s">
        <v>9970</v>
      </c>
      <c r="G566" s="22" t="s">
        <v>9971</v>
      </c>
      <c r="H566" s="22" t="s">
        <v>9972</v>
      </c>
      <c r="I566" s="22"/>
      <c r="J566" s="22"/>
    </row>
    <row r="567" spans="1:10" customFormat="1" ht="45">
      <c r="A567" s="22">
        <v>1785</v>
      </c>
      <c r="B567" s="22" t="s">
        <v>175</v>
      </c>
      <c r="C567" s="22" t="s">
        <v>5760</v>
      </c>
      <c r="D567" s="22" t="s">
        <v>14753</v>
      </c>
      <c r="E567" s="22" t="s">
        <v>14754</v>
      </c>
      <c r="F567" s="22"/>
      <c r="G567" s="22"/>
      <c r="H567" s="22" t="s">
        <v>9973</v>
      </c>
      <c r="I567" s="22"/>
      <c r="J567" s="22"/>
    </row>
    <row r="568" spans="1:10" customFormat="1" ht="30">
      <c r="A568" s="22">
        <v>1785</v>
      </c>
      <c r="B568" s="22" t="s">
        <v>97</v>
      </c>
      <c r="C568" s="22" t="s">
        <v>5434</v>
      </c>
      <c r="D568" s="22" t="s">
        <v>14755</v>
      </c>
      <c r="E568" s="22" t="s">
        <v>14756</v>
      </c>
      <c r="F568" s="22"/>
      <c r="G568" s="22"/>
      <c r="H568" s="22" t="s">
        <v>9974</v>
      </c>
      <c r="I568" s="22"/>
      <c r="J568" s="22"/>
    </row>
    <row r="569" spans="1:10" customFormat="1" ht="120">
      <c r="A569" s="22">
        <v>1785</v>
      </c>
      <c r="B569" s="22" t="s">
        <v>849</v>
      </c>
      <c r="C569" s="22" t="s">
        <v>130</v>
      </c>
      <c r="D569" s="22" t="s">
        <v>14757</v>
      </c>
      <c r="E569" s="22" t="s">
        <v>14758</v>
      </c>
      <c r="F569" s="22"/>
      <c r="G569" s="22"/>
      <c r="H569" s="22" t="s">
        <v>14759</v>
      </c>
      <c r="I569" s="22"/>
      <c r="J569" s="22"/>
    </row>
    <row r="570" spans="1:10" customFormat="1" ht="45">
      <c r="A570" s="22">
        <v>1786</v>
      </c>
      <c r="B570" s="22" t="s">
        <v>424</v>
      </c>
      <c r="C570" s="22" t="s">
        <v>4517</v>
      </c>
      <c r="D570" s="22" t="s">
        <v>14760</v>
      </c>
      <c r="E570" s="22" t="s">
        <v>14761</v>
      </c>
      <c r="F570" s="22" t="s">
        <v>9975</v>
      </c>
      <c r="G570" s="22"/>
      <c r="H570" s="22"/>
      <c r="I570" s="22" t="s">
        <v>9976</v>
      </c>
      <c r="J570" s="22"/>
    </row>
    <row r="571" spans="1:10" customFormat="1" ht="30">
      <c r="A571" s="22">
        <v>1786</v>
      </c>
      <c r="B571" s="22" t="s">
        <v>34</v>
      </c>
      <c r="C571" s="22" t="s">
        <v>4302</v>
      </c>
      <c r="D571" s="22" t="s">
        <v>14762</v>
      </c>
      <c r="E571" s="22" t="s">
        <v>14763</v>
      </c>
      <c r="F571" s="22" t="s">
        <v>9977</v>
      </c>
      <c r="G571" s="22" t="s">
        <v>9978</v>
      </c>
      <c r="H571" s="22" t="s">
        <v>9979</v>
      </c>
      <c r="I571" s="22"/>
    </row>
    <row r="572" spans="1:10" customFormat="1" ht="60">
      <c r="A572" s="22">
        <v>1786</v>
      </c>
      <c r="B572" s="22" t="s">
        <v>3091</v>
      </c>
      <c r="C572" s="22" t="s">
        <v>15515</v>
      </c>
      <c r="D572" s="22" t="s">
        <v>14764</v>
      </c>
      <c r="E572" s="22" t="s">
        <v>14765</v>
      </c>
      <c r="F572" s="22" t="s">
        <v>9980</v>
      </c>
      <c r="G572" s="22"/>
      <c r="H572" s="22" t="s">
        <v>9981</v>
      </c>
      <c r="I572" s="22"/>
    </row>
    <row r="573" spans="1:10" customFormat="1" ht="90">
      <c r="A573" s="22">
        <v>1787</v>
      </c>
      <c r="B573" s="22" t="s">
        <v>270</v>
      </c>
      <c r="C573" s="22" t="s">
        <v>15516</v>
      </c>
      <c r="D573" s="22" t="s">
        <v>14766</v>
      </c>
      <c r="E573" s="22" t="s">
        <v>14767</v>
      </c>
      <c r="F573" s="22" t="s">
        <v>9982</v>
      </c>
      <c r="G573" s="22" t="s">
        <v>9983</v>
      </c>
      <c r="H573" s="22" t="s">
        <v>14768</v>
      </c>
      <c r="I573" s="22"/>
      <c r="J573" s="22"/>
    </row>
    <row r="574" spans="1:10" customFormat="1" ht="30">
      <c r="A574" s="22">
        <v>1787</v>
      </c>
      <c r="B574" s="22" t="s">
        <v>1132</v>
      </c>
      <c r="C574" s="22" t="s">
        <v>654</v>
      </c>
      <c r="D574" s="22" t="s">
        <v>14769</v>
      </c>
      <c r="E574" s="22" t="s">
        <v>14770</v>
      </c>
      <c r="F574" s="22" t="s">
        <v>9984</v>
      </c>
      <c r="G574" s="22" t="s">
        <v>9985</v>
      </c>
      <c r="H574" s="22" t="s">
        <v>9986</v>
      </c>
      <c r="I574" s="22"/>
      <c r="J574" s="22"/>
    </row>
    <row r="575" spans="1:10" customFormat="1" ht="30">
      <c r="A575" s="22">
        <v>1787</v>
      </c>
      <c r="B575" s="22" t="s">
        <v>168</v>
      </c>
      <c r="C575" s="22" t="s">
        <v>5823</v>
      </c>
      <c r="D575" s="22" t="s">
        <v>14771</v>
      </c>
      <c r="E575" s="22" t="s">
        <v>14772</v>
      </c>
      <c r="F575" s="22" t="s">
        <v>9987</v>
      </c>
      <c r="G575" s="22" t="s">
        <v>9988</v>
      </c>
      <c r="H575" s="22" t="s">
        <v>9989</v>
      </c>
      <c r="I575" s="22"/>
      <c r="J575" s="22"/>
    </row>
    <row r="576" spans="1:10" customFormat="1" ht="60">
      <c r="A576" s="22">
        <v>1788</v>
      </c>
      <c r="B576" s="22" t="s">
        <v>2138</v>
      </c>
      <c r="C576" s="22" t="s">
        <v>321</v>
      </c>
      <c r="D576" s="22" t="s">
        <v>14773</v>
      </c>
      <c r="E576" s="22" t="s">
        <v>14774</v>
      </c>
      <c r="F576" s="22"/>
      <c r="G576" s="22" t="s">
        <v>9990</v>
      </c>
      <c r="H576" s="22" t="s">
        <v>9991</v>
      </c>
      <c r="I576" s="22" t="s">
        <v>9992</v>
      </c>
      <c r="J576" s="22"/>
    </row>
    <row r="577" spans="1:10" customFormat="1" ht="30">
      <c r="A577" s="22">
        <v>1788</v>
      </c>
      <c r="B577" s="22" t="s">
        <v>1526</v>
      </c>
      <c r="C577" s="22" t="s">
        <v>15517</v>
      </c>
      <c r="D577" s="22" t="s">
        <v>14775</v>
      </c>
      <c r="E577" s="22" t="s">
        <v>14776</v>
      </c>
      <c r="F577" s="22" t="s">
        <v>9993</v>
      </c>
      <c r="G577" s="22" t="s">
        <v>9994</v>
      </c>
      <c r="H577" s="22" t="s">
        <v>9995</v>
      </c>
      <c r="I577" s="22"/>
      <c r="J577" s="22"/>
    </row>
    <row r="578" spans="1:10" customFormat="1" ht="60">
      <c r="A578" s="22">
        <v>1788</v>
      </c>
      <c r="B578" s="22" t="s">
        <v>1418</v>
      </c>
      <c r="C578" s="22" t="s">
        <v>5434</v>
      </c>
      <c r="D578" s="22" t="s">
        <v>14777</v>
      </c>
      <c r="E578" s="22" t="s">
        <v>14778</v>
      </c>
      <c r="F578" s="22"/>
      <c r="G578" s="22"/>
      <c r="H578" s="22" t="s">
        <v>9996</v>
      </c>
      <c r="I578" s="22"/>
      <c r="J578" s="22"/>
    </row>
    <row r="579" spans="1:10" customFormat="1" ht="30">
      <c r="A579" s="22">
        <v>1789</v>
      </c>
      <c r="B579" s="22" t="s">
        <v>3493</v>
      </c>
      <c r="C579" s="22" t="s">
        <v>130</v>
      </c>
      <c r="D579" s="22" t="s">
        <v>14779</v>
      </c>
      <c r="E579" s="22" t="s">
        <v>14780</v>
      </c>
      <c r="F579" s="22"/>
      <c r="G579" s="22" t="s">
        <v>9997</v>
      </c>
      <c r="H579" s="22" t="s">
        <v>9998</v>
      </c>
      <c r="I579" s="22"/>
      <c r="J579" s="22"/>
    </row>
    <row r="580" spans="1:10" customFormat="1" ht="30">
      <c r="A580" s="22">
        <v>1789</v>
      </c>
      <c r="B580" s="22" t="s">
        <v>705</v>
      </c>
      <c r="C580" s="22" t="s">
        <v>101</v>
      </c>
      <c r="D580" s="22" t="s">
        <v>14781</v>
      </c>
      <c r="E580" s="22" t="s">
        <v>14782</v>
      </c>
      <c r="F580" s="22" t="s">
        <v>9999</v>
      </c>
      <c r="G580" s="22" t="s">
        <v>10000</v>
      </c>
      <c r="H580" s="22" t="s">
        <v>10001</v>
      </c>
      <c r="I580" s="22"/>
      <c r="J580" s="22"/>
    </row>
    <row r="581" spans="1:10" customFormat="1" ht="45">
      <c r="A581" s="22">
        <v>1789</v>
      </c>
      <c r="B581" s="22" t="s">
        <v>1727</v>
      </c>
      <c r="C581" s="22" t="s">
        <v>5990</v>
      </c>
      <c r="D581" s="22" t="s">
        <v>14783</v>
      </c>
      <c r="E581" s="22" t="s">
        <v>14784</v>
      </c>
      <c r="F581" s="22" t="s">
        <v>10002</v>
      </c>
      <c r="G581" s="22" t="s">
        <v>10003</v>
      </c>
      <c r="H581" s="22" t="s">
        <v>10004</v>
      </c>
      <c r="I581" s="22" t="s">
        <v>10005</v>
      </c>
      <c r="J581" s="22"/>
    </row>
    <row r="582" spans="1:10" customFormat="1" ht="30">
      <c r="A582" s="22">
        <v>1789</v>
      </c>
      <c r="B582" s="22" t="s">
        <v>568</v>
      </c>
      <c r="C582" s="22" t="s">
        <v>6147</v>
      </c>
      <c r="D582" s="22" t="s">
        <v>14785</v>
      </c>
      <c r="E582" s="22" t="s">
        <v>14786</v>
      </c>
      <c r="F582" s="22" t="s">
        <v>10006</v>
      </c>
      <c r="G582" s="22" t="s">
        <v>10007</v>
      </c>
      <c r="H582" s="22" t="s">
        <v>10008</v>
      </c>
      <c r="I582" s="22"/>
      <c r="J582" s="22"/>
    </row>
    <row r="583" spans="1:10" customFormat="1" ht="30">
      <c r="A583" s="22">
        <v>1789</v>
      </c>
      <c r="B583" s="22" t="s">
        <v>568</v>
      </c>
      <c r="C583" s="22" t="s">
        <v>2649</v>
      </c>
      <c r="D583" s="22" t="s">
        <v>14787</v>
      </c>
      <c r="E583" s="22" t="s">
        <v>14788</v>
      </c>
      <c r="F583" s="22"/>
      <c r="G583" s="22" t="s">
        <v>10009</v>
      </c>
      <c r="H583" s="22" t="s">
        <v>10010</v>
      </c>
      <c r="I583" s="22"/>
      <c r="J583" s="22"/>
    </row>
    <row r="584" spans="1:10" customFormat="1" ht="60">
      <c r="A584" s="22">
        <v>1790</v>
      </c>
      <c r="B584" s="22" t="s">
        <v>1550</v>
      </c>
      <c r="C584" s="22" t="s">
        <v>5963</v>
      </c>
      <c r="D584" s="22" t="s">
        <v>15335</v>
      </c>
      <c r="E584" s="22" t="s">
        <v>14469</v>
      </c>
      <c r="F584" s="22"/>
      <c r="G584" s="22" t="s">
        <v>10011</v>
      </c>
      <c r="H584" s="22" t="s">
        <v>10012</v>
      </c>
      <c r="I584" s="22"/>
      <c r="J584" s="22"/>
    </row>
    <row r="585" spans="1:10" customFormat="1" ht="30">
      <c r="A585" s="22">
        <v>1790</v>
      </c>
      <c r="B585" s="22" t="s">
        <v>1550</v>
      </c>
      <c r="C585" s="22" t="s">
        <v>35</v>
      </c>
      <c r="D585" s="22" t="s">
        <v>14789</v>
      </c>
      <c r="E585" s="22" t="s">
        <v>14790</v>
      </c>
      <c r="F585" s="22" t="s">
        <v>15336</v>
      </c>
      <c r="G585" s="22"/>
      <c r="H585" s="22" t="s">
        <v>10013</v>
      </c>
      <c r="I585" s="22"/>
      <c r="J585" s="22"/>
    </row>
    <row r="586" spans="1:10" customFormat="1" ht="30">
      <c r="A586" s="22">
        <v>1790</v>
      </c>
      <c r="B586" s="22" t="s">
        <v>541</v>
      </c>
      <c r="C586" s="22" t="s">
        <v>2968</v>
      </c>
      <c r="D586" s="22" t="s">
        <v>14791</v>
      </c>
      <c r="E586" s="22" t="s">
        <v>14792</v>
      </c>
      <c r="F586" s="22"/>
      <c r="G586" s="22"/>
      <c r="H586" s="22" t="s">
        <v>10014</v>
      </c>
      <c r="I586" s="22"/>
      <c r="J586" s="22"/>
    </row>
    <row r="587" spans="1:10" customFormat="1" ht="30">
      <c r="A587" s="22">
        <v>1791</v>
      </c>
      <c r="B587" s="22" t="s">
        <v>399</v>
      </c>
      <c r="C587" s="22" t="s">
        <v>2478</v>
      </c>
      <c r="D587" s="22" t="s">
        <v>14793</v>
      </c>
      <c r="E587" s="22" t="s">
        <v>14794</v>
      </c>
      <c r="F587" s="22"/>
      <c r="G587" s="22"/>
      <c r="H587" s="22" t="s">
        <v>10015</v>
      </c>
      <c r="I587" s="22"/>
      <c r="J587" s="22"/>
    </row>
    <row r="588" spans="1:10" customFormat="1" ht="30">
      <c r="A588" s="22">
        <v>1791</v>
      </c>
      <c r="B588" s="22" t="s">
        <v>200</v>
      </c>
      <c r="C588" s="22" t="s">
        <v>2108</v>
      </c>
      <c r="D588" s="22" t="s">
        <v>14795</v>
      </c>
      <c r="E588" s="22" t="s">
        <v>14796</v>
      </c>
      <c r="F588" s="22"/>
      <c r="G588" s="22" t="s">
        <v>10016</v>
      </c>
      <c r="H588" s="22" t="s">
        <v>10017</v>
      </c>
      <c r="I588" s="22"/>
      <c r="J588" s="22"/>
    </row>
    <row r="589" spans="1:10" customFormat="1" ht="120">
      <c r="A589" s="22">
        <v>1791</v>
      </c>
      <c r="B589" s="22" t="s">
        <v>4055</v>
      </c>
      <c r="C589" s="22" t="s">
        <v>6013</v>
      </c>
      <c r="D589" s="22" t="s">
        <v>14797</v>
      </c>
      <c r="E589" s="22" t="s">
        <v>14798</v>
      </c>
      <c r="F589" s="22" t="s">
        <v>14799</v>
      </c>
      <c r="G589" s="22" t="s">
        <v>10018</v>
      </c>
      <c r="H589" s="22" t="s">
        <v>10019</v>
      </c>
      <c r="I589" s="22"/>
      <c r="J589" s="22"/>
    </row>
    <row r="590" spans="1:10" customFormat="1" ht="45">
      <c r="A590" s="22">
        <v>1791</v>
      </c>
      <c r="B590" s="22" t="s">
        <v>1134</v>
      </c>
      <c r="C590" s="22" t="s">
        <v>984</v>
      </c>
      <c r="D590" s="22" t="s">
        <v>14800</v>
      </c>
      <c r="E590" s="22" t="s">
        <v>14801</v>
      </c>
      <c r="F590" s="22"/>
      <c r="G590" s="22"/>
      <c r="H590" s="22" t="s">
        <v>10020</v>
      </c>
      <c r="I590" s="22"/>
      <c r="J590" s="22"/>
    </row>
    <row r="591" spans="1:10" customFormat="1" ht="30">
      <c r="A591" s="22">
        <v>1791</v>
      </c>
      <c r="B591" s="22" t="s">
        <v>1468</v>
      </c>
      <c r="C591" s="22" t="s">
        <v>2911</v>
      </c>
      <c r="D591" s="22" t="s">
        <v>14802</v>
      </c>
      <c r="E591" s="22" t="s">
        <v>14803</v>
      </c>
      <c r="F591" s="22"/>
      <c r="G591" s="22" t="s">
        <v>10021</v>
      </c>
      <c r="H591" s="22" t="s">
        <v>10022</v>
      </c>
      <c r="I591" s="22"/>
      <c r="J591" s="22"/>
    </row>
    <row r="592" spans="1:10" customFormat="1" ht="30">
      <c r="A592" s="22">
        <v>1791</v>
      </c>
      <c r="B592" s="22" t="s">
        <v>1468</v>
      </c>
      <c r="C592" s="22" t="s">
        <v>654</v>
      </c>
      <c r="D592" s="22" t="s">
        <v>14804</v>
      </c>
      <c r="E592" s="22" t="s">
        <v>14805</v>
      </c>
      <c r="F592" s="22"/>
      <c r="G592" s="22" t="s">
        <v>10023</v>
      </c>
      <c r="H592" s="22" t="s">
        <v>10024</v>
      </c>
      <c r="I592" s="22"/>
      <c r="J592" s="22"/>
    </row>
    <row r="593" spans="1:10" customFormat="1" ht="45">
      <c r="A593" s="22">
        <v>1792</v>
      </c>
      <c r="B593" s="22" t="s">
        <v>1099</v>
      </c>
      <c r="C593" s="22" t="s">
        <v>117</v>
      </c>
      <c r="D593" s="22" t="s">
        <v>14806</v>
      </c>
      <c r="E593" s="22" t="s">
        <v>14807</v>
      </c>
      <c r="F593" s="22"/>
      <c r="G593" s="22" t="s">
        <v>10025</v>
      </c>
      <c r="H593" s="22" t="s">
        <v>10026</v>
      </c>
      <c r="I593" s="22"/>
      <c r="J593" s="22"/>
    </row>
    <row r="594" spans="1:10" customFormat="1" ht="30">
      <c r="A594" s="22">
        <v>1792</v>
      </c>
      <c r="B594" s="22" t="s">
        <v>1290</v>
      </c>
      <c r="C594" s="22" t="s">
        <v>158</v>
      </c>
      <c r="D594" s="22" t="s">
        <v>14808</v>
      </c>
      <c r="E594" s="22" t="s">
        <v>14809</v>
      </c>
      <c r="F594" s="22"/>
      <c r="G594" s="22" t="s">
        <v>3598</v>
      </c>
      <c r="H594" s="22" t="s">
        <v>10027</v>
      </c>
      <c r="I594" s="22"/>
      <c r="J594" s="22"/>
    </row>
    <row r="595" spans="1:10" customFormat="1" ht="45">
      <c r="A595" s="22">
        <v>1792</v>
      </c>
      <c r="B595" s="22" t="s">
        <v>1290</v>
      </c>
      <c r="C595" s="22" t="s">
        <v>2111</v>
      </c>
      <c r="D595" s="22" t="s">
        <v>14810</v>
      </c>
      <c r="E595" s="22" t="s">
        <v>14811</v>
      </c>
      <c r="F595" s="22"/>
      <c r="G595" s="22" t="s">
        <v>10028</v>
      </c>
      <c r="H595" s="22" t="s">
        <v>10029</v>
      </c>
      <c r="I595" s="22"/>
      <c r="J595" s="22"/>
    </row>
    <row r="596" spans="1:10" customFormat="1" ht="30">
      <c r="A596" s="22">
        <v>1792</v>
      </c>
      <c r="B596" s="22" t="s">
        <v>1290</v>
      </c>
      <c r="C596" s="22" t="s">
        <v>2640</v>
      </c>
      <c r="D596" s="22" t="s">
        <v>14812</v>
      </c>
      <c r="E596" s="22" t="s">
        <v>14813</v>
      </c>
      <c r="F596" s="22"/>
      <c r="G596" s="22"/>
      <c r="H596" s="22" t="s">
        <v>10030</v>
      </c>
      <c r="I596" s="22"/>
      <c r="J596" s="22"/>
    </row>
    <row r="597" spans="1:10" customFormat="1" ht="30">
      <c r="A597" s="22">
        <v>1792</v>
      </c>
      <c r="B597" s="22" t="s">
        <v>3087</v>
      </c>
      <c r="C597" s="22" t="s">
        <v>2335</v>
      </c>
      <c r="D597" s="22" t="s">
        <v>14814</v>
      </c>
      <c r="E597" s="22" t="s">
        <v>14815</v>
      </c>
      <c r="F597" s="22"/>
      <c r="G597" s="22"/>
      <c r="H597" s="22" t="s">
        <v>10032</v>
      </c>
      <c r="I597" s="22" t="s">
        <v>10031</v>
      </c>
      <c r="J597" s="22"/>
    </row>
    <row r="598" spans="1:10" customFormat="1">
      <c r="A598" s="22">
        <v>1792</v>
      </c>
      <c r="B598" s="22"/>
      <c r="C598" s="22" t="s">
        <v>3381</v>
      </c>
      <c r="D598" s="22"/>
      <c r="E598" s="22"/>
      <c r="F598" s="22"/>
      <c r="G598" s="22"/>
      <c r="H598" s="22"/>
      <c r="I598" s="22"/>
      <c r="J598" s="22"/>
    </row>
    <row r="599" spans="1:10" customFormat="1" ht="30">
      <c r="A599" s="22">
        <v>1792</v>
      </c>
      <c r="B599" s="22" t="s">
        <v>1560</v>
      </c>
      <c r="C599" s="22" t="s">
        <v>654</v>
      </c>
      <c r="D599" s="22" t="s">
        <v>14816</v>
      </c>
      <c r="E599" s="22" t="s">
        <v>14817</v>
      </c>
      <c r="F599" s="22"/>
      <c r="G599" s="22"/>
      <c r="H599" s="22" t="s">
        <v>10033</v>
      </c>
      <c r="I599" s="22"/>
      <c r="J599" s="22"/>
    </row>
    <row r="600" spans="1:10" customFormat="1" ht="30">
      <c r="A600" s="22">
        <v>1792</v>
      </c>
      <c r="B600" s="22" t="s">
        <v>2144</v>
      </c>
      <c r="C600" s="22" t="s">
        <v>1081</v>
      </c>
      <c r="D600" s="22" t="s">
        <v>14818</v>
      </c>
      <c r="E600" s="22" t="s">
        <v>14819</v>
      </c>
      <c r="F600" s="22"/>
      <c r="G600" s="22"/>
      <c r="H600" s="22" t="s">
        <v>10034</v>
      </c>
      <c r="I600" s="22"/>
      <c r="J600" s="22"/>
    </row>
    <row r="601" spans="1:10" customFormat="1" ht="30">
      <c r="A601" s="22">
        <v>1792</v>
      </c>
      <c r="B601" s="22" t="s">
        <v>2144</v>
      </c>
      <c r="C601" s="22" t="s">
        <v>6630</v>
      </c>
      <c r="D601" s="22" t="s">
        <v>14820</v>
      </c>
      <c r="E601" s="22" t="s">
        <v>14821</v>
      </c>
      <c r="F601" s="22"/>
      <c r="G601" s="22"/>
      <c r="H601" s="22" t="s">
        <v>10035</v>
      </c>
      <c r="I601" s="22"/>
      <c r="J601" s="22"/>
    </row>
    <row r="602" spans="1:10" customFormat="1" ht="30">
      <c r="A602" s="22">
        <v>1793</v>
      </c>
      <c r="B602" s="22" t="s">
        <v>72</v>
      </c>
      <c r="C602" s="22" t="s">
        <v>3529</v>
      </c>
      <c r="D602" s="22" t="s">
        <v>14822</v>
      </c>
      <c r="E602" s="22" t="s">
        <v>14823</v>
      </c>
      <c r="F602" s="22"/>
      <c r="G602" s="22" t="s">
        <v>10036</v>
      </c>
      <c r="H602" s="22" t="s">
        <v>10037</v>
      </c>
      <c r="I602" s="22"/>
      <c r="J602" s="22"/>
    </row>
    <row r="603" spans="1:10" customFormat="1" ht="30">
      <c r="A603" s="22">
        <v>1793</v>
      </c>
      <c r="B603" s="22" t="s">
        <v>1560</v>
      </c>
      <c r="C603" s="22" t="s">
        <v>5721</v>
      </c>
      <c r="D603" s="22" t="s">
        <v>14824</v>
      </c>
      <c r="E603" s="22" t="s">
        <v>14825</v>
      </c>
      <c r="F603" s="22"/>
      <c r="G603" s="22"/>
      <c r="H603" s="22" t="s">
        <v>10038</v>
      </c>
      <c r="I603" s="22"/>
      <c r="J603" s="22"/>
    </row>
    <row r="604" spans="1:10" customFormat="1" ht="30">
      <c r="A604" s="22">
        <v>1794</v>
      </c>
      <c r="B604" s="22" t="s">
        <v>1392</v>
      </c>
      <c r="C604" s="22" t="s">
        <v>3494</v>
      </c>
      <c r="D604" s="22" t="s">
        <v>14826</v>
      </c>
      <c r="E604" s="22" t="s">
        <v>14827</v>
      </c>
      <c r="F604" s="22"/>
      <c r="G604" s="22"/>
      <c r="H604" s="22" t="s">
        <v>10039</v>
      </c>
      <c r="I604" s="22"/>
      <c r="J604" s="22"/>
    </row>
    <row r="605" spans="1:10" customFormat="1" ht="45">
      <c r="A605" s="22">
        <v>1794</v>
      </c>
      <c r="B605" s="22" t="s">
        <v>972</v>
      </c>
      <c r="C605" s="22" t="s">
        <v>4761</v>
      </c>
      <c r="D605" s="22" t="s">
        <v>14828</v>
      </c>
      <c r="E605" s="22" t="s">
        <v>14829</v>
      </c>
      <c r="F605" s="22"/>
      <c r="G605" s="22"/>
      <c r="H605" s="22" t="s">
        <v>10040</v>
      </c>
      <c r="I605" s="22"/>
      <c r="J605" s="22"/>
    </row>
    <row r="606" spans="1:10" customFormat="1" ht="30">
      <c r="A606" s="22">
        <v>1794</v>
      </c>
      <c r="B606" s="22" t="s">
        <v>734</v>
      </c>
      <c r="C606" s="22" t="s">
        <v>3979</v>
      </c>
      <c r="D606" s="22" t="s">
        <v>14830</v>
      </c>
      <c r="E606" s="22" t="s">
        <v>14831</v>
      </c>
      <c r="F606" s="22"/>
      <c r="G606" s="22" t="s">
        <v>10041</v>
      </c>
      <c r="H606" s="22" t="s">
        <v>10042</v>
      </c>
      <c r="I606" s="22"/>
      <c r="J606" s="22"/>
    </row>
    <row r="607" spans="1:10" customFormat="1" ht="30">
      <c r="A607" s="22">
        <v>1794</v>
      </c>
      <c r="B607" s="22" t="s">
        <v>1187</v>
      </c>
      <c r="C607" s="22" t="s">
        <v>15518</v>
      </c>
      <c r="D607" s="22" t="s">
        <v>14832</v>
      </c>
      <c r="E607" s="22" t="s">
        <v>14833</v>
      </c>
      <c r="F607" s="22"/>
      <c r="G607" s="22" t="s">
        <v>10043</v>
      </c>
      <c r="H607" s="22" t="s">
        <v>10044</v>
      </c>
      <c r="I607" s="22"/>
      <c r="J607" s="22"/>
    </row>
    <row r="608" spans="1:10" customFormat="1" ht="30">
      <c r="A608" s="22">
        <v>1794</v>
      </c>
      <c r="B608" s="22" t="s">
        <v>902</v>
      </c>
      <c r="C608" s="22" t="s">
        <v>3529</v>
      </c>
      <c r="D608" s="22" t="s">
        <v>14834</v>
      </c>
      <c r="E608" s="22" t="s">
        <v>14835</v>
      </c>
      <c r="F608" s="22"/>
      <c r="G608" s="22"/>
      <c r="H608" s="22" t="s">
        <v>10045</v>
      </c>
      <c r="I608" s="22"/>
      <c r="J608" s="22"/>
    </row>
    <row r="609" spans="1:10" customFormat="1" ht="30">
      <c r="A609" s="22">
        <v>1794</v>
      </c>
      <c r="B609" s="22" t="s">
        <v>1718</v>
      </c>
      <c r="C609" s="22" t="s">
        <v>1669</v>
      </c>
      <c r="D609" s="22" t="s">
        <v>14836</v>
      </c>
      <c r="E609" s="22" t="s">
        <v>14837</v>
      </c>
      <c r="F609" s="22"/>
      <c r="G609" s="22"/>
      <c r="H609" s="22" t="s">
        <v>10046</v>
      </c>
      <c r="I609" s="22"/>
      <c r="J609" s="22"/>
    </row>
    <row r="610" spans="1:10" customFormat="1" ht="30">
      <c r="A610" s="22">
        <v>1795</v>
      </c>
      <c r="B610" s="22" t="s">
        <v>721</v>
      </c>
      <c r="C610" s="22" t="s">
        <v>616</v>
      </c>
      <c r="D610" s="22" t="s">
        <v>14838</v>
      </c>
      <c r="E610" s="22" t="s">
        <v>14839</v>
      </c>
      <c r="F610" s="22"/>
      <c r="G610" s="22" t="s">
        <v>10047</v>
      </c>
      <c r="H610" s="22" t="s">
        <v>10048</v>
      </c>
      <c r="I610" s="22"/>
      <c r="J610" s="22"/>
    </row>
    <row r="611" spans="1:10" customFormat="1" ht="45">
      <c r="A611" s="22">
        <v>1795</v>
      </c>
      <c r="B611" s="22" t="s">
        <v>1222</v>
      </c>
      <c r="C611" s="22" t="s">
        <v>6220</v>
      </c>
      <c r="D611" s="22" t="s">
        <v>14840</v>
      </c>
      <c r="E611" s="22" t="s">
        <v>14841</v>
      </c>
      <c r="F611" s="22"/>
      <c r="G611" s="22" t="s">
        <v>10049</v>
      </c>
      <c r="H611" s="22" t="s">
        <v>10050</v>
      </c>
      <c r="I611" s="22"/>
      <c r="J611" s="22"/>
    </row>
    <row r="612" spans="1:10" customFormat="1" ht="45">
      <c r="A612" s="22">
        <v>1795</v>
      </c>
      <c r="B612" s="22" t="s">
        <v>1772</v>
      </c>
      <c r="C612" s="22" t="s">
        <v>6260</v>
      </c>
      <c r="D612" s="22" t="s">
        <v>14842</v>
      </c>
      <c r="E612" s="22" t="s">
        <v>14843</v>
      </c>
      <c r="F612" s="22"/>
      <c r="G612" s="22"/>
      <c r="H612" s="22" t="s">
        <v>10051</v>
      </c>
      <c r="I612" s="22"/>
      <c r="J612" s="22"/>
    </row>
    <row r="613" spans="1:10" customFormat="1" ht="45">
      <c r="A613" s="22">
        <v>1795</v>
      </c>
      <c r="B613" s="22" t="s">
        <v>1223</v>
      </c>
      <c r="C613" s="22" t="s">
        <v>3411</v>
      </c>
      <c r="D613" s="22" t="s">
        <v>14844</v>
      </c>
      <c r="E613" s="22" t="s">
        <v>14845</v>
      </c>
      <c r="F613" s="22"/>
      <c r="G613" s="22"/>
      <c r="H613" s="22" t="s">
        <v>10052</v>
      </c>
      <c r="I613" s="22"/>
      <c r="J613" s="22"/>
    </row>
    <row r="614" spans="1:10" customFormat="1" ht="30">
      <c r="A614" s="22">
        <v>1795</v>
      </c>
      <c r="B614" s="22" t="s">
        <v>1227</v>
      </c>
      <c r="C614" s="22" t="s">
        <v>6147</v>
      </c>
      <c r="D614" s="22" t="s">
        <v>14846</v>
      </c>
      <c r="E614" s="22" t="s">
        <v>14847</v>
      </c>
      <c r="F614" s="22"/>
      <c r="G614" s="22"/>
      <c r="H614" s="22" t="s">
        <v>10053</v>
      </c>
      <c r="I614" s="22"/>
      <c r="J614" s="22"/>
    </row>
    <row r="615" spans="1:10" customFormat="1" ht="30">
      <c r="A615" s="22">
        <v>1795</v>
      </c>
      <c r="B615" s="22" t="s">
        <v>1227</v>
      </c>
      <c r="C615" s="22" t="s">
        <v>2111</v>
      </c>
      <c r="D615" s="22" t="s">
        <v>14848</v>
      </c>
      <c r="E615" s="22" t="s">
        <v>14849</v>
      </c>
      <c r="F615" s="22"/>
      <c r="G615" s="22"/>
      <c r="H615" s="22" t="s">
        <v>10054</v>
      </c>
      <c r="I615" s="22"/>
      <c r="J615" s="22"/>
    </row>
    <row r="616" spans="1:10" customFormat="1" ht="30">
      <c r="A616" s="22">
        <v>1795</v>
      </c>
      <c r="B616" s="22" t="s">
        <v>1454</v>
      </c>
      <c r="C616" s="22" t="s">
        <v>101</v>
      </c>
      <c r="D616" s="22" t="s">
        <v>14850</v>
      </c>
      <c r="E616" s="22" t="s">
        <v>14851</v>
      </c>
      <c r="F616" s="22"/>
      <c r="G616" s="22"/>
      <c r="H616" s="22" t="s">
        <v>10055</v>
      </c>
      <c r="I616" s="22"/>
      <c r="J616" s="22"/>
    </row>
    <row r="617" spans="1:10" customFormat="1" ht="45">
      <c r="A617" s="22">
        <v>1796</v>
      </c>
      <c r="B617" s="22" t="s">
        <v>1550</v>
      </c>
      <c r="C617" s="22" t="s">
        <v>15519</v>
      </c>
      <c r="D617" s="22" t="s">
        <v>14852</v>
      </c>
      <c r="E617" s="22" t="s">
        <v>14853</v>
      </c>
      <c r="F617" s="22" t="s">
        <v>10056</v>
      </c>
      <c r="G617" s="22" t="s">
        <v>10057</v>
      </c>
      <c r="H617" s="22" t="s">
        <v>10058</v>
      </c>
      <c r="I617" s="22" t="s">
        <v>10059</v>
      </c>
      <c r="J617" s="22"/>
    </row>
    <row r="618" spans="1:10" customFormat="1" ht="30">
      <c r="A618" s="22">
        <v>1796</v>
      </c>
      <c r="B618" s="22" t="s">
        <v>1550</v>
      </c>
      <c r="C618" s="22" t="s">
        <v>15470</v>
      </c>
      <c r="D618" s="22" t="s">
        <v>14854</v>
      </c>
      <c r="E618" s="22" t="s">
        <v>14855</v>
      </c>
      <c r="F618" s="22"/>
      <c r="G618" s="22"/>
      <c r="H618" s="22" t="s">
        <v>10060</v>
      </c>
      <c r="I618" s="22"/>
    </row>
    <row r="619" spans="1:10" customFormat="1" ht="45">
      <c r="A619" s="22">
        <v>1796</v>
      </c>
      <c r="B619" s="22" t="s">
        <v>431</v>
      </c>
      <c r="C619" s="22" t="s">
        <v>654</v>
      </c>
      <c r="D619" s="22" t="s">
        <v>14856</v>
      </c>
      <c r="E619" s="22"/>
      <c r="F619" s="22" t="s">
        <v>14857</v>
      </c>
      <c r="G619" s="22" t="s">
        <v>10061</v>
      </c>
      <c r="H619" s="22" t="s">
        <v>10062</v>
      </c>
      <c r="I619" s="22" t="s">
        <v>10063</v>
      </c>
    </row>
    <row r="620" spans="1:10" customFormat="1" ht="45">
      <c r="A620" s="22">
        <v>1796</v>
      </c>
      <c r="B620" s="22" t="s">
        <v>431</v>
      </c>
      <c r="C620" s="22" t="s">
        <v>5823</v>
      </c>
      <c r="D620" s="22" t="s">
        <v>14858</v>
      </c>
      <c r="E620" s="22"/>
      <c r="F620" s="22" t="s">
        <v>14859</v>
      </c>
      <c r="G620" s="22" t="s">
        <v>10064</v>
      </c>
      <c r="H620" s="22" t="s">
        <v>10065</v>
      </c>
      <c r="I620" s="22" t="s">
        <v>10066</v>
      </c>
    </row>
    <row r="621" spans="1:10" customFormat="1" ht="375">
      <c r="A621" s="22">
        <v>1796</v>
      </c>
      <c r="B621" s="22" t="s">
        <v>10067</v>
      </c>
      <c r="C621" s="22" t="s">
        <v>258</v>
      </c>
      <c r="D621" s="22" t="s">
        <v>15337</v>
      </c>
      <c r="E621" s="27" t="s">
        <v>15338</v>
      </c>
      <c r="F621" s="22"/>
      <c r="G621" s="22"/>
      <c r="H621" s="22" t="s">
        <v>14860</v>
      </c>
      <c r="I621" s="22" t="s">
        <v>15339</v>
      </c>
    </row>
    <row r="622" spans="1:10" customFormat="1" ht="30">
      <c r="A622" s="22">
        <v>1796</v>
      </c>
      <c r="B622" s="22" t="s">
        <v>972</v>
      </c>
      <c r="C622" s="22" t="s">
        <v>101</v>
      </c>
      <c r="D622" s="22" t="s">
        <v>14861</v>
      </c>
      <c r="E622" s="22" t="s">
        <v>14862</v>
      </c>
      <c r="F622" s="22"/>
      <c r="G622" s="22"/>
      <c r="H622" s="22" t="s">
        <v>10068</v>
      </c>
    </row>
    <row r="623" spans="1:10" customFormat="1" ht="60">
      <c r="A623" s="22">
        <v>1796</v>
      </c>
      <c r="B623" s="22" t="s">
        <v>1398</v>
      </c>
      <c r="C623" s="22" t="s">
        <v>15471</v>
      </c>
      <c r="D623" s="22" t="s">
        <v>14863</v>
      </c>
      <c r="E623" s="22" t="s">
        <v>14864</v>
      </c>
      <c r="F623" s="22"/>
      <c r="G623" s="22" t="s">
        <v>10069</v>
      </c>
      <c r="H623" s="22" t="s">
        <v>10070</v>
      </c>
    </row>
    <row r="624" spans="1:10" customFormat="1" ht="45">
      <c r="A624" s="22">
        <v>1796</v>
      </c>
      <c r="B624" s="22" t="s">
        <v>61</v>
      </c>
      <c r="C624" s="22" t="s">
        <v>1263</v>
      </c>
      <c r="D624" s="22" t="s">
        <v>14865</v>
      </c>
      <c r="E624" s="22" t="s">
        <v>14866</v>
      </c>
      <c r="F624" s="22" t="s">
        <v>10071</v>
      </c>
      <c r="G624" s="22" t="s">
        <v>10072</v>
      </c>
      <c r="H624" s="22" t="s">
        <v>10073</v>
      </c>
    </row>
    <row r="625" spans="1:10" customFormat="1" ht="45">
      <c r="A625" s="22">
        <v>1796</v>
      </c>
      <c r="B625" s="22" t="s">
        <v>1531</v>
      </c>
      <c r="C625" s="22" t="s">
        <v>15512</v>
      </c>
      <c r="D625" s="22" t="s">
        <v>14867</v>
      </c>
      <c r="E625" s="22" t="s">
        <v>14868</v>
      </c>
      <c r="F625" s="22" t="s">
        <v>10074</v>
      </c>
      <c r="G625" s="22" t="s">
        <v>10075</v>
      </c>
      <c r="H625" s="22" t="s">
        <v>10076</v>
      </c>
    </row>
    <row r="626" spans="1:10" customFormat="1" ht="45">
      <c r="A626" s="22">
        <v>1796</v>
      </c>
      <c r="B626" s="22" t="s">
        <v>544</v>
      </c>
      <c r="C626" s="22" t="s">
        <v>26</v>
      </c>
      <c r="D626" s="22" t="s">
        <v>14869</v>
      </c>
      <c r="E626" s="22" t="s">
        <v>14870</v>
      </c>
      <c r="F626" s="22" t="s">
        <v>10077</v>
      </c>
      <c r="G626" s="22" t="s">
        <v>10078</v>
      </c>
      <c r="H626" s="22" t="s">
        <v>10079</v>
      </c>
      <c r="I626" s="22" t="s">
        <v>10080</v>
      </c>
    </row>
    <row r="627" spans="1:10" customFormat="1" ht="60">
      <c r="A627" s="22">
        <v>1796</v>
      </c>
      <c r="B627" s="22" t="s">
        <v>788</v>
      </c>
      <c r="C627" s="22" t="s">
        <v>6598</v>
      </c>
      <c r="D627" s="22" t="s">
        <v>14871</v>
      </c>
      <c r="E627" s="22" t="s">
        <v>14872</v>
      </c>
      <c r="F627" s="22" t="s">
        <v>10081</v>
      </c>
      <c r="G627" s="22" t="s">
        <v>10082</v>
      </c>
      <c r="H627" s="22" t="s">
        <v>10083</v>
      </c>
      <c r="I627" s="22" t="s">
        <v>10084</v>
      </c>
      <c r="J627" s="22"/>
    </row>
    <row r="628" spans="1:10" customFormat="1" ht="45">
      <c r="A628" s="22">
        <v>1796</v>
      </c>
      <c r="B628" s="22" t="s">
        <v>565</v>
      </c>
      <c r="C628" s="22" t="s">
        <v>101</v>
      </c>
      <c r="D628" s="22" t="s">
        <v>14873</v>
      </c>
      <c r="E628" s="22" t="s">
        <v>14874</v>
      </c>
      <c r="F628" s="22" t="s">
        <v>10085</v>
      </c>
      <c r="G628" s="22" t="s">
        <v>15237</v>
      </c>
      <c r="H628" s="22" t="s">
        <v>10086</v>
      </c>
      <c r="I628" s="22"/>
      <c r="J628" s="22"/>
    </row>
    <row r="629" spans="1:10" customFormat="1" ht="107.25">
      <c r="A629" s="22">
        <v>1796</v>
      </c>
      <c r="B629" s="22" t="s">
        <v>565</v>
      </c>
      <c r="C629" s="22" t="s">
        <v>5823</v>
      </c>
      <c r="D629" s="22" t="s">
        <v>14875</v>
      </c>
      <c r="E629" s="22" t="s">
        <v>14876</v>
      </c>
      <c r="F629" s="22" t="s">
        <v>15238</v>
      </c>
      <c r="G629" s="22" t="s">
        <v>10087</v>
      </c>
      <c r="H629" s="22" t="s">
        <v>14877</v>
      </c>
      <c r="I629" s="22" t="s">
        <v>14878</v>
      </c>
      <c r="J629" s="22" t="s">
        <v>10088</v>
      </c>
    </row>
    <row r="630" spans="1:10" customFormat="1" ht="30">
      <c r="A630" s="22">
        <v>1796</v>
      </c>
      <c r="B630" s="22" t="s">
        <v>1468</v>
      </c>
      <c r="C630" s="22" t="s">
        <v>77</v>
      </c>
      <c r="D630" s="22" t="s">
        <v>14879</v>
      </c>
      <c r="E630" s="22" t="s">
        <v>14880</v>
      </c>
      <c r="F630" s="22" t="s">
        <v>10089</v>
      </c>
      <c r="G630" s="22" t="s">
        <v>10090</v>
      </c>
      <c r="H630" s="22" t="s">
        <v>10091</v>
      </c>
      <c r="I630" s="22"/>
      <c r="J630" s="22"/>
    </row>
    <row r="631" spans="1:10" customFormat="1" ht="30">
      <c r="A631" s="22">
        <v>1797</v>
      </c>
      <c r="B631" s="22" t="s">
        <v>2613</v>
      </c>
      <c r="C631" s="22" t="s">
        <v>15520</v>
      </c>
      <c r="D631" s="22" t="s">
        <v>14881</v>
      </c>
      <c r="E631" s="22" t="s">
        <v>14882</v>
      </c>
      <c r="F631" s="22"/>
      <c r="G631" s="22" t="s">
        <v>10095</v>
      </c>
      <c r="H631" s="22" t="s">
        <v>10096</v>
      </c>
      <c r="I631" s="22"/>
      <c r="J631" s="22"/>
    </row>
    <row r="632" spans="1:10" customFormat="1" ht="45">
      <c r="A632" s="22">
        <v>1797</v>
      </c>
      <c r="B632" s="22" t="s">
        <v>2021</v>
      </c>
      <c r="C632" s="22" t="s">
        <v>654</v>
      </c>
      <c r="D632" s="22" t="s">
        <v>14883</v>
      </c>
      <c r="E632" s="22" t="s">
        <v>14884</v>
      </c>
      <c r="F632" s="22"/>
      <c r="G632" s="22" t="s">
        <v>10097</v>
      </c>
      <c r="H632" s="22" t="s">
        <v>10098</v>
      </c>
      <c r="I632" s="22"/>
      <c r="J632" s="22"/>
    </row>
    <row r="633" spans="1:10" customFormat="1" ht="30">
      <c r="A633" s="22">
        <v>1798</v>
      </c>
      <c r="B633" s="22" t="s">
        <v>1309</v>
      </c>
      <c r="C633" s="22" t="s">
        <v>3494</v>
      </c>
      <c r="D633" s="22" t="s">
        <v>14885</v>
      </c>
      <c r="E633" s="22" t="s">
        <v>14886</v>
      </c>
      <c r="F633" s="22"/>
      <c r="G633" s="22" t="s">
        <v>10099</v>
      </c>
      <c r="H633" s="22" t="s">
        <v>10100</v>
      </c>
      <c r="I633" s="22"/>
      <c r="J633" s="22"/>
    </row>
    <row r="634" spans="1:10" customFormat="1" ht="30">
      <c r="A634" s="22">
        <v>1798</v>
      </c>
      <c r="B634" s="22" t="s">
        <v>1713</v>
      </c>
      <c r="C634" s="22" t="s">
        <v>11056</v>
      </c>
      <c r="D634" s="22" t="s">
        <v>14887</v>
      </c>
      <c r="E634" s="22" t="s">
        <v>14888</v>
      </c>
      <c r="F634" s="22" t="s">
        <v>10101</v>
      </c>
      <c r="G634" s="22" t="s">
        <v>10102</v>
      </c>
      <c r="H634" s="22" t="s">
        <v>10103</v>
      </c>
      <c r="I634" s="22"/>
      <c r="J634" s="22"/>
    </row>
    <row r="635" spans="1:10" customFormat="1" ht="45">
      <c r="A635" s="22">
        <v>1798</v>
      </c>
      <c r="B635" s="22" t="s">
        <v>619</v>
      </c>
      <c r="C635" s="22" t="s">
        <v>35</v>
      </c>
      <c r="D635" s="22" t="s">
        <v>14889</v>
      </c>
      <c r="E635" s="22" t="s">
        <v>14890</v>
      </c>
      <c r="F635" s="22" t="s">
        <v>10104</v>
      </c>
      <c r="G635" s="22" t="s">
        <v>10105</v>
      </c>
      <c r="H635" s="22" t="s">
        <v>14891</v>
      </c>
      <c r="I635" s="22"/>
      <c r="J635" s="22"/>
    </row>
    <row r="636" spans="1:10" customFormat="1" ht="30">
      <c r="A636" s="22">
        <v>1799</v>
      </c>
      <c r="B636" s="22" t="s">
        <v>1474</v>
      </c>
      <c r="C636" s="22" t="s">
        <v>6716</v>
      </c>
      <c r="D636" s="22" t="s">
        <v>15340</v>
      </c>
      <c r="E636" s="22" t="s">
        <v>14892</v>
      </c>
      <c r="F636" s="22" t="s">
        <v>14893</v>
      </c>
      <c r="G636" s="22" t="s">
        <v>10106</v>
      </c>
      <c r="H636" s="22" t="s">
        <v>10107</v>
      </c>
      <c r="I636" s="22"/>
      <c r="J636" s="22"/>
    </row>
    <row r="637" spans="1:10" customFormat="1" ht="30">
      <c r="A637" s="22">
        <v>1799</v>
      </c>
      <c r="B637" s="22" t="s">
        <v>1250</v>
      </c>
      <c r="C637" s="22" t="s">
        <v>616</v>
      </c>
      <c r="D637" s="22" t="s">
        <v>15341</v>
      </c>
      <c r="E637" s="22" t="s">
        <v>14894</v>
      </c>
      <c r="F637" s="22" t="s">
        <v>10108</v>
      </c>
      <c r="G637" s="22" t="s">
        <v>10109</v>
      </c>
      <c r="H637" s="22" t="s">
        <v>10110</v>
      </c>
      <c r="I637" s="22"/>
      <c r="J637" s="22"/>
    </row>
    <row r="638" spans="1:10" customFormat="1" ht="120">
      <c r="A638" s="22">
        <v>1799</v>
      </c>
      <c r="B638" s="22" t="s">
        <v>590</v>
      </c>
      <c r="C638" s="22" t="s">
        <v>6832</v>
      </c>
      <c r="D638" s="22" t="s">
        <v>15342</v>
      </c>
      <c r="E638" s="22" t="s">
        <v>14895</v>
      </c>
      <c r="F638" s="22" t="s">
        <v>10111</v>
      </c>
      <c r="G638" s="22" t="s">
        <v>10112</v>
      </c>
      <c r="H638" s="22" t="s">
        <v>10113</v>
      </c>
      <c r="I638" s="22" t="s">
        <v>14896</v>
      </c>
      <c r="J638" s="22"/>
    </row>
    <row r="639" spans="1:10" customFormat="1" ht="45">
      <c r="A639" s="22">
        <v>1800</v>
      </c>
      <c r="B639" s="22" t="s">
        <v>1474</v>
      </c>
      <c r="C639" s="22" t="s">
        <v>4632</v>
      </c>
      <c r="D639" s="22" t="s">
        <v>15343</v>
      </c>
      <c r="E639" s="22" t="s">
        <v>14897</v>
      </c>
      <c r="F639" s="22" t="s">
        <v>10114</v>
      </c>
      <c r="G639" s="22" t="s">
        <v>10115</v>
      </c>
      <c r="H639" s="22" t="s">
        <v>10116</v>
      </c>
      <c r="I639" s="22"/>
      <c r="J639" s="22"/>
    </row>
    <row r="640" spans="1:10" customFormat="1" ht="30">
      <c r="A640" s="22">
        <v>1800</v>
      </c>
      <c r="B640" s="22" t="s">
        <v>574</v>
      </c>
      <c r="C640" s="22" t="s">
        <v>2776</v>
      </c>
      <c r="D640" s="22" t="s">
        <v>6186</v>
      </c>
      <c r="E640" s="22" t="s">
        <v>14898</v>
      </c>
      <c r="F640" s="22" t="s">
        <v>10117</v>
      </c>
      <c r="G640" s="22" t="s">
        <v>10118</v>
      </c>
      <c r="H640" s="22" t="s">
        <v>10119</v>
      </c>
      <c r="I640" s="22"/>
      <c r="J640" s="22"/>
    </row>
    <row r="641" spans="1:10" customFormat="1" ht="30">
      <c r="A641" s="22">
        <v>1800</v>
      </c>
      <c r="B641" s="22" t="s">
        <v>574</v>
      </c>
      <c r="C641" s="22" t="s">
        <v>1081</v>
      </c>
      <c r="D641" s="22" t="s">
        <v>15344</v>
      </c>
      <c r="E641" s="22" t="s">
        <v>14899</v>
      </c>
      <c r="F641" s="22" t="s">
        <v>10120</v>
      </c>
      <c r="G641" s="22" t="s">
        <v>10121</v>
      </c>
      <c r="H641" s="22" t="s">
        <v>10122</v>
      </c>
      <c r="I641" s="22"/>
      <c r="J641" s="22"/>
    </row>
    <row r="642" spans="1:10" customFormat="1" ht="45">
      <c r="A642" s="22">
        <v>1800</v>
      </c>
      <c r="B642" s="22" t="s">
        <v>574</v>
      </c>
      <c r="C642" s="22" t="s">
        <v>2111</v>
      </c>
      <c r="D642" s="22" t="s">
        <v>15345</v>
      </c>
      <c r="E642" s="22" t="s">
        <v>14900</v>
      </c>
      <c r="F642" s="22" t="s">
        <v>10123</v>
      </c>
      <c r="G642" s="22" t="s">
        <v>10124</v>
      </c>
      <c r="H642" s="22" t="s">
        <v>10125</v>
      </c>
      <c r="I642" s="22"/>
      <c r="J642" s="22"/>
    </row>
    <row r="643" spans="1:10" customFormat="1" ht="45">
      <c r="A643" s="22">
        <v>1800</v>
      </c>
      <c r="B643" s="22" t="s">
        <v>486</v>
      </c>
      <c r="C643" s="22" t="s">
        <v>117</v>
      </c>
      <c r="D643" s="22" t="s">
        <v>15346</v>
      </c>
      <c r="E643" s="22" t="s">
        <v>14901</v>
      </c>
      <c r="F643" s="22" t="s">
        <v>10126</v>
      </c>
      <c r="G643" s="22" t="s">
        <v>10108</v>
      </c>
      <c r="H643" s="22" t="s">
        <v>10127</v>
      </c>
      <c r="I643" s="22"/>
      <c r="J643" s="22"/>
    </row>
    <row r="644" spans="1:10" customFormat="1" ht="30">
      <c r="A644" s="22">
        <v>1800</v>
      </c>
      <c r="B644" s="22" t="s">
        <v>2076</v>
      </c>
      <c r="C644" s="22" t="s">
        <v>562</v>
      </c>
      <c r="D644" s="22" t="s">
        <v>15347</v>
      </c>
      <c r="E644" s="22" t="s">
        <v>10128</v>
      </c>
      <c r="F644" s="22" t="s">
        <v>10129</v>
      </c>
      <c r="G644" s="22" t="s">
        <v>10130</v>
      </c>
      <c r="H644" s="22" t="s">
        <v>10131</v>
      </c>
      <c r="I644" s="22"/>
      <c r="J644" s="22"/>
    </row>
    <row r="645" spans="1:10" customFormat="1" ht="30">
      <c r="A645" s="22">
        <v>1800</v>
      </c>
      <c r="B645" s="22" t="s">
        <v>38</v>
      </c>
      <c r="C645" s="22" t="s">
        <v>562</v>
      </c>
      <c r="D645" s="22" t="s">
        <v>15348</v>
      </c>
      <c r="E645" s="22" t="s">
        <v>14902</v>
      </c>
      <c r="F645" s="22" t="s">
        <v>10132</v>
      </c>
      <c r="G645" s="22" t="s">
        <v>10133</v>
      </c>
      <c r="H645" s="22" t="s">
        <v>10134</v>
      </c>
      <c r="I645" s="22"/>
      <c r="J645" s="22"/>
    </row>
    <row r="646" spans="1:10" customFormat="1" ht="30">
      <c r="A646" s="22">
        <v>1800</v>
      </c>
      <c r="B646" s="22" t="s">
        <v>154</v>
      </c>
      <c r="C646" s="22" t="s">
        <v>15472</v>
      </c>
      <c r="D646" s="22" t="s">
        <v>14903</v>
      </c>
      <c r="E646" s="22" t="s">
        <v>14904</v>
      </c>
      <c r="F646" s="22"/>
      <c r="G646" s="22" t="s">
        <v>10135</v>
      </c>
      <c r="H646" s="22" t="s">
        <v>10136</v>
      </c>
      <c r="I646" s="22"/>
      <c r="J646" s="22"/>
    </row>
    <row r="647" spans="1:10" customFormat="1" ht="45">
      <c r="A647" s="22">
        <v>1800</v>
      </c>
      <c r="B647" s="22" t="s">
        <v>83</v>
      </c>
      <c r="C647" s="22" t="s">
        <v>4632</v>
      </c>
      <c r="D647" s="22" t="s">
        <v>15349</v>
      </c>
      <c r="E647" s="22" t="s">
        <v>14905</v>
      </c>
      <c r="F647" s="22" t="s">
        <v>10114</v>
      </c>
      <c r="G647" s="22" t="s">
        <v>10137</v>
      </c>
      <c r="H647" s="22" t="s">
        <v>10138</v>
      </c>
      <c r="I647" s="22"/>
      <c r="J647" s="22"/>
    </row>
    <row r="648" spans="1:10" customFormat="1" ht="30">
      <c r="A648" s="22">
        <v>1800</v>
      </c>
      <c r="B648" s="22" t="s">
        <v>541</v>
      </c>
      <c r="C648" s="22" t="s">
        <v>4120</v>
      </c>
      <c r="D648" s="22" t="s">
        <v>14906</v>
      </c>
      <c r="E648" s="22" t="s">
        <v>14907</v>
      </c>
      <c r="F648" s="22"/>
      <c r="G648" s="22" t="s">
        <v>10139</v>
      </c>
      <c r="H648" s="22" t="s">
        <v>10140</v>
      </c>
      <c r="I648" s="22"/>
      <c r="J648" s="22"/>
    </row>
    <row r="649" spans="1:10" customFormat="1" ht="30">
      <c r="A649" s="22">
        <v>1800</v>
      </c>
      <c r="B649" s="22" t="s">
        <v>1039</v>
      </c>
      <c r="C649" s="22" t="s">
        <v>3529</v>
      </c>
      <c r="D649" s="22" t="s">
        <v>14908</v>
      </c>
      <c r="E649" s="22" t="s">
        <v>14909</v>
      </c>
      <c r="F649" s="22"/>
      <c r="G649" s="22" t="s">
        <v>10141</v>
      </c>
      <c r="H649" s="22" t="s">
        <v>10142</v>
      </c>
      <c r="I649" s="22"/>
      <c r="J649" s="22"/>
    </row>
    <row r="650" spans="1:10" customFormat="1" ht="30">
      <c r="A650" s="22">
        <v>1801</v>
      </c>
      <c r="B650" s="22" t="s">
        <v>436</v>
      </c>
      <c r="C650" s="22" t="s">
        <v>130</v>
      </c>
      <c r="D650" s="22" t="s">
        <v>15350</v>
      </c>
      <c r="E650" s="22" t="s">
        <v>14910</v>
      </c>
      <c r="F650" s="22"/>
      <c r="G650" s="22"/>
      <c r="H650" s="22" t="s">
        <v>10143</v>
      </c>
      <c r="I650" s="22"/>
      <c r="J650" s="22"/>
    </row>
    <row r="651" spans="1:10" customFormat="1" ht="30">
      <c r="A651" s="22">
        <v>1801</v>
      </c>
      <c r="B651" s="22" t="s">
        <v>486</v>
      </c>
      <c r="C651" s="22" t="s">
        <v>5074</v>
      </c>
      <c r="D651" s="22" t="s">
        <v>14911</v>
      </c>
      <c r="E651" s="22" t="s">
        <v>14912</v>
      </c>
      <c r="F651" s="22"/>
      <c r="G651" s="22"/>
      <c r="H651" s="22" t="s">
        <v>10144</v>
      </c>
      <c r="I651" s="22"/>
      <c r="J651" s="22"/>
    </row>
    <row r="652" spans="1:10" customFormat="1" ht="30">
      <c r="A652" s="22">
        <v>1801</v>
      </c>
      <c r="B652" s="22" t="s">
        <v>72</v>
      </c>
      <c r="C652" s="22" t="s">
        <v>15521</v>
      </c>
      <c r="D652" s="22" t="s">
        <v>14913</v>
      </c>
      <c r="E652" s="22" t="s">
        <v>14914</v>
      </c>
      <c r="F652" s="22"/>
      <c r="G652" s="22" t="s">
        <v>10145</v>
      </c>
      <c r="H652" s="22" t="s">
        <v>10146</v>
      </c>
      <c r="I652" s="22"/>
      <c r="J652" s="22"/>
    </row>
    <row r="653" spans="1:10" customFormat="1" ht="30">
      <c r="A653" s="22">
        <v>1801</v>
      </c>
      <c r="B653" s="22" t="s">
        <v>1187</v>
      </c>
      <c r="C653" s="22" t="s">
        <v>3371</v>
      </c>
      <c r="D653" s="22" t="s">
        <v>14915</v>
      </c>
      <c r="E653" s="22" t="s">
        <v>14916</v>
      </c>
      <c r="F653" s="22"/>
      <c r="G653" s="22"/>
      <c r="H653" s="22" t="s">
        <v>10147</v>
      </c>
      <c r="I653" s="22"/>
      <c r="J653" s="22"/>
    </row>
    <row r="654" spans="1:10" customFormat="1" ht="30">
      <c r="A654" s="22">
        <v>1801</v>
      </c>
      <c r="B654" s="22" t="s">
        <v>1454</v>
      </c>
      <c r="C654" s="22" t="s">
        <v>726</v>
      </c>
      <c r="D654" s="22" t="s">
        <v>14917</v>
      </c>
      <c r="E654" s="22" t="s">
        <v>14918</v>
      </c>
      <c r="F654" s="22" t="s">
        <v>10148</v>
      </c>
      <c r="G654" s="22" t="s">
        <v>10149</v>
      </c>
      <c r="H654" s="22" t="s">
        <v>10150</v>
      </c>
      <c r="I654" s="22"/>
      <c r="J654" s="22"/>
    </row>
    <row r="655" spans="1:10" customFormat="1" ht="45">
      <c r="A655" s="22">
        <v>1801</v>
      </c>
      <c r="B655" s="22" t="s">
        <v>2090</v>
      </c>
      <c r="C655" s="22" t="s">
        <v>1081</v>
      </c>
      <c r="D655" s="22" t="s">
        <v>14919</v>
      </c>
      <c r="E655" s="22" t="s">
        <v>14920</v>
      </c>
      <c r="F655" s="22"/>
      <c r="G655" s="22" t="s">
        <v>10151</v>
      </c>
      <c r="H655" s="22" t="s">
        <v>10152</v>
      </c>
      <c r="I655" s="22"/>
      <c r="J655" s="22"/>
    </row>
    <row r="656" spans="1:10" customFormat="1" ht="30">
      <c r="A656" s="22">
        <v>1801</v>
      </c>
      <c r="B656" s="22" t="s">
        <v>3119</v>
      </c>
      <c r="C656" s="22" t="s">
        <v>101</v>
      </c>
      <c r="D656" s="22" t="s">
        <v>15351</v>
      </c>
      <c r="E656" s="22" t="s">
        <v>14921</v>
      </c>
      <c r="F656" s="22" t="s">
        <v>10153</v>
      </c>
      <c r="G656" s="22" t="s">
        <v>10154</v>
      </c>
      <c r="H656" s="22" t="s">
        <v>10155</v>
      </c>
      <c r="I656" s="22"/>
      <c r="J656" s="22"/>
    </row>
    <row r="657" spans="1:10" customFormat="1" ht="30">
      <c r="B657" s="22" t="s">
        <v>1550</v>
      </c>
      <c r="C657" s="22" t="s">
        <v>130</v>
      </c>
      <c r="D657" s="22" t="s">
        <v>15352</v>
      </c>
      <c r="E657" s="22" t="s">
        <v>14922</v>
      </c>
      <c r="F657" s="22"/>
      <c r="G657" s="22"/>
      <c r="H657" s="22" t="s">
        <v>10156</v>
      </c>
      <c r="I657" s="22"/>
      <c r="J657" s="22"/>
    </row>
    <row r="658" spans="1:10" customFormat="1" ht="30">
      <c r="A658" s="22">
        <v>1802</v>
      </c>
      <c r="B658" s="22" t="s">
        <v>1853</v>
      </c>
      <c r="C658" s="22" t="s">
        <v>130</v>
      </c>
      <c r="D658" s="22" t="s">
        <v>4338</v>
      </c>
      <c r="E658" s="22" t="s">
        <v>14923</v>
      </c>
      <c r="F658" s="22"/>
      <c r="G658" s="22"/>
      <c r="H658" s="22" t="s">
        <v>10157</v>
      </c>
      <c r="I658" s="22"/>
      <c r="J658" s="22"/>
    </row>
    <row r="659" spans="1:10" customFormat="1" ht="60">
      <c r="A659" s="22">
        <v>1802</v>
      </c>
      <c r="B659" s="22" t="s">
        <v>55</v>
      </c>
      <c r="C659" s="22" t="s">
        <v>5074</v>
      </c>
      <c r="D659" s="22" t="s">
        <v>14924</v>
      </c>
      <c r="E659" s="22" t="s">
        <v>14925</v>
      </c>
      <c r="F659" s="22" t="s">
        <v>10158</v>
      </c>
      <c r="G659" s="22" t="s">
        <v>10159</v>
      </c>
      <c r="H659" s="22" t="s">
        <v>10160</v>
      </c>
      <c r="I659" s="22" t="s">
        <v>14926</v>
      </c>
      <c r="J659" s="22"/>
    </row>
    <row r="660" spans="1:10" customFormat="1" ht="30">
      <c r="A660" s="22">
        <v>1802</v>
      </c>
      <c r="B660" s="22" t="s">
        <v>1118</v>
      </c>
      <c r="C660" s="22" t="s">
        <v>3371</v>
      </c>
      <c r="D660" s="22" t="s">
        <v>15353</v>
      </c>
      <c r="E660" s="22" t="s">
        <v>14927</v>
      </c>
      <c r="F660" s="22" t="s">
        <v>10161</v>
      </c>
      <c r="G660" s="22" t="s">
        <v>10162</v>
      </c>
      <c r="H660" s="22" t="s">
        <v>10163</v>
      </c>
      <c r="I660" s="22"/>
      <c r="J660" s="22"/>
    </row>
    <row r="661" spans="1:10" customFormat="1" ht="30">
      <c r="A661" s="22">
        <v>1802</v>
      </c>
      <c r="B661" s="22" t="s">
        <v>1167</v>
      </c>
      <c r="C661" s="22" t="s">
        <v>6609</v>
      </c>
      <c r="D661" s="22" t="s">
        <v>14928</v>
      </c>
      <c r="E661" s="22" t="s">
        <v>14929</v>
      </c>
      <c r="F661" s="22" t="s">
        <v>10164</v>
      </c>
      <c r="G661" s="22" t="s">
        <v>10165</v>
      </c>
      <c r="H661" s="22" t="s">
        <v>14930</v>
      </c>
      <c r="I661" s="22"/>
      <c r="J661" s="22"/>
    </row>
    <row r="662" spans="1:10" customFormat="1" ht="30">
      <c r="A662" s="22">
        <v>1802</v>
      </c>
      <c r="B662" s="22" t="s">
        <v>1682</v>
      </c>
      <c r="C662" s="22" t="s">
        <v>4857</v>
      </c>
      <c r="D662" s="22" t="s">
        <v>15354</v>
      </c>
      <c r="E662" s="22" t="s">
        <v>14931</v>
      </c>
      <c r="F662" s="22" t="s">
        <v>10166</v>
      </c>
      <c r="G662" s="22" t="s">
        <v>10167</v>
      </c>
      <c r="H662" s="22" t="s">
        <v>10168</v>
      </c>
      <c r="I662" s="22"/>
      <c r="J662" s="22"/>
    </row>
    <row r="663" spans="1:10" customFormat="1" ht="30">
      <c r="A663" s="22">
        <v>1802</v>
      </c>
      <c r="B663" s="22" t="s">
        <v>1718</v>
      </c>
      <c r="C663" s="22" t="s">
        <v>7096</v>
      </c>
      <c r="D663" s="22" t="s">
        <v>14932</v>
      </c>
      <c r="E663" s="22" t="s">
        <v>14933</v>
      </c>
      <c r="F663" s="22" t="s">
        <v>10169</v>
      </c>
      <c r="G663" s="22" t="s">
        <v>10170</v>
      </c>
      <c r="H663" s="22" t="s">
        <v>10171</v>
      </c>
      <c r="I663" s="22"/>
      <c r="J663" s="22"/>
    </row>
    <row r="664" spans="1:10" customFormat="1" ht="30">
      <c r="A664" s="22">
        <v>1802</v>
      </c>
      <c r="B664" s="22" t="s">
        <v>1177</v>
      </c>
      <c r="C664" s="22" t="s">
        <v>15473</v>
      </c>
      <c r="D664" s="22" t="s">
        <v>14934</v>
      </c>
      <c r="E664" s="22" t="s">
        <v>14935</v>
      </c>
      <c r="F664" s="22" t="s">
        <v>10172</v>
      </c>
      <c r="G664" s="22" t="s">
        <v>10173</v>
      </c>
      <c r="H664" s="22" t="s">
        <v>10174</v>
      </c>
      <c r="I664" s="22"/>
      <c r="J664" s="22"/>
    </row>
    <row r="665" spans="1:10" customFormat="1" ht="75">
      <c r="A665" s="22">
        <v>1802</v>
      </c>
      <c r="B665" s="22" t="s">
        <v>2294</v>
      </c>
      <c r="C665" s="22" t="s">
        <v>13472</v>
      </c>
      <c r="D665" s="22" t="s">
        <v>14936</v>
      </c>
      <c r="E665" s="22" t="s">
        <v>14937</v>
      </c>
      <c r="F665" s="22"/>
      <c r="G665" s="22" t="s">
        <v>10175</v>
      </c>
      <c r="H665" s="22" t="s">
        <v>10176</v>
      </c>
      <c r="I665" s="22"/>
      <c r="J665" s="22"/>
    </row>
    <row r="666" spans="1:10" customFormat="1" ht="30">
      <c r="A666" s="22">
        <v>1803</v>
      </c>
      <c r="B666" s="22" t="s">
        <v>399</v>
      </c>
      <c r="C666" s="22" t="s">
        <v>15474</v>
      </c>
      <c r="D666" s="22" t="s">
        <v>14938</v>
      </c>
      <c r="E666" s="22" t="s">
        <v>14939</v>
      </c>
      <c r="F666" s="22"/>
      <c r="G666" s="22"/>
      <c r="H666" s="22" t="s">
        <v>10177</v>
      </c>
      <c r="I666" s="22"/>
      <c r="J666" s="22"/>
    </row>
    <row r="667" spans="1:10" customFormat="1" ht="30">
      <c r="A667" s="22">
        <v>1803</v>
      </c>
      <c r="B667" s="22" t="s">
        <v>1476</v>
      </c>
      <c r="C667" s="22" t="s">
        <v>6975</v>
      </c>
      <c r="D667" s="22" t="s">
        <v>14940</v>
      </c>
      <c r="E667" s="22" t="s">
        <v>14941</v>
      </c>
      <c r="F667" s="22"/>
      <c r="G667" s="22"/>
      <c r="H667" s="22" t="s">
        <v>10178</v>
      </c>
      <c r="I667" s="22"/>
      <c r="J667" s="22"/>
    </row>
    <row r="668" spans="1:10" customFormat="1" ht="30">
      <c r="A668" s="22">
        <v>1803</v>
      </c>
      <c r="B668" s="22" t="s">
        <v>1886</v>
      </c>
      <c r="C668" s="22" t="s">
        <v>130</v>
      </c>
      <c r="D668" s="22" t="s">
        <v>14942</v>
      </c>
      <c r="E668" s="22" t="s">
        <v>14943</v>
      </c>
      <c r="F668" s="22" t="s">
        <v>10179</v>
      </c>
      <c r="G668" s="22" t="s">
        <v>10180</v>
      </c>
      <c r="H668" s="22" t="s">
        <v>10181</v>
      </c>
      <c r="I668" s="22"/>
      <c r="J668" s="22"/>
    </row>
    <row r="669" spans="1:10" customFormat="1" ht="45">
      <c r="A669" s="22">
        <v>1803</v>
      </c>
      <c r="B669" s="22" t="s">
        <v>581</v>
      </c>
      <c r="C669" s="22" t="s">
        <v>2111</v>
      </c>
      <c r="D669" s="22" t="s">
        <v>15355</v>
      </c>
      <c r="E669" s="22" t="s">
        <v>14944</v>
      </c>
      <c r="F669" s="22"/>
      <c r="G669" s="22"/>
      <c r="H669" s="22" t="s">
        <v>10182</v>
      </c>
      <c r="I669" s="22"/>
      <c r="J669" s="22"/>
    </row>
    <row r="670" spans="1:10" customFormat="1" ht="30">
      <c r="A670" s="22">
        <v>1803</v>
      </c>
      <c r="B670" s="22" t="s">
        <v>136</v>
      </c>
      <c r="C670" s="22" t="s">
        <v>873</v>
      </c>
      <c r="D670" s="22" t="s">
        <v>6208</v>
      </c>
      <c r="E670" s="22" t="s">
        <v>14945</v>
      </c>
      <c r="F670" s="22"/>
      <c r="G670" s="22"/>
      <c r="H670" s="22" t="s">
        <v>10183</v>
      </c>
      <c r="I670" s="22"/>
      <c r="J670" s="22"/>
    </row>
    <row r="671" spans="1:10" customFormat="1" ht="30">
      <c r="A671" s="22">
        <v>1803</v>
      </c>
      <c r="B671" s="22" t="s">
        <v>136</v>
      </c>
      <c r="C671" s="22" t="s">
        <v>1168</v>
      </c>
      <c r="D671" s="22" t="s">
        <v>15356</v>
      </c>
      <c r="E671" s="22" t="s">
        <v>14946</v>
      </c>
      <c r="F671" s="22" t="s">
        <v>10184</v>
      </c>
      <c r="G671" s="22" t="s">
        <v>10185</v>
      </c>
      <c r="H671" s="22" t="s">
        <v>10186</v>
      </c>
      <c r="I671" s="22"/>
      <c r="J671" s="22"/>
    </row>
    <row r="672" spans="1:10" customFormat="1" ht="30">
      <c r="A672" s="22">
        <v>1803</v>
      </c>
      <c r="B672" s="22" t="s">
        <v>2176</v>
      </c>
      <c r="C672" s="22" t="s">
        <v>7256</v>
      </c>
      <c r="D672" s="22" t="s">
        <v>14947</v>
      </c>
      <c r="E672" s="22" t="s">
        <v>14948</v>
      </c>
      <c r="F672" s="22" t="s">
        <v>10187</v>
      </c>
      <c r="G672" s="22" t="s">
        <v>10188</v>
      </c>
      <c r="H672" s="22" t="s">
        <v>10189</v>
      </c>
      <c r="I672" s="22"/>
      <c r="J672" s="22"/>
    </row>
    <row r="673" spans="1:10" customFormat="1" ht="30">
      <c r="A673" s="22">
        <v>1803</v>
      </c>
      <c r="B673" s="22" t="s">
        <v>1807</v>
      </c>
      <c r="C673" s="22" t="s">
        <v>13263</v>
      </c>
      <c r="D673" s="22" t="s">
        <v>15357</v>
      </c>
      <c r="E673" s="22" t="s">
        <v>14949</v>
      </c>
      <c r="F673" s="22" t="s">
        <v>10190</v>
      </c>
      <c r="G673" s="22" t="s">
        <v>10191</v>
      </c>
      <c r="H673" s="22" t="s">
        <v>10192</v>
      </c>
      <c r="I673" s="22"/>
      <c r="J673" s="22"/>
    </row>
    <row r="674" spans="1:10" customFormat="1" ht="45">
      <c r="A674" s="22">
        <v>1803</v>
      </c>
      <c r="B674" s="22" t="s">
        <v>1468</v>
      </c>
      <c r="C674" s="22" t="s">
        <v>6991</v>
      </c>
      <c r="D674" s="22" t="s">
        <v>15358</v>
      </c>
      <c r="E674" s="22" t="s">
        <v>14950</v>
      </c>
      <c r="F674" s="22" t="s">
        <v>10193</v>
      </c>
      <c r="G674" s="22" t="s">
        <v>10194</v>
      </c>
      <c r="H674" s="22" t="s">
        <v>10195</v>
      </c>
      <c r="I674" s="22"/>
      <c r="J674" s="22"/>
    </row>
    <row r="675" spans="1:10" customFormat="1" ht="30">
      <c r="A675" s="22">
        <v>1804</v>
      </c>
      <c r="B675" s="22" t="s">
        <v>1099</v>
      </c>
      <c r="C675" s="22" t="s">
        <v>15475</v>
      </c>
      <c r="D675" s="22" t="s">
        <v>15359</v>
      </c>
      <c r="E675" s="22" t="s">
        <v>14951</v>
      </c>
      <c r="F675" s="22" t="s">
        <v>10196</v>
      </c>
      <c r="G675" s="22" t="s">
        <v>10197</v>
      </c>
      <c r="H675" s="22" t="s">
        <v>10198</v>
      </c>
      <c r="I675" s="22"/>
      <c r="J675" s="22"/>
    </row>
    <row r="676" spans="1:10" customFormat="1" ht="30">
      <c r="A676" s="22">
        <v>1804</v>
      </c>
      <c r="B676" s="22" t="s">
        <v>1395</v>
      </c>
      <c r="C676" s="22" t="s">
        <v>2335</v>
      </c>
      <c r="D676" s="22" t="s">
        <v>15360</v>
      </c>
      <c r="E676" s="22" t="s">
        <v>14952</v>
      </c>
      <c r="F676" s="22"/>
      <c r="G676" s="22"/>
      <c r="H676" s="22" t="s">
        <v>10199</v>
      </c>
      <c r="I676" s="22"/>
      <c r="J676" s="22"/>
    </row>
    <row r="677" spans="1:10" customFormat="1" ht="45">
      <c r="A677" s="22">
        <v>1804</v>
      </c>
      <c r="B677" s="22" t="s">
        <v>2138</v>
      </c>
      <c r="C677" s="22" t="s">
        <v>3708</v>
      </c>
      <c r="D677" s="22" t="s">
        <v>15361</v>
      </c>
      <c r="E677" s="22" t="s">
        <v>14953</v>
      </c>
      <c r="F677" s="22" t="s">
        <v>10200</v>
      </c>
      <c r="G677" s="22" t="s">
        <v>15239</v>
      </c>
      <c r="H677" s="22" t="s">
        <v>10201</v>
      </c>
      <c r="I677" s="22"/>
      <c r="J677" s="22"/>
    </row>
    <row r="678" spans="1:10" customFormat="1" ht="30">
      <c r="A678" s="22">
        <v>1804</v>
      </c>
      <c r="B678" s="22" t="s">
        <v>2144</v>
      </c>
      <c r="C678" s="22" t="s">
        <v>117</v>
      </c>
      <c r="D678" s="22" t="s">
        <v>14954</v>
      </c>
      <c r="E678" s="22" t="s">
        <v>14955</v>
      </c>
      <c r="F678" s="22"/>
      <c r="G678" s="22" t="s">
        <v>10202</v>
      </c>
      <c r="H678" s="22" t="s">
        <v>10203</v>
      </c>
      <c r="I678" s="22"/>
      <c r="J678" s="22"/>
    </row>
    <row r="679" spans="1:10" customFormat="1" ht="45">
      <c r="A679" s="22">
        <v>1804</v>
      </c>
      <c r="B679" s="22" t="s">
        <v>902</v>
      </c>
      <c r="C679" s="22" t="s">
        <v>3691</v>
      </c>
      <c r="D679" s="22" t="s">
        <v>15362</v>
      </c>
      <c r="E679" s="22" t="s">
        <v>14956</v>
      </c>
      <c r="F679" s="22" t="s">
        <v>10204</v>
      </c>
      <c r="G679" s="22" t="s">
        <v>10205</v>
      </c>
      <c r="H679" s="22" t="s">
        <v>10206</v>
      </c>
      <c r="I679" s="22"/>
      <c r="J679" s="22"/>
    </row>
    <row r="680" spans="1:10" customFormat="1" ht="30">
      <c r="A680" s="22">
        <v>1804</v>
      </c>
      <c r="B680" s="22" t="s">
        <v>785</v>
      </c>
      <c r="C680" s="22" t="s">
        <v>2237</v>
      </c>
      <c r="D680" s="22" t="s">
        <v>15363</v>
      </c>
      <c r="E680" s="22" t="s">
        <v>14957</v>
      </c>
      <c r="F680" s="22"/>
      <c r="G680" s="22"/>
      <c r="H680" s="22" t="s">
        <v>10207</v>
      </c>
      <c r="I680" s="22"/>
      <c r="J680" s="22"/>
    </row>
    <row r="681" spans="1:10" customFormat="1" ht="30">
      <c r="A681" s="22">
        <v>1804</v>
      </c>
      <c r="B681" s="22" t="s">
        <v>1908</v>
      </c>
      <c r="C681" s="22" t="s">
        <v>6991</v>
      </c>
      <c r="D681" s="22" t="s">
        <v>15364</v>
      </c>
      <c r="E681" s="22" t="s">
        <v>14958</v>
      </c>
      <c r="F681" s="22" t="s">
        <v>10208</v>
      </c>
      <c r="G681" s="22" t="s">
        <v>14959</v>
      </c>
      <c r="H681" s="22" t="s">
        <v>10209</v>
      </c>
      <c r="I681" s="22"/>
      <c r="J681" s="22"/>
    </row>
    <row r="682" spans="1:10" customFormat="1" ht="30">
      <c r="A682" s="22">
        <v>1805</v>
      </c>
      <c r="B682" s="22" t="s">
        <v>2130</v>
      </c>
      <c r="C682" s="22" t="s">
        <v>15476</v>
      </c>
      <c r="D682" s="22" t="s">
        <v>14960</v>
      </c>
      <c r="E682" s="22" t="s">
        <v>14961</v>
      </c>
      <c r="F682" s="22"/>
      <c r="G682" s="22"/>
      <c r="H682" s="22" t="s">
        <v>10210</v>
      </c>
      <c r="I682" s="22"/>
      <c r="J682" s="22"/>
    </row>
    <row r="683" spans="1:10" customFormat="1" ht="30">
      <c r="A683" s="22">
        <v>1805</v>
      </c>
      <c r="B683" s="22" t="s">
        <v>2130</v>
      </c>
      <c r="C683" s="22" t="s">
        <v>1263</v>
      </c>
      <c r="D683" s="22" t="s">
        <v>15365</v>
      </c>
      <c r="E683" s="22" t="s">
        <v>14962</v>
      </c>
      <c r="F683" s="22"/>
      <c r="G683" s="22"/>
      <c r="H683" s="22" t="s">
        <v>10211</v>
      </c>
      <c r="I683" s="22"/>
      <c r="J683" s="22"/>
    </row>
    <row r="684" spans="1:10" customFormat="1" ht="30">
      <c r="A684" s="22">
        <v>1805</v>
      </c>
      <c r="B684" s="22" t="s">
        <v>2130</v>
      </c>
      <c r="C684" s="22" t="s">
        <v>7133</v>
      </c>
      <c r="D684" s="22" t="s">
        <v>15366</v>
      </c>
      <c r="E684" s="22" t="s">
        <v>14963</v>
      </c>
      <c r="F684" s="22" t="s">
        <v>10212</v>
      </c>
      <c r="G684" s="22"/>
      <c r="H684" s="22" t="s">
        <v>10213</v>
      </c>
      <c r="I684" s="22"/>
      <c r="J684" s="22"/>
    </row>
    <row r="685" spans="1:10" customFormat="1" ht="30">
      <c r="A685" s="22">
        <v>1805</v>
      </c>
      <c r="B685" s="22" t="s">
        <v>1026</v>
      </c>
      <c r="C685" s="22" t="s">
        <v>6882</v>
      </c>
      <c r="D685" s="22" t="s">
        <v>15367</v>
      </c>
      <c r="E685" s="22" t="s">
        <v>14964</v>
      </c>
      <c r="F685" s="22" t="s">
        <v>10214</v>
      </c>
      <c r="G685" s="22" t="s">
        <v>10215</v>
      </c>
      <c r="H685" s="22" t="s">
        <v>10216</v>
      </c>
      <c r="I685" s="22"/>
      <c r="J685" s="22"/>
    </row>
    <row r="686" spans="1:10" customFormat="1" ht="45">
      <c r="A686" s="22">
        <v>1805</v>
      </c>
      <c r="B686" s="22" t="s">
        <v>1408</v>
      </c>
      <c r="C686" s="22" t="s">
        <v>2111</v>
      </c>
      <c r="D686" s="22" t="s">
        <v>14965</v>
      </c>
      <c r="E686" s="22" t="s">
        <v>14966</v>
      </c>
      <c r="F686" s="22"/>
      <c r="G686" s="22" t="s">
        <v>10217</v>
      </c>
      <c r="H686" s="22" t="s">
        <v>10218</v>
      </c>
      <c r="I686" s="22"/>
      <c r="J686" s="22"/>
    </row>
    <row r="687" spans="1:10" customFormat="1" ht="30">
      <c r="A687" s="22">
        <v>1805</v>
      </c>
      <c r="B687" s="22" t="s">
        <v>1612</v>
      </c>
      <c r="C687" s="22" t="s">
        <v>5963</v>
      </c>
      <c r="D687" s="22" t="s">
        <v>14967</v>
      </c>
      <c r="E687" s="22" t="s">
        <v>14968</v>
      </c>
      <c r="F687" s="22" t="s">
        <v>10219</v>
      </c>
      <c r="G687" s="22" t="s">
        <v>10220</v>
      </c>
      <c r="H687" s="22" t="s">
        <v>10221</v>
      </c>
      <c r="I687" s="22"/>
    </row>
    <row r="688" spans="1:10" customFormat="1" ht="60">
      <c r="A688" s="22">
        <v>1805</v>
      </c>
      <c r="B688" s="22" t="s">
        <v>1989</v>
      </c>
      <c r="C688" s="22" t="s">
        <v>5434</v>
      </c>
      <c r="D688" s="22" t="s">
        <v>15368</v>
      </c>
      <c r="E688" s="22" t="s">
        <v>10222</v>
      </c>
      <c r="F688" s="22" t="s">
        <v>10223</v>
      </c>
      <c r="G688" s="22"/>
      <c r="H688" s="22"/>
      <c r="I688" s="22" t="s">
        <v>10224</v>
      </c>
      <c r="J688" s="22"/>
    </row>
    <row r="689" spans="1:10" customFormat="1" ht="45">
      <c r="A689" s="22">
        <v>1805</v>
      </c>
      <c r="B689" s="22" t="s">
        <v>675</v>
      </c>
      <c r="C689" s="22" t="s">
        <v>3371</v>
      </c>
      <c r="D689" s="22" t="s">
        <v>15369</v>
      </c>
      <c r="E689" s="22" t="s">
        <v>14969</v>
      </c>
      <c r="F689" s="22" t="s">
        <v>10225</v>
      </c>
      <c r="G689" s="22"/>
      <c r="H689" s="22" t="s">
        <v>10226</v>
      </c>
      <c r="I689" s="22"/>
    </row>
    <row r="690" spans="1:10" customFormat="1" ht="30">
      <c r="A690" s="22">
        <v>1806</v>
      </c>
      <c r="B690" s="22" t="s">
        <v>431</v>
      </c>
      <c r="C690" s="22" t="s">
        <v>8026</v>
      </c>
      <c r="D690" s="22" t="s">
        <v>15370</v>
      </c>
      <c r="E690" s="22" t="s">
        <v>14970</v>
      </c>
      <c r="F690" s="22" t="s">
        <v>10227</v>
      </c>
      <c r="G690" s="22" t="s">
        <v>10228</v>
      </c>
      <c r="H690" s="22" t="s">
        <v>10229</v>
      </c>
      <c r="I690" s="22"/>
    </row>
    <row r="691" spans="1:10" customFormat="1" ht="45">
      <c r="A691" s="22">
        <v>1806</v>
      </c>
      <c r="B691" s="22" t="s">
        <v>486</v>
      </c>
      <c r="C691" s="22" t="s">
        <v>2111</v>
      </c>
      <c r="D691" s="22" t="s">
        <v>15371</v>
      </c>
      <c r="E691" s="22" t="s">
        <v>14971</v>
      </c>
      <c r="F691" s="22" t="s">
        <v>10230</v>
      </c>
      <c r="G691" s="22" t="s">
        <v>14972</v>
      </c>
      <c r="H691" s="22" t="s">
        <v>10231</v>
      </c>
      <c r="I691" s="22"/>
    </row>
    <row r="692" spans="1:10" customFormat="1" ht="30">
      <c r="A692" s="22">
        <v>1806</v>
      </c>
      <c r="B692" s="22" t="s">
        <v>879</v>
      </c>
      <c r="C692" s="22" t="s">
        <v>77</v>
      </c>
      <c r="D692" s="22" t="s">
        <v>14973</v>
      </c>
      <c r="E692" s="22" t="s">
        <v>14974</v>
      </c>
      <c r="F692" s="22"/>
      <c r="G692" s="22"/>
      <c r="H692" s="22" t="s">
        <v>10232</v>
      </c>
      <c r="I692" s="22"/>
    </row>
    <row r="693" spans="1:10" customFormat="1" ht="30">
      <c r="A693" s="22">
        <v>1806</v>
      </c>
      <c r="B693" s="22" t="s">
        <v>1603</v>
      </c>
      <c r="C693" s="22" t="s">
        <v>2399</v>
      </c>
      <c r="D693" s="22" t="s">
        <v>14975</v>
      </c>
      <c r="E693" s="22" t="s">
        <v>14976</v>
      </c>
      <c r="F693" s="22"/>
      <c r="G693" s="22"/>
      <c r="H693" s="22" t="s">
        <v>10233</v>
      </c>
      <c r="I693" s="22"/>
    </row>
    <row r="694" spans="1:10" customFormat="1" ht="30">
      <c r="A694" s="22">
        <v>1806</v>
      </c>
      <c r="B694" s="22" t="s">
        <v>1536</v>
      </c>
      <c r="C694" s="22" t="s">
        <v>15477</v>
      </c>
      <c r="D694" s="22" t="s">
        <v>14977</v>
      </c>
      <c r="E694" s="22" t="s">
        <v>14978</v>
      </c>
      <c r="F694" s="22" t="s">
        <v>10234</v>
      </c>
      <c r="G694" s="22" t="s">
        <v>10235</v>
      </c>
      <c r="H694" s="22" t="s">
        <v>10236</v>
      </c>
      <c r="I694" s="22"/>
    </row>
    <row r="695" spans="1:10" customFormat="1" ht="30">
      <c r="A695" s="22">
        <v>1806</v>
      </c>
      <c r="B695" s="22" t="s">
        <v>2361</v>
      </c>
      <c r="C695" s="22" t="s">
        <v>13165</v>
      </c>
      <c r="D695" s="22" t="s">
        <v>14979</v>
      </c>
      <c r="E695" s="22" t="s">
        <v>14980</v>
      </c>
      <c r="F695" s="22"/>
      <c r="G695" s="22"/>
      <c r="H695" s="22" t="s">
        <v>10237</v>
      </c>
      <c r="I695" s="22"/>
    </row>
    <row r="696" spans="1:10" customFormat="1" ht="30">
      <c r="A696" s="22">
        <v>1806</v>
      </c>
      <c r="B696" s="22" t="s">
        <v>672</v>
      </c>
      <c r="C696" s="22" t="s">
        <v>2383</v>
      </c>
      <c r="D696" s="22" t="s">
        <v>14981</v>
      </c>
      <c r="E696" s="22" t="s">
        <v>14471</v>
      </c>
      <c r="F696" s="22"/>
      <c r="G696" s="22"/>
      <c r="H696" s="22" t="s">
        <v>10238</v>
      </c>
      <c r="I696" s="22"/>
    </row>
    <row r="697" spans="1:10" customFormat="1" ht="30">
      <c r="A697" s="22">
        <v>1807</v>
      </c>
      <c r="B697" s="22" t="s">
        <v>1797</v>
      </c>
      <c r="C697" s="22" t="s">
        <v>5434</v>
      </c>
      <c r="D697" s="22" t="s">
        <v>15372</v>
      </c>
      <c r="E697" s="22" t="s">
        <v>14982</v>
      </c>
      <c r="F697" s="22"/>
      <c r="G697" s="22"/>
      <c r="H697" s="22" t="s">
        <v>10239</v>
      </c>
      <c r="I697" s="22"/>
    </row>
    <row r="698" spans="1:10" customFormat="1" ht="30">
      <c r="A698" s="22">
        <v>1807</v>
      </c>
      <c r="B698" s="22" t="s">
        <v>21</v>
      </c>
      <c r="C698" s="22" t="s">
        <v>7118</v>
      </c>
      <c r="D698" s="22" t="s">
        <v>15373</v>
      </c>
      <c r="E698" s="22" t="s">
        <v>14983</v>
      </c>
      <c r="F698" s="22" t="s">
        <v>10240</v>
      </c>
      <c r="G698" s="22"/>
      <c r="H698" s="22" t="s">
        <v>10241</v>
      </c>
      <c r="I698" s="22"/>
    </row>
    <row r="699" spans="1:10" customFormat="1" ht="105">
      <c r="A699" s="22">
        <v>1807</v>
      </c>
      <c r="B699" s="22" t="s">
        <v>2176</v>
      </c>
      <c r="C699" s="22" t="s">
        <v>7247</v>
      </c>
      <c r="D699" s="22" t="s">
        <v>14984</v>
      </c>
      <c r="E699" s="22" t="s">
        <v>14985</v>
      </c>
      <c r="F699" s="22"/>
      <c r="H699" s="22" t="s">
        <v>10242</v>
      </c>
      <c r="I699" s="22" t="s">
        <v>15455</v>
      </c>
      <c r="J699" s="22"/>
    </row>
    <row r="700" spans="1:10" customFormat="1" ht="30">
      <c r="A700" s="22">
        <v>1807</v>
      </c>
      <c r="B700" s="22" t="s">
        <v>2391</v>
      </c>
      <c r="C700" s="22" t="s">
        <v>15478</v>
      </c>
      <c r="D700" s="22" t="s">
        <v>14986</v>
      </c>
      <c r="E700" s="22" t="s">
        <v>14987</v>
      </c>
      <c r="F700" s="22"/>
      <c r="G700" s="22"/>
      <c r="H700" s="22" t="s">
        <v>10243</v>
      </c>
      <c r="I700" s="22"/>
      <c r="J700" s="22"/>
    </row>
    <row r="701" spans="1:10" customFormat="1" ht="30">
      <c r="A701" s="22">
        <v>1807</v>
      </c>
      <c r="B701" s="22" t="s">
        <v>2081</v>
      </c>
      <c r="C701" s="22" t="s">
        <v>4291</v>
      </c>
      <c r="D701" s="22" t="s">
        <v>14988</v>
      </c>
      <c r="E701" s="22" t="s">
        <v>14989</v>
      </c>
      <c r="F701" s="22"/>
      <c r="G701" s="22"/>
      <c r="H701" s="22" t="s">
        <v>10244</v>
      </c>
      <c r="I701" s="22"/>
      <c r="J701" s="22"/>
    </row>
    <row r="702" spans="1:10" customFormat="1" ht="45">
      <c r="A702" s="22">
        <v>1807</v>
      </c>
      <c r="B702" s="22" t="s">
        <v>2583</v>
      </c>
      <c r="C702" s="22" t="s">
        <v>7270</v>
      </c>
      <c r="D702" s="22" t="s">
        <v>15374</v>
      </c>
      <c r="E702" s="22" t="s">
        <v>14990</v>
      </c>
      <c r="F702" s="22" t="s">
        <v>10245</v>
      </c>
      <c r="G702" s="22" t="s">
        <v>10246</v>
      </c>
      <c r="H702" s="22" t="s">
        <v>10247</v>
      </c>
      <c r="I702" s="22"/>
      <c r="J702" s="22"/>
    </row>
    <row r="703" spans="1:10" customFormat="1" ht="30">
      <c r="A703" s="22">
        <v>1807</v>
      </c>
      <c r="B703" s="22" t="s">
        <v>852</v>
      </c>
      <c r="C703" s="22" t="s">
        <v>4995</v>
      </c>
      <c r="D703" s="22" t="s">
        <v>15375</v>
      </c>
      <c r="E703" s="22" t="s">
        <v>14991</v>
      </c>
      <c r="F703" s="22"/>
      <c r="G703" s="22"/>
      <c r="H703" s="22" t="s">
        <v>10248</v>
      </c>
      <c r="I703" s="22"/>
      <c r="J703" s="22"/>
    </row>
    <row r="704" spans="1:10" customFormat="1" ht="30">
      <c r="A704" s="22">
        <v>1807</v>
      </c>
      <c r="B704" s="22" t="s">
        <v>3119</v>
      </c>
      <c r="C704" s="22" t="s">
        <v>3695</v>
      </c>
      <c r="D704" s="22" t="s">
        <v>15376</v>
      </c>
      <c r="E704" s="22" t="s">
        <v>14992</v>
      </c>
      <c r="F704" s="22"/>
      <c r="G704" s="22"/>
      <c r="H704" s="22" t="s">
        <v>10249</v>
      </c>
      <c r="I704" s="22"/>
      <c r="J704" s="22"/>
    </row>
    <row r="705" spans="1:10" customFormat="1" ht="30">
      <c r="A705" s="22">
        <v>1807</v>
      </c>
      <c r="B705" s="22" t="s">
        <v>3119</v>
      </c>
      <c r="C705" s="22" t="s">
        <v>1168</v>
      </c>
      <c r="D705" s="22" t="s">
        <v>14993</v>
      </c>
      <c r="E705" s="22" t="s">
        <v>14994</v>
      </c>
      <c r="F705" s="22"/>
      <c r="G705" s="22"/>
      <c r="H705" s="22" t="s">
        <v>10250</v>
      </c>
      <c r="I705" s="22"/>
      <c r="J705" s="22"/>
    </row>
    <row r="706" spans="1:10" customFormat="1" ht="30">
      <c r="A706" s="22">
        <v>1808</v>
      </c>
      <c r="B706" s="22" t="s">
        <v>1853</v>
      </c>
      <c r="C706" s="22" t="s">
        <v>15479</v>
      </c>
      <c r="D706" s="22" t="s">
        <v>14995</v>
      </c>
      <c r="E706" s="22" t="s">
        <v>14996</v>
      </c>
      <c r="F706" s="22"/>
      <c r="G706" s="22"/>
      <c r="H706" s="22" t="s">
        <v>10251</v>
      </c>
      <c r="I706" s="22"/>
      <c r="J706" s="22"/>
    </row>
    <row r="707" spans="1:10" customFormat="1" ht="30">
      <c r="A707" s="22">
        <v>1808</v>
      </c>
      <c r="B707" s="22" t="s">
        <v>136</v>
      </c>
      <c r="C707" s="22" t="s">
        <v>400</v>
      </c>
      <c r="D707" s="22" t="s">
        <v>14997</v>
      </c>
      <c r="E707" s="22" t="s">
        <v>14998</v>
      </c>
      <c r="F707" s="22"/>
      <c r="G707" s="22"/>
      <c r="H707" s="22" t="s">
        <v>10252</v>
      </c>
      <c r="I707" s="22"/>
      <c r="J707" s="22"/>
    </row>
    <row r="708" spans="1:10" customFormat="1" ht="30">
      <c r="A708" s="22">
        <v>1808</v>
      </c>
      <c r="B708" s="22" t="s">
        <v>694</v>
      </c>
      <c r="C708" s="22" t="s">
        <v>158</v>
      </c>
      <c r="D708" s="22" t="s">
        <v>14999</v>
      </c>
      <c r="E708" s="22" t="s">
        <v>15000</v>
      </c>
      <c r="F708" s="22"/>
      <c r="G708" s="22"/>
      <c r="H708" s="22" t="s">
        <v>10253</v>
      </c>
      <c r="I708" s="22"/>
      <c r="J708" s="22"/>
    </row>
    <row r="709" spans="1:10" customFormat="1" ht="30">
      <c r="A709" s="22">
        <v>1808</v>
      </c>
      <c r="B709" s="22" t="s">
        <v>76</v>
      </c>
      <c r="C709" s="22" t="s">
        <v>2478</v>
      </c>
      <c r="D709" s="22" t="s">
        <v>15377</v>
      </c>
      <c r="E709" s="22" t="s">
        <v>15001</v>
      </c>
      <c r="F709" s="22" t="s">
        <v>10254</v>
      </c>
      <c r="G709" s="22" t="s">
        <v>10255</v>
      </c>
      <c r="H709" s="22" t="s">
        <v>10256</v>
      </c>
      <c r="I709" s="22"/>
      <c r="J709" s="22"/>
    </row>
    <row r="710" spans="1:10" customFormat="1" ht="30">
      <c r="A710" s="22">
        <v>1808</v>
      </c>
      <c r="B710" s="22" t="s">
        <v>761</v>
      </c>
      <c r="C710" s="22" t="s">
        <v>654</v>
      </c>
      <c r="D710" s="22" t="s">
        <v>15002</v>
      </c>
      <c r="E710" s="22" t="s">
        <v>15003</v>
      </c>
      <c r="F710" s="22"/>
      <c r="G710" s="22"/>
      <c r="H710" s="22" t="s">
        <v>10257</v>
      </c>
      <c r="I710" s="22"/>
      <c r="J710" s="22"/>
    </row>
    <row r="711" spans="1:10" customFormat="1" ht="30">
      <c r="A711" s="22">
        <v>1808</v>
      </c>
      <c r="B711" s="22" t="s">
        <v>1612</v>
      </c>
      <c r="C711" s="22" t="s">
        <v>3529</v>
      </c>
      <c r="D711" s="22" t="s">
        <v>15378</v>
      </c>
      <c r="E711" s="22" t="s">
        <v>10258</v>
      </c>
      <c r="F711" s="22"/>
      <c r="G711" s="22"/>
      <c r="H711" s="22" t="s">
        <v>10259</v>
      </c>
      <c r="I711" s="22"/>
      <c r="J711" s="22"/>
    </row>
    <row r="712" spans="1:10" customFormat="1" ht="30">
      <c r="A712" s="22">
        <v>1808</v>
      </c>
      <c r="B712" s="22" t="s">
        <v>764</v>
      </c>
      <c r="C712" s="22" t="s">
        <v>35</v>
      </c>
      <c r="D712" s="22" t="s">
        <v>15379</v>
      </c>
      <c r="E712" s="22" t="s">
        <v>15004</v>
      </c>
      <c r="F712" s="22" t="s">
        <v>10260</v>
      </c>
      <c r="G712" s="22" t="s">
        <v>10261</v>
      </c>
      <c r="H712" s="22" t="s">
        <v>10262</v>
      </c>
      <c r="I712" s="22"/>
      <c r="J712" s="22"/>
    </row>
    <row r="713" spans="1:10" customFormat="1" ht="30">
      <c r="A713" s="22">
        <v>1808</v>
      </c>
      <c r="B713" s="22" t="s">
        <v>604</v>
      </c>
      <c r="C713" s="22" t="s">
        <v>3695</v>
      </c>
      <c r="D713" s="22" t="s">
        <v>15380</v>
      </c>
      <c r="E713" s="22" t="s">
        <v>15005</v>
      </c>
      <c r="F713" s="22" t="s">
        <v>10263</v>
      </c>
      <c r="G713" s="22" t="s">
        <v>10264</v>
      </c>
      <c r="H713" s="22" t="s">
        <v>10265</v>
      </c>
      <c r="I713" s="22"/>
      <c r="J713" s="22"/>
    </row>
    <row r="714" spans="1:10" customFormat="1" ht="45">
      <c r="A714" s="22">
        <v>1808</v>
      </c>
      <c r="B714" s="22" t="s">
        <v>675</v>
      </c>
      <c r="C714" s="22" t="s">
        <v>101</v>
      </c>
      <c r="D714" s="22" t="s">
        <v>15381</v>
      </c>
      <c r="E714" s="22" t="s">
        <v>15006</v>
      </c>
      <c r="F714" s="22" t="s">
        <v>10266</v>
      </c>
      <c r="G714" s="22" t="s">
        <v>10267</v>
      </c>
      <c r="H714" s="22" t="s">
        <v>10268</v>
      </c>
      <c r="I714" s="22"/>
      <c r="J714" s="22"/>
    </row>
    <row r="715" spans="1:10" customFormat="1" ht="30">
      <c r="A715" s="22">
        <v>1809</v>
      </c>
      <c r="B715" s="22" t="s">
        <v>3949</v>
      </c>
      <c r="C715" s="22" t="s">
        <v>77</v>
      </c>
      <c r="D715" s="22" t="s">
        <v>15382</v>
      </c>
      <c r="E715" s="22" t="s">
        <v>15007</v>
      </c>
      <c r="F715" s="22" t="s">
        <v>10269</v>
      </c>
      <c r="G715" s="22" t="s">
        <v>10270</v>
      </c>
      <c r="H715" s="22" t="s">
        <v>10271</v>
      </c>
      <c r="I715" s="22"/>
      <c r="J715" s="22"/>
    </row>
    <row r="716" spans="1:10" customFormat="1" ht="30">
      <c r="A716" s="22">
        <v>1809</v>
      </c>
      <c r="B716" s="22" t="s">
        <v>424</v>
      </c>
      <c r="C716" s="22" t="s">
        <v>2274</v>
      </c>
      <c r="D716" s="22" t="s">
        <v>15653</v>
      </c>
      <c r="E716" s="22" t="s">
        <v>15008</v>
      </c>
      <c r="F716" s="22" t="s">
        <v>10272</v>
      </c>
      <c r="G716" s="22" t="s">
        <v>10273</v>
      </c>
      <c r="H716" s="22" t="s">
        <v>10274</v>
      </c>
      <c r="I716" s="22"/>
      <c r="J716" s="22"/>
    </row>
    <row r="717" spans="1:10" customFormat="1" ht="30">
      <c r="A717" s="22">
        <v>1809</v>
      </c>
      <c r="B717" s="22" t="s">
        <v>2057</v>
      </c>
      <c r="C717" s="22" t="s">
        <v>15522</v>
      </c>
      <c r="D717" s="22" t="s">
        <v>15383</v>
      </c>
      <c r="E717" s="22" t="s">
        <v>15009</v>
      </c>
      <c r="F717" s="22"/>
      <c r="G717" s="22"/>
      <c r="H717" s="22" t="s">
        <v>10275</v>
      </c>
      <c r="I717" s="22"/>
      <c r="J717" s="22"/>
    </row>
    <row r="718" spans="1:10" customFormat="1" ht="30">
      <c r="A718" s="22">
        <v>1809</v>
      </c>
      <c r="B718" s="22" t="s">
        <v>1395</v>
      </c>
      <c r="C718" s="59" t="s">
        <v>654</v>
      </c>
      <c r="D718" s="59" t="s">
        <v>15384</v>
      </c>
      <c r="E718" s="59" t="s">
        <v>15010</v>
      </c>
      <c r="F718" s="59" t="s">
        <v>10276</v>
      </c>
      <c r="G718" s="59" t="s">
        <v>10277</v>
      </c>
      <c r="H718" s="59" t="s">
        <v>10278</v>
      </c>
      <c r="I718" s="22"/>
      <c r="J718" s="22"/>
    </row>
    <row r="719" spans="1:10" customFormat="1" ht="30">
      <c r="A719" s="22">
        <v>1809</v>
      </c>
      <c r="B719" s="22" t="s">
        <v>1590</v>
      </c>
      <c r="C719" s="22" t="s">
        <v>726</v>
      </c>
      <c r="D719" s="22" t="s">
        <v>15011</v>
      </c>
      <c r="E719" s="22" t="s">
        <v>15012</v>
      </c>
      <c r="F719" s="22"/>
      <c r="G719" s="22"/>
      <c r="H719" s="22" t="s">
        <v>10279</v>
      </c>
      <c r="I719" s="22"/>
      <c r="J719" s="22"/>
    </row>
    <row r="720" spans="1:10" customFormat="1" ht="30">
      <c r="A720" s="22">
        <v>1809</v>
      </c>
      <c r="B720" s="22" t="s">
        <v>472</v>
      </c>
      <c r="C720" s="22" t="s">
        <v>4632</v>
      </c>
      <c r="D720" s="22" t="s">
        <v>15013</v>
      </c>
      <c r="E720" s="22" t="s">
        <v>15014</v>
      </c>
      <c r="F720" s="22"/>
      <c r="G720" s="22" t="s">
        <v>10280</v>
      </c>
      <c r="H720" s="22" t="s">
        <v>10281</v>
      </c>
      <c r="I720" s="22"/>
      <c r="J720" s="22"/>
    </row>
    <row r="721" spans="1:10" customFormat="1" ht="45">
      <c r="A721" s="22">
        <v>1809</v>
      </c>
      <c r="B721" s="22" t="s">
        <v>849</v>
      </c>
      <c r="C721" s="22" t="s">
        <v>5695</v>
      </c>
      <c r="D721" s="22" t="s">
        <v>15015</v>
      </c>
      <c r="E721" s="22" t="s">
        <v>15016</v>
      </c>
      <c r="F721" s="22"/>
      <c r="G721" s="22" t="s">
        <v>10282</v>
      </c>
      <c r="H721" s="22" t="s">
        <v>10283</v>
      </c>
      <c r="I721" s="22"/>
      <c r="J721" s="22"/>
    </row>
    <row r="722" spans="1:10" customFormat="1" ht="30">
      <c r="A722" s="22">
        <v>1810</v>
      </c>
      <c r="B722" s="22" t="s">
        <v>1260</v>
      </c>
      <c r="C722" s="22" t="s">
        <v>5963</v>
      </c>
      <c r="D722" s="22" t="s">
        <v>15017</v>
      </c>
      <c r="E722" s="22" t="s">
        <v>15018</v>
      </c>
      <c r="F722" s="22"/>
      <c r="G722" s="22"/>
      <c r="H722" s="22" t="s">
        <v>10284</v>
      </c>
      <c r="I722" s="22"/>
      <c r="J722" s="22"/>
    </row>
    <row r="723" spans="1:10" customFormat="1" ht="30">
      <c r="A723" s="22">
        <v>1810</v>
      </c>
      <c r="B723" s="22" t="s">
        <v>523</v>
      </c>
      <c r="C723" s="22" t="s">
        <v>15480</v>
      </c>
      <c r="D723" s="22" t="s">
        <v>15019</v>
      </c>
      <c r="E723" s="22" t="s">
        <v>15020</v>
      </c>
      <c r="F723" s="22"/>
      <c r="G723" s="22"/>
      <c r="H723" s="22" t="s">
        <v>10285</v>
      </c>
      <c r="I723" s="22"/>
      <c r="J723" s="22"/>
    </row>
    <row r="724" spans="1:10" customFormat="1" ht="30">
      <c r="A724" s="22">
        <v>1810</v>
      </c>
      <c r="B724" s="22" t="s">
        <v>651</v>
      </c>
      <c r="C724" s="22" t="s">
        <v>6991</v>
      </c>
      <c r="D724" s="22" t="s">
        <v>15021</v>
      </c>
      <c r="E724" s="22" t="s">
        <v>15022</v>
      </c>
      <c r="F724" s="22"/>
      <c r="G724" s="22" t="s">
        <v>10286</v>
      </c>
      <c r="H724" s="22" t="s">
        <v>10287</v>
      </c>
      <c r="I724" s="22"/>
      <c r="J724" s="22"/>
    </row>
    <row r="725" spans="1:10" customFormat="1" ht="30">
      <c r="A725" s="22">
        <v>1810</v>
      </c>
      <c r="B725" s="22" t="s">
        <v>1344</v>
      </c>
      <c r="C725" s="22" t="s">
        <v>52</v>
      </c>
      <c r="D725" s="22" t="s">
        <v>15385</v>
      </c>
      <c r="E725" s="22" t="s">
        <v>15023</v>
      </c>
      <c r="F725" s="22" t="s">
        <v>10288</v>
      </c>
      <c r="G725" s="22" t="s">
        <v>10289</v>
      </c>
      <c r="H725" s="22" t="s">
        <v>10290</v>
      </c>
      <c r="I725" s="22"/>
      <c r="J725" s="22"/>
    </row>
    <row r="726" spans="1:10" customFormat="1" ht="30">
      <c r="A726" s="22">
        <v>1810</v>
      </c>
      <c r="B726" s="22" t="s">
        <v>1447</v>
      </c>
      <c r="C726" s="22" t="s">
        <v>2168</v>
      </c>
      <c r="D726" s="22" t="s">
        <v>15024</v>
      </c>
      <c r="E726" s="22" t="s">
        <v>15025</v>
      </c>
      <c r="F726" s="22" t="s">
        <v>10291</v>
      </c>
      <c r="G726" s="22" t="s">
        <v>10292</v>
      </c>
      <c r="H726" s="22" t="s">
        <v>10293</v>
      </c>
      <c r="I726" s="22"/>
      <c r="J726" s="22"/>
    </row>
    <row r="727" spans="1:10" customFormat="1" ht="30">
      <c r="A727" s="22">
        <v>1810</v>
      </c>
      <c r="B727" s="22" t="s">
        <v>41</v>
      </c>
      <c r="C727" s="22" t="s">
        <v>4995</v>
      </c>
      <c r="D727" s="22" t="s">
        <v>15386</v>
      </c>
      <c r="E727" s="22" t="s">
        <v>15026</v>
      </c>
      <c r="F727" s="22"/>
      <c r="G727" s="22"/>
      <c r="H727" s="22" t="s">
        <v>10294</v>
      </c>
      <c r="I727" s="22"/>
      <c r="J727" s="22"/>
    </row>
    <row r="728" spans="1:10" customFormat="1" ht="30">
      <c r="A728" s="22">
        <v>1810</v>
      </c>
      <c r="B728" s="22" t="s">
        <v>505</v>
      </c>
      <c r="C728" s="22" t="s">
        <v>5695</v>
      </c>
      <c r="D728" s="22" t="s">
        <v>15387</v>
      </c>
      <c r="E728" s="22" t="s">
        <v>15027</v>
      </c>
      <c r="F728" s="22" t="s">
        <v>10295</v>
      </c>
      <c r="G728" s="22" t="s">
        <v>10296</v>
      </c>
      <c r="H728" s="22" t="s">
        <v>10297</v>
      </c>
      <c r="I728" s="22"/>
      <c r="J728" s="22"/>
    </row>
    <row r="729" spans="1:10" customFormat="1" ht="30">
      <c r="A729" s="22">
        <v>1810</v>
      </c>
      <c r="B729" s="22" t="s">
        <v>902</v>
      </c>
      <c r="C729" s="22" t="s">
        <v>7409</v>
      </c>
      <c r="D729" s="22" t="s">
        <v>15028</v>
      </c>
      <c r="E729" s="22" t="s">
        <v>15029</v>
      </c>
      <c r="F729" s="22" t="s">
        <v>10298</v>
      </c>
      <c r="G729" s="22" t="s">
        <v>10299</v>
      </c>
      <c r="H729" s="22" t="s">
        <v>15030</v>
      </c>
      <c r="I729" s="22"/>
      <c r="J729" s="22"/>
    </row>
    <row r="730" spans="1:10" customFormat="1" ht="45">
      <c r="A730" s="22">
        <v>1810</v>
      </c>
      <c r="B730" s="22" t="s">
        <v>512</v>
      </c>
      <c r="C730" s="22" t="s">
        <v>15481</v>
      </c>
      <c r="D730" s="22" t="s">
        <v>15031</v>
      </c>
      <c r="E730" s="22" t="s">
        <v>15032</v>
      </c>
      <c r="F730" s="22"/>
      <c r="G730" s="22"/>
      <c r="H730" s="22" t="s">
        <v>10300</v>
      </c>
      <c r="I730" s="22"/>
      <c r="J730" s="22"/>
    </row>
    <row r="731" spans="1:10" customFormat="1" ht="30">
      <c r="A731" s="22">
        <v>1810</v>
      </c>
      <c r="B731" s="22" t="s">
        <v>611</v>
      </c>
      <c r="C731" s="22" t="s">
        <v>6678</v>
      </c>
      <c r="D731" s="22" t="s">
        <v>15033</v>
      </c>
      <c r="E731" s="22" t="s">
        <v>15034</v>
      </c>
      <c r="F731" s="22"/>
      <c r="G731" s="22"/>
      <c r="H731" s="22" t="s">
        <v>10301</v>
      </c>
      <c r="I731" s="22"/>
      <c r="J731" s="22"/>
    </row>
    <row r="732" spans="1:10" customFormat="1" ht="45">
      <c r="A732" s="22">
        <v>1811</v>
      </c>
      <c r="B732" s="22" t="s">
        <v>2613</v>
      </c>
      <c r="C732" s="22" t="s">
        <v>13110</v>
      </c>
      <c r="D732" s="22" t="s">
        <v>15388</v>
      </c>
      <c r="E732" s="22" t="s">
        <v>15035</v>
      </c>
      <c r="F732" s="22" t="s">
        <v>10302</v>
      </c>
      <c r="G732" s="22" t="s">
        <v>10303</v>
      </c>
      <c r="H732" s="22" t="s">
        <v>10304</v>
      </c>
      <c r="I732" s="22"/>
      <c r="J732" s="22"/>
    </row>
    <row r="733" spans="1:10" customFormat="1" ht="60">
      <c r="A733" s="22">
        <v>1811</v>
      </c>
      <c r="B733" s="22" t="s">
        <v>885</v>
      </c>
      <c r="C733" s="22" t="s">
        <v>6645</v>
      </c>
      <c r="D733" s="22" t="s">
        <v>15623</v>
      </c>
      <c r="E733" s="22" t="s">
        <v>15036</v>
      </c>
      <c r="F733" s="22"/>
      <c r="G733" s="22"/>
      <c r="H733" s="22" t="s">
        <v>15622</v>
      </c>
      <c r="I733" s="22"/>
      <c r="J733" s="22"/>
    </row>
    <row r="734" spans="1:10" customFormat="1" ht="30">
      <c r="A734" s="22">
        <v>1811</v>
      </c>
      <c r="B734" s="22" t="s">
        <v>151</v>
      </c>
      <c r="C734" s="22" t="s">
        <v>15482</v>
      </c>
      <c r="D734" s="22" t="s">
        <v>15037</v>
      </c>
      <c r="E734" s="22" t="s">
        <v>15038</v>
      </c>
      <c r="F734" s="22"/>
      <c r="G734" s="22"/>
      <c r="H734" s="22" t="s">
        <v>10306</v>
      </c>
      <c r="I734" s="22"/>
      <c r="J734" s="22"/>
    </row>
    <row r="735" spans="1:10" customFormat="1" ht="30">
      <c r="A735" s="22">
        <v>1811</v>
      </c>
      <c r="B735" s="22" t="s">
        <v>154</v>
      </c>
      <c r="C735" s="22" t="s">
        <v>15483</v>
      </c>
      <c r="D735" s="22" t="s">
        <v>15389</v>
      </c>
      <c r="E735" s="22" t="s">
        <v>15039</v>
      </c>
      <c r="F735" s="22"/>
      <c r="G735" s="22"/>
      <c r="H735" s="22" t="s">
        <v>10307</v>
      </c>
      <c r="I735" s="22"/>
      <c r="J735" s="22"/>
    </row>
    <row r="736" spans="1:10" customFormat="1" ht="30">
      <c r="A736" s="22">
        <v>1811</v>
      </c>
      <c r="B736" s="22" t="s">
        <v>154</v>
      </c>
      <c r="C736" s="22" t="s">
        <v>258</v>
      </c>
      <c r="D736" s="22" t="s">
        <v>15390</v>
      </c>
      <c r="E736" s="22" t="s">
        <v>15040</v>
      </c>
      <c r="F736" s="22"/>
      <c r="G736" s="22"/>
      <c r="H736" s="22" t="s">
        <v>10308</v>
      </c>
      <c r="I736" s="22"/>
      <c r="J736" s="22"/>
    </row>
    <row r="737" spans="1:10" customFormat="1" ht="30">
      <c r="A737" s="22">
        <v>1811</v>
      </c>
      <c r="B737" s="22" t="s">
        <v>642</v>
      </c>
      <c r="C737" s="22" t="s">
        <v>2478</v>
      </c>
      <c r="D737" s="22" t="s">
        <v>15041</v>
      </c>
      <c r="E737" s="22" t="s">
        <v>15042</v>
      </c>
      <c r="F737" s="22"/>
      <c r="G737" s="22" t="s">
        <v>10309</v>
      </c>
      <c r="H737" s="22" t="s">
        <v>10310</v>
      </c>
      <c r="I737" s="22" t="s">
        <v>10311</v>
      </c>
      <c r="J737" s="22"/>
    </row>
    <row r="738" spans="1:10" customFormat="1" ht="30">
      <c r="A738" s="22">
        <v>1811</v>
      </c>
      <c r="B738" s="22" t="s">
        <v>986</v>
      </c>
      <c r="C738" s="22" t="s">
        <v>2111</v>
      </c>
      <c r="D738" s="22" t="s">
        <v>14965</v>
      </c>
      <c r="E738" s="22" t="s">
        <v>15043</v>
      </c>
      <c r="F738" s="22"/>
      <c r="G738" s="22" t="s">
        <v>10312</v>
      </c>
      <c r="H738" s="22" t="s">
        <v>10310</v>
      </c>
      <c r="I738" s="22" t="s">
        <v>10313</v>
      </c>
      <c r="J738" s="22"/>
    </row>
    <row r="739" spans="1:10" customFormat="1" ht="30">
      <c r="A739" s="22">
        <v>1811</v>
      </c>
      <c r="B739" s="22" t="s">
        <v>701</v>
      </c>
      <c r="C739" s="22" t="s">
        <v>117</v>
      </c>
      <c r="D739" s="22" t="s">
        <v>15044</v>
      </c>
      <c r="E739" s="22" t="s">
        <v>15045</v>
      </c>
      <c r="F739" s="22"/>
      <c r="G739" s="22"/>
      <c r="H739" s="22" t="s">
        <v>10314</v>
      </c>
      <c r="I739" s="22"/>
      <c r="J739" s="22"/>
    </row>
    <row r="740" spans="1:10" customFormat="1" ht="30">
      <c r="A740" s="22">
        <v>1811</v>
      </c>
      <c r="B740" s="22" t="s">
        <v>1087</v>
      </c>
      <c r="C740" s="22" t="s">
        <v>15498</v>
      </c>
      <c r="D740" s="22" t="s">
        <v>15391</v>
      </c>
      <c r="E740" s="22" t="s">
        <v>15046</v>
      </c>
      <c r="F740" s="22" t="s">
        <v>10315</v>
      </c>
      <c r="G740" s="22" t="s">
        <v>10316</v>
      </c>
      <c r="H740" s="22" t="s">
        <v>10317</v>
      </c>
      <c r="I740" s="22"/>
      <c r="J740" s="22"/>
    </row>
    <row r="741" spans="1:10" customFormat="1" ht="30">
      <c r="A741" s="22">
        <v>1811</v>
      </c>
      <c r="B741" s="22" t="s">
        <v>232</v>
      </c>
      <c r="C741" s="22" t="s">
        <v>5074</v>
      </c>
      <c r="D741" s="22" t="s">
        <v>15392</v>
      </c>
      <c r="E741" s="22" t="s">
        <v>15047</v>
      </c>
      <c r="F741" s="22" t="s">
        <v>10318</v>
      </c>
      <c r="G741" s="22" t="s">
        <v>10319</v>
      </c>
      <c r="H741" s="22" t="s">
        <v>10320</v>
      </c>
      <c r="I741" s="22"/>
      <c r="J741" s="22"/>
    </row>
    <row r="742" spans="1:10" customFormat="1" ht="30">
      <c r="A742" s="22">
        <v>1811</v>
      </c>
      <c r="B742" s="22" t="s">
        <v>910</v>
      </c>
      <c r="C742" s="22" t="s">
        <v>7270</v>
      </c>
      <c r="D742" s="22" t="s">
        <v>15393</v>
      </c>
      <c r="E742" s="22" t="s">
        <v>15048</v>
      </c>
      <c r="F742" s="22" t="s">
        <v>10321</v>
      </c>
      <c r="G742" s="22" t="s">
        <v>10322</v>
      </c>
      <c r="H742" s="22" t="s">
        <v>10323</v>
      </c>
      <c r="I742" s="22"/>
      <c r="J742" s="22"/>
    </row>
    <row r="743" spans="1:10" customFormat="1" ht="30">
      <c r="A743" s="22">
        <v>1812</v>
      </c>
      <c r="B743" s="22" t="s">
        <v>1443</v>
      </c>
      <c r="C743" s="22" t="s">
        <v>229</v>
      </c>
      <c r="D743" s="22" t="s">
        <v>15394</v>
      </c>
      <c r="E743" s="22" t="s">
        <v>15049</v>
      </c>
      <c r="F743" s="22" t="s">
        <v>10324</v>
      </c>
      <c r="G743" s="22" t="s">
        <v>10325</v>
      </c>
      <c r="H743" s="22" t="s">
        <v>10326</v>
      </c>
      <c r="I743" s="22"/>
      <c r="J743" s="22"/>
    </row>
    <row r="744" spans="1:10" customFormat="1" ht="30">
      <c r="A744" s="22">
        <v>1812</v>
      </c>
      <c r="B744" s="22" t="s">
        <v>744</v>
      </c>
      <c r="C744" s="22" t="s">
        <v>3529</v>
      </c>
      <c r="D744" s="22" t="s">
        <v>15378</v>
      </c>
      <c r="E744" s="22" t="s">
        <v>10327</v>
      </c>
      <c r="F744" s="22" t="s">
        <v>10328</v>
      </c>
      <c r="G744" s="22" t="s">
        <v>10329</v>
      </c>
      <c r="H744" s="22" t="s">
        <v>10330</v>
      </c>
      <c r="I744" s="22"/>
      <c r="J744" s="22"/>
    </row>
    <row r="745" spans="1:10" customFormat="1" ht="30">
      <c r="A745" s="22">
        <v>1812</v>
      </c>
      <c r="B745" s="22" t="s">
        <v>1536</v>
      </c>
      <c r="C745" s="22" t="s">
        <v>3411</v>
      </c>
      <c r="D745" s="22" t="s">
        <v>15050</v>
      </c>
      <c r="E745" s="22" t="s">
        <v>15051</v>
      </c>
      <c r="F745" s="22" t="s">
        <v>10331</v>
      </c>
      <c r="G745" s="22" t="s">
        <v>10332</v>
      </c>
      <c r="H745" s="22" t="s">
        <v>10333</v>
      </c>
      <c r="I745" s="22"/>
      <c r="J745" s="22"/>
    </row>
    <row r="746" spans="1:10" customFormat="1" ht="30">
      <c r="A746" s="22">
        <v>1812</v>
      </c>
      <c r="B746" s="22" t="s">
        <v>717</v>
      </c>
      <c r="C746" s="22" t="s">
        <v>5000</v>
      </c>
      <c r="D746" s="22" t="s">
        <v>15052</v>
      </c>
      <c r="E746" s="22" t="s">
        <v>15053</v>
      </c>
      <c r="F746" s="22" t="s">
        <v>10334</v>
      </c>
      <c r="G746" s="22" t="s">
        <v>10335</v>
      </c>
      <c r="H746" s="22" t="s">
        <v>10336</v>
      </c>
      <c r="I746" s="22"/>
      <c r="J746" s="22"/>
    </row>
    <row r="747" spans="1:10" customFormat="1" ht="30">
      <c r="A747" s="22">
        <v>1813</v>
      </c>
      <c r="B747" s="22" t="s">
        <v>1208</v>
      </c>
      <c r="C747" s="22" t="s">
        <v>4632</v>
      </c>
      <c r="D747" s="22" t="s">
        <v>15054</v>
      </c>
      <c r="E747" s="22" t="s">
        <v>15055</v>
      </c>
      <c r="F747" s="22"/>
      <c r="G747" s="22" t="s">
        <v>10337</v>
      </c>
      <c r="H747" s="22" t="s">
        <v>10338</v>
      </c>
      <c r="I747" s="22"/>
      <c r="J747" s="22"/>
    </row>
    <row r="748" spans="1:10" customFormat="1" ht="30">
      <c r="A748" s="22">
        <v>1813</v>
      </c>
      <c r="B748" s="22" t="s">
        <v>108</v>
      </c>
      <c r="C748" s="22" t="s">
        <v>101</v>
      </c>
      <c r="D748" s="22" t="s">
        <v>15395</v>
      </c>
      <c r="E748" s="22" t="s">
        <v>15056</v>
      </c>
      <c r="F748" s="22" t="s">
        <v>10339</v>
      </c>
      <c r="G748" s="22" t="s">
        <v>10340</v>
      </c>
      <c r="H748" s="22" t="s">
        <v>10341</v>
      </c>
      <c r="I748" s="22"/>
      <c r="J748" s="22"/>
    </row>
    <row r="749" spans="1:10" customFormat="1" ht="30">
      <c r="A749" s="22">
        <v>1813</v>
      </c>
      <c r="B749" s="22" t="s">
        <v>55</v>
      </c>
      <c r="C749" s="22" t="s">
        <v>15484</v>
      </c>
      <c r="D749" s="22" t="s">
        <v>15396</v>
      </c>
      <c r="E749" s="22" t="s">
        <v>15057</v>
      </c>
      <c r="F749" s="22" t="s">
        <v>10342</v>
      </c>
      <c r="G749" s="22" t="s">
        <v>10343</v>
      </c>
      <c r="H749" s="22" t="s">
        <v>10344</v>
      </c>
      <c r="I749" s="22"/>
      <c r="J749" s="22"/>
    </row>
    <row r="750" spans="1:10" customFormat="1" ht="30">
      <c r="A750" s="22">
        <v>1813</v>
      </c>
      <c r="B750" s="22" t="s">
        <v>1269</v>
      </c>
      <c r="C750" s="22" t="s">
        <v>1081</v>
      </c>
      <c r="D750" s="22" t="s">
        <v>15058</v>
      </c>
      <c r="E750" s="22" t="s">
        <v>15059</v>
      </c>
      <c r="F750" s="22" t="s">
        <v>10345</v>
      </c>
      <c r="G750" s="22" t="s">
        <v>10346</v>
      </c>
      <c r="H750" s="22" t="s">
        <v>10347</v>
      </c>
      <c r="I750" s="22"/>
      <c r="J750" s="22"/>
    </row>
    <row r="751" spans="1:10" customFormat="1" ht="30">
      <c r="A751" s="22">
        <v>1813</v>
      </c>
      <c r="B751" s="22" t="s">
        <v>1890</v>
      </c>
      <c r="C751" s="22" t="s">
        <v>5823</v>
      </c>
      <c r="D751" s="22" t="s">
        <v>15397</v>
      </c>
      <c r="E751" s="22" t="s">
        <v>15060</v>
      </c>
      <c r="F751" s="22" t="s">
        <v>10348</v>
      </c>
      <c r="G751" s="22"/>
      <c r="H751" s="22" t="s">
        <v>10349</v>
      </c>
      <c r="I751" s="22"/>
      <c r="J751" s="22"/>
    </row>
    <row r="752" spans="1:10" customFormat="1" ht="30">
      <c r="A752" s="22">
        <v>1814</v>
      </c>
      <c r="B752" s="22" t="s">
        <v>55</v>
      </c>
      <c r="C752" s="22" t="s">
        <v>7626</v>
      </c>
      <c r="D752" s="22" t="s">
        <v>15398</v>
      </c>
      <c r="E752" s="22" t="s">
        <v>15061</v>
      </c>
      <c r="F752" s="22" t="s">
        <v>10350</v>
      </c>
      <c r="G752" s="22"/>
      <c r="H752" s="22" t="s">
        <v>10351</v>
      </c>
      <c r="I752" s="22"/>
      <c r="J752" s="22"/>
    </row>
    <row r="753" spans="1:10" customFormat="1" ht="30">
      <c r="A753" s="22">
        <v>1814</v>
      </c>
      <c r="B753" s="22" t="s">
        <v>1297</v>
      </c>
      <c r="C753" s="22" t="s">
        <v>130</v>
      </c>
      <c r="D753" s="22" t="s">
        <v>15062</v>
      </c>
      <c r="E753" s="22" t="s">
        <v>15063</v>
      </c>
      <c r="F753" s="22"/>
      <c r="G753" s="22" t="s">
        <v>10352</v>
      </c>
      <c r="H753" s="22" t="s">
        <v>10353</v>
      </c>
      <c r="I753" s="22"/>
      <c r="J753" s="22"/>
    </row>
    <row r="754" spans="1:10" customFormat="1" ht="45">
      <c r="A754" s="22">
        <v>1814</v>
      </c>
      <c r="B754" s="22" t="s">
        <v>1893</v>
      </c>
      <c r="C754" s="22" t="s">
        <v>7961</v>
      </c>
      <c r="D754" s="22" t="s">
        <v>15399</v>
      </c>
      <c r="E754" s="22" t="s">
        <v>15064</v>
      </c>
      <c r="F754" s="22" t="s">
        <v>10354</v>
      </c>
      <c r="G754" s="22"/>
      <c r="H754" s="22" t="s">
        <v>10355</v>
      </c>
      <c r="I754" s="22"/>
      <c r="J754" s="22"/>
    </row>
    <row r="755" spans="1:10" customFormat="1" ht="30">
      <c r="A755" s="22">
        <v>1814</v>
      </c>
      <c r="B755" s="22" t="s">
        <v>1893</v>
      </c>
      <c r="C755" s="22" t="s">
        <v>2911</v>
      </c>
      <c r="D755" s="22" t="s">
        <v>15065</v>
      </c>
      <c r="E755" s="22" t="s">
        <v>15066</v>
      </c>
      <c r="F755" s="22"/>
      <c r="G755" s="22"/>
      <c r="H755" s="22" t="s">
        <v>10305</v>
      </c>
      <c r="I755" s="22"/>
      <c r="J755" s="22"/>
    </row>
    <row r="756" spans="1:10" customFormat="1" ht="45">
      <c r="A756" s="22">
        <v>1814</v>
      </c>
      <c r="B756" s="22" t="s">
        <v>761</v>
      </c>
      <c r="C756" s="22" t="s">
        <v>4632</v>
      </c>
      <c r="D756" s="22" t="s">
        <v>15067</v>
      </c>
      <c r="E756" s="22" t="s">
        <v>15068</v>
      </c>
      <c r="F756" s="22"/>
      <c r="G756" s="22" t="s">
        <v>10356</v>
      </c>
      <c r="H756" s="22" t="s">
        <v>10357</v>
      </c>
      <c r="I756" s="22"/>
      <c r="J756" s="22"/>
    </row>
    <row r="757" spans="1:10" customFormat="1" ht="45">
      <c r="A757" s="22">
        <v>1814</v>
      </c>
      <c r="B757" s="22" t="s">
        <v>2144</v>
      </c>
      <c r="C757" s="22" t="s">
        <v>2274</v>
      </c>
      <c r="D757" s="22" t="s">
        <v>15069</v>
      </c>
      <c r="E757" s="22" t="s">
        <v>15070</v>
      </c>
      <c r="F757" s="22"/>
      <c r="G757" s="22" t="s">
        <v>10358</v>
      </c>
      <c r="H757" s="22" t="s">
        <v>10359</v>
      </c>
      <c r="I757" s="22"/>
      <c r="J757" s="22"/>
    </row>
    <row r="758" spans="1:10" customFormat="1" ht="30">
      <c r="A758" s="22">
        <v>1814</v>
      </c>
      <c r="B758" s="22" t="s">
        <v>764</v>
      </c>
      <c r="C758" s="22" t="s">
        <v>2640</v>
      </c>
      <c r="D758" s="22" t="s">
        <v>15400</v>
      </c>
      <c r="E758" s="22" t="s">
        <v>15071</v>
      </c>
      <c r="F758" s="22" t="s">
        <v>10360</v>
      </c>
      <c r="G758" s="22" t="s">
        <v>10361</v>
      </c>
      <c r="H758" s="22" t="s">
        <v>10362</v>
      </c>
      <c r="I758" s="22"/>
      <c r="J758" s="22"/>
    </row>
    <row r="759" spans="1:10" customFormat="1" ht="30">
      <c r="A759" s="22">
        <v>1814</v>
      </c>
      <c r="B759" s="22" t="s">
        <v>1642</v>
      </c>
      <c r="C759" s="22" t="s">
        <v>7729</v>
      </c>
      <c r="D759" s="22" t="s">
        <v>15523</v>
      </c>
      <c r="E759" s="22" t="s">
        <v>15072</v>
      </c>
      <c r="F759" s="22" t="s">
        <v>10363</v>
      </c>
      <c r="G759" s="22"/>
      <c r="H759" s="22" t="s">
        <v>10364</v>
      </c>
      <c r="I759" s="22"/>
      <c r="J759" s="22"/>
    </row>
    <row r="760" spans="1:10" customFormat="1" ht="30">
      <c r="A760" s="22">
        <v>1814</v>
      </c>
      <c r="B760" s="22" t="s">
        <v>1077</v>
      </c>
      <c r="C760" s="22" t="s">
        <v>6716</v>
      </c>
      <c r="D760" s="22" t="s">
        <v>15073</v>
      </c>
      <c r="E760" s="22" t="s">
        <v>15074</v>
      </c>
      <c r="F760" s="22"/>
      <c r="G760" s="22" t="s">
        <v>10365</v>
      </c>
      <c r="H760" s="22" t="s">
        <v>10366</v>
      </c>
      <c r="I760" s="22"/>
      <c r="J760" s="22"/>
    </row>
    <row r="761" spans="1:10" customFormat="1" ht="30">
      <c r="A761" s="22">
        <v>1814</v>
      </c>
      <c r="B761" s="22" t="s">
        <v>795</v>
      </c>
      <c r="C761" s="22" t="s">
        <v>5771</v>
      </c>
      <c r="D761" s="22" t="s">
        <v>15401</v>
      </c>
      <c r="E761" s="22" t="s">
        <v>15075</v>
      </c>
      <c r="F761" s="22"/>
      <c r="G761" s="22"/>
      <c r="H761" s="22" t="s">
        <v>10367</v>
      </c>
      <c r="I761" s="22"/>
      <c r="J761" s="22"/>
    </row>
    <row r="762" spans="1:10" customFormat="1" ht="30">
      <c r="A762" s="22">
        <v>1814</v>
      </c>
      <c r="B762" s="22" t="s">
        <v>795</v>
      </c>
      <c r="C762" s="22" t="s">
        <v>13472</v>
      </c>
      <c r="D762" s="22" t="s">
        <v>15076</v>
      </c>
      <c r="E762" s="22" t="s">
        <v>15077</v>
      </c>
      <c r="F762" s="22"/>
      <c r="G762" s="22"/>
      <c r="H762" s="22" t="s">
        <v>10368</v>
      </c>
      <c r="I762" s="22"/>
      <c r="J762" s="22"/>
    </row>
    <row r="763" spans="1:10" customFormat="1" ht="45">
      <c r="A763" s="22">
        <v>1815</v>
      </c>
      <c r="B763" s="22" t="s">
        <v>1269</v>
      </c>
      <c r="C763" s="22" t="s">
        <v>6546</v>
      </c>
      <c r="D763" s="22" t="s">
        <v>15402</v>
      </c>
      <c r="E763" s="22" t="s">
        <v>15078</v>
      </c>
      <c r="F763" s="22" t="s">
        <v>10369</v>
      </c>
      <c r="G763" s="22" t="s">
        <v>10370</v>
      </c>
      <c r="H763" s="22" t="s">
        <v>10371</v>
      </c>
      <c r="I763" s="22"/>
      <c r="J763" s="22"/>
    </row>
    <row r="764" spans="1:10" customFormat="1" ht="30">
      <c r="A764" s="22">
        <v>1815</v>
      </c>
      <c r="B764" s="22" t="s">
        <v>214</v>
      </c>
      <c r="C764" s="22" t="s">
        <v>15485</v>
      </c>
      <c r="D764" s="22" t="s">
        <v>15079</v>
      </c>
      <c r="E764" s="22" t="s">
        <v>15080</v>
      </c>
      <c r="F764" s="22"/>
      <c r="G764" s="22"/>
      <c r="H764" s="22" t="s">
        <v>10372</v>
      </c>
      <c r="I764" s="22"/>
      <c r="J764" s="22"/>
    </row>
    <row r="765" spans="1:10" customFormat="1" ht="30">
      <c r="A765" s="22">
        <v>1815</v>
      </c>
      <c r="B765" s="22" t="s">
        <v>879</v>
      </c>
      <c r="C765" s="22" t="s">
        <v>726</v>
      </c>
      <c r="D765" s="22" t="s">
        <v>15403</v>
      </c>
      <c r="E765" s="22" t="s">
        <v>15081</v>
      </c>
      <c r="F765" s="22" t="s">
        <v>10373</v>
      </c>
      <c r="G765" s="22"/>
      <c r="H765" s="22" t="s">
        <v>10374</v>
      </c>
      <c r="I765" s="22"/>
      <c r="J765" s="22"/>
    </row>
    <row r="766" spans="1:10" customFormat="1" ht="30">
      <c r="A766" s="22">
        <v>1815</v>
      </c>
      <c r="B766" s="22" t="s">
        <v>4055</v>
      </c>
      <c r="C766" s="22" t="s">
        <v>609</v>
      </c>
      <c r="D766" s="22" t="s">
        <v>15404</v>
      </c>
      <c r="E766" s="22" t="s">
        <v>15082</v>
      </c>
      <c r="F766" s="22" t="s">
        <v>10375</v>
      </c>
      <c r="G766" s="22" t="s">
        <v>10376</v>
      </c>
      <c r="H766" s="22" t="s">
        <v>10377</v>
      </c>
      <c r="I766" s="22"/>
      <c r="J766" s="22"/>
    </row>
    <row r="767" spans="1:10" customFormat="1" ht="60">
      <c r="A767" s="22">
        <v>1815</v>
      </c>
      <c r="B767" s="22" t="s">
        <v>1461</v>
      </c>
      <c r="C767" s="22" t="s">
        <v>15524</v>
      </c>
      <c r="D767" s="22" t="s">
        <v>15405</v>
      </c>
      <c r="E767" s="22" t="s">
        <v>15083</v>
      </c>
      <c r="F767" s="22" t="s">
        <v>10378</v>
      </c>
      <c r="G767" s="22" t="s">
        <v>10379</v>
      </c>
      <c r="H767" s="22" t="s">
        <v>10380</v>
      </c>
      <c r="I767" s="22"/>
      <c r="J767" s="22"/>
    </row>
    <row r="768" spans="1:10" customFormat="1" ht="30">
      <c r="A768" s="22">
        <v>1815</v>
      </c>
      <c r="B768" s="22" t="s">
        <v>5017</v>
      </c>
      <c r="C768" s="22" t="s">
        <v>117</v>
      </c>
      <c r="D768" s="22" t="s">
        <v>15084</v>
      </c>
      <c r="E768" s="22" t="s">
        <v>15085</v>
      </c>
      <c r="F768" s="22"/>
      <c r="G768" s="22" t="s">
        <v>10381</v>
      </c>
      <c r="H768" s="22" t="s">
        <v>10382</v>
      </c>
      <c r="I768" s="22"/>
      <c r="J768" s="22"/>
    </row>
    <row r="769" spans="1:10" customFormat="1" ht="30">
      <c r="A769" s="22">
        <v>1816</v>
      </c>
      <c r="B769" s="22" t="s">
        <v>986</v>
      </c>
      <c r="C769" s="22" t="s">
        <v>13165</v>
      </c>
      <c r="D769" s="22" t="s">
        <v>15406</v>
      </c>
      <c r="E769" s="22" t="s">
        <v>15086</v>
      </c>
      <c r="F769" s="22" t="s">
        <v>10383</v>
      </c>
      <c r="G769" s="22" t="s">
        <v>10384</v>
      </c>
      <c r="H769" s="22" t="s">
        <v>10385</v>
      </c>
      <c r="I769" s="22"/>
      <c r="J769" s="22"/>
    </row>
    <row r="770" spans="1:10" customFormat="1" ht="30">
      <c r="A770" s="22">
        <v>1816</v>
      </c>
      <c r="B770" s="22" t="s">
        <v>503</v>
      </c>
      <c r="C770" s="22" t="s">
        <v>5678</v>
      </c>
      <c r="D770" s="22" t="s">
        <v>15407</v>
      </c>
      <c r="E770" s="22" t="s">
        <v>15087</v>
      </c>
      <c r="F770" s="22" t="s">
        <v>10386</v>
      </c>
      <c r="G770" s="22" t="s">
        <v>10387</v>
      </c>
      <c r="H770" s="22" t="s">
        <v>10388</v>
      </c>
      <c r="I770" s="22"/>
      <c r="J770" s="22"/>
    </row>
    <row r="771" spans="1:10" customFormat="1" ht="30">
      <c r="A771" s="22">
        <v>1816</v>
      </c>
      <c r="B771" s="22" t="s">
        <v>1821</v>
      </c>
      <c r="C771" s="22" t="s">
        <v>2168</v>
      </c>
      <c r="D771" s="22" t="s">
        <v>15408</v>
      </c>
      <c r="E771" s="22" t="s">
        <v>15088</v>
      </c>
      <c r="F771" s="22" t="s">
        <v>10389</v>
      </c>
      <c r="G771" s="22"/>
      <c r="H771" s="22" t="s">
        <v>10390</v>
      </c>
      <c r="I771" s="22"/>
      <c r="J771" s="22"/>
    </row>
    <row r="772" spans="1:10" customFormat="1" ht="30">
      <c r="A772" s="22">
        <v>1817</v>
      </c>
      <c r="B772" s="22" t="s">
        <v>744</v>
      </c>
      <c r="C772" s="22" t="s">
        <v>52</v>
      </c>
      <c r="D772" s="22" t="s">
        <v>15409</v>
      </c>
      <c r="E772" s="22" t="s">
        <v>15089</v>
      </c>
      <c r="F772" s="22" t="s">
        <v>10391</v>
      </c>
      <c r="G772" s="22" t="s">
        <v>10392</v>
      </c>
      <c r="H772" s="22" t="s">
        <v>10393</v>
      </c>
      <c r="I772" s="22"/>
      <c r="J772" s="22"/>
    </row>
    <row r="773" spans="1:10" customFormat="1" ht="30">
      <c r="A773" s="22">
        <v>1817</v>
      </c>
      <c r="B773" s="22" t="s">
        <v>744</v>
      </c>
      <c r="C773" s="22" t="s">
        <v>2168</v>
      </c>
      <c r="D773" s="22" t="s">
        <v>5812</v>
      </c>
      <c r="E773" s="22" t="s">
        <v>15090</v>
      </c>
      <c r="F773" s="22" t="s">
        <v>10394</v>
      </c>
      <c r="G773" s="22" t="s">
        <v>10395</v>
      </c>
      <c r="H773" s="22" t="s">
        <v>10396</v>
      </c>
      <c r="I773" s="22"/>
      <c r="J773" s="22"/>
    </row>
    <row r="774" spans="1:10" customFormat="1" ht="30">
      <c r="A774" s="22">
        <v>1817</v>
      </c>
      <c r="B774" s="22" t="s">
        <v>2012</v>
      </c>
      <c r="C774" s="22" t="s">
        <v>5695</v>
      </c>
      <c r="D774" s="22" t="s">
        <v>15410</v>
      </c>
      <c r="E774" s="22" t="s">
        <v>15091</v>
      </c>
      <c r="F774" s="22"/>
      <c r="G774" s="22"/>
      <c r="H774" s="22" t="s">
        <v>10397</v>
      </c>
      <c r="I774" s="22"/>
      <c r="J774" s="22"/>
    </row>
    <row r="775" spans="1:10" customFormat="1" ht="45">
      <c r="A775" s="22">
        <v>1817</v>
      </c>
      <c r="B775" s="22" t="s">
        <v>3493</v>
      </c>
      <c r="C775" s="22" t="s">
        <v>7866</v>
      </c>
      <c r="D775" s="22" t="s">
        <v>15411</v>
      </c>
      <c r="E775" s="22" t="s">
        <v>15092</v>
      </c>
      <c r="F775" s="22" t="s">
        <v>10398</v>
      </c>
      <c r="G775" s="22"/>
      <c r="H775" s="22" t="s">
        <v>10399</v>
      </c>
      <c r="I775" s="22"/>
      <c r="J775" s="22"/>
    </row>
    <row r="776" spans="1:10" customFormat="1" ht="45">
      <c r="A776" s="22">
        <v>1818</v>
      </c>
      <c r="B776" s="22" t="s">
        <v>3148</v>
      </c>
      <c r="C776" s="22" t="s">
        <v>2968</v>
      </c>
      <c r="D776" s="22" t="s">
        <v>15412</v>
      </c>
      <c r="E776" s="22" t="s">
        <v>15093</v>
      </c>
      <c r="F776" s="22" t="s">
        <v>10400</v>
      </c>
      <c r="G776" s="22" t="s">
        <v>10401</v>
      </c>
      <c r="H776" s="22" t="s">
        <v>15094</v>
      </c>
      <c r="I776" s="22"/>
      <c r="J776" s="22"/>
    </row>
    <row r="777" spans="1:10" customFormat="1" ht="45">
      <c r="A777" s="22">
        <v>1818</v>
      </c>
      <c r="B777" s="22" t="s">
        <v>1146</v>
      </c>
      <c r="C777" s="22" t="s">
        <v>7836</v>
      </c>
      <c r="D777" s="22" t="s">
        <v>15095</v>
      </c>
      <c r="E777" s="22" t="s">
        <v>15096</v>
      </c>
      <c r="F777" s="22" t="s">
        <v>10402</v>
      </c>
      <c r="G777" s="22" t="s">
        <v>10403</v>
      </c>
      <c r="H777" s="22" t="s">
        <v>15097</v>
      </c>
      <c r="I777" s="22"/>
      <c r="J777" s="22"/>
    </row>
    <row r="778" spans="1:10" customFormat="1" ht="30">
      <c r="A778" s="22">
        <v>1818</v>
      </c>
      <c r="B778" s="22" t="s">
        <v>675</v>
      </c>
      <c r="C778" s="22" t="s">
        <v>5823</v>
      </c>
      <c r="D778" s="22" t="s">
        <v>15413</v>
      </c>
      <c r="E778" s="22" t="s">
        <v>15098</v>
      </c>
      <c r="F778" s="22" t="s">
        <v>10404</v>
      </c>
      <c r="G778" s="22" t="s">
        <v>10405</v>
      </c>
      <c r="H778" s="22" t="s">
        <v>10406</v>
      </c>
      <c r="I778" s="22"/>
      <c r="J778" s="22"/>
    </row>
    <row r="779" spans="1:10" customFormat="1" ht="30">
      <c r="A779" s="22">
        <v>1819</v>
      </c>
      <c r="B779" s="22" t="s">
        <v>293</v>
      </c>
      <c r="C779" s="22" t="s">
        <v>726</v>
      </c>
      <c r="D779" s="22" t="s">
        <v>15414</v>
      </c>
      <c r="E779" s="22" t="s">
        <v>15099</v>
      </c>
      <c r="F779" s="22" t="s">
        <v>10407</v>
      </c>
      <c r="G779" s="22" t="s">
        <v>10408</v>
      </c>
      <c r="H779" s="22" t="s">
        <v>10409</v>
      </c>
      <c r="I779" s="22"/>
      <c r="J779" s="22"/>
    </row>
    <row r="780" spans="1:10" customFormat="1" ht="30">
      <c r="A780" s="22">
        <v>1819</v>
      </c>
      <c r="B780" s="22" t="s">
        <v>2813</v>
      </c>
      <c r="C780" s="22" t="s">
        <v>2308</v>
      </c>
      <c r="D780" s="22" t="s">
        <v>15415</v>
      </c>
      <c r="E780" s="22" t="s">
        <v>14907</v>
      </c>
      <c r="F780" s="22"/>
      <c r="G780" s="22"/>
      <c r="H780" s="22" t="s">
        <v>10410</v>
      </c>
      <c r="I780" s="22"/>
      <c r="J780" s="22"/>
    </row>
    <row r="781" spans="1:10" customFormat="1" ht="45">
      <c r="A781" s="22">
        <v>1819</v>
      </c>
      <c r="B781" s="22" t="s">
        <v>2813</v>
      </c>
      <c r="C781" s="22" t="s">
        <v>7908</v>
      </c>
      <c r="D781" s="22" t="s">
        <v>15100</v>
      </c>
      <c r="E781" s="22" t="s">
        <v>15101</v>
      </c>
      <c r="F781" s="22" t="s">
        <v>10411</v>
      </c>
      <c r="G781" s="22" t="s">
        <v>10412</v>
      </c>
      <c r="H781" s="22" t="s">
        <v>10413</v>
      </c>
      <c r="I781" s="22"/>
      <c r="J781" s="22"/>
    </row>
    <row r="782" spans="1:10" customFormat="1" ht="45">
      <c r="A782" s="22">
        <v>1819</v>
      </c>
      <c r="B782" s="22" t="s">
        <v>144</v>
      </c>
      <c r="C782" s="22" t="s">
        <v>5823</v>
      </c>
      <c r="D782" s="22" t="s">
        <v>15416</v>
      </c>
      <c r="E782" s="22" t="s">
        <v>15102</v>
      </c>
      <c r="F782" s="22" t="s">
        <v>10414</v>
      </c>
      <c r="G782" s="22" t="s">
        <v>10415</v>
      </c>
      <c r="H782" s="22" t="s">
        <v>10416</v>
      </c>
      <c r="I782" s="22"/>
      <c r="J782" s="22"/>
    </row>
    <row r="783" spans="1:10" customFormat="1" ht="30">
      <c r="A783" s="22">
        <v>1819</v>
      </c>
      <c r="B783" s="22" t="s">
        <v>1893</v>
      </c>
      <c r="C783" s="22" t="s">
        <v>5823</v>
      </c>
      <c r="D783" s="22" t="s">
        <v>15417</v>
      </c>
      <c r="E783" s="22" t="s">
        <v>15103</v>
      </c>
      <c r="F783" s="22"/>
      <c r="G783" s="22"/>
      <c r="H783" s="22" t="s">
        <v>10417</v>
      </c>
      <c r="I783" s="22"/>
      <c r="J783" s="22"/>
    </row>
    <row r="784" spans="1:10" customFormat="1" ht="30">
      <c r="A784" s="22">
        <v>1819</v>
      </c>
      <c r="B784" s="22" t="s">
        <v>1801</v>
      </c>
      <c r="C784" s="22" t="s">
        <v>5786</v>
      </c>
      <c r="D784" s="22" t="s">
        <v>15418</v>
      </c>
      <c r="E784" s="22" t="s">
        <v>15104</v>
      </c>
      <c r="F784" s="22" t="s">
        <v>10418</v>
      </c>
      <c r="G784" s="22" t="s">
        <v>10419</v>
      </c>
      <c r="H784" s="22" t="s">
        <v>10420</v>
      </c>
      <c r="I784" s="22"/>
      <c r="J784" s="22"/>
    </row>
    <row r="785" spans="1:10" customFormat="1" ht="45">
      <c r="A785" s="22">
        <v>1819</v>
      </c>
      <c r="B785" s="22" t="s">
        <v>503</v>
      </c>
      <c r="C785" s="22" t="s">
        <v>6108</v>
      </c>
      <c r="D785" s="22" t="s">
        <v>15419</v>
      </c>
      <c r="E785" s="22" t="s">
        <v>15105</v>
      </c>
      <c r="F785" s="22" t="s">
        <v>10421</v>
      </c>
      <c r="G785" s="22" t="s">
        <v>10422</v>
      </c>
      <c r="H785" s="22" t="s">
        <v>10423</v>
      </c>
      <c r="I785" s="22"/>
      <c r="J785" s="22"/>
    </row>
    <row r="786" spans="1:10" customFormat="1" ht="30">
      <c r="A786" s="22">
        <v>1819</v>
      </c>
      <c r="B786" s="22" t="s">
        <v>2234</v>
      </c>
      <c r="C786" s="22" t="s">
        <v>15486</v>
      </c>
      <c r="D786" s="22" t="s">
        <v>15420</v>
      </c>
      <c r="E786" s="22" t="s">
        <v>15106</v>
      </c>
      <c r="F786" s="22" t="s">
        <v>10424</v>
      </c>
      <c r="G786" s="22" t="s">
        <v>10425</v>
      </c>
      <c r="H786" s="22" t="s">
        <v>10426</v>
      </c>
      <c r="I786" s="22"/>
      <c r="J786" s="22"/>
    </row>
    <row r="787" spans="1:10" customFormat="1" ht="30">
      <c r="A787" s="22">
        <v>1819</v>
      </c>
      <c r="B787" s="22" t="s">
        <v>905</v>
      </c>
      <c r="C787" s="22" t="s">
        <v>7866</v>
      </c>
      <c r="D787" s="22" t="s">
        <v>15421</v>
      </c>
      <c r="E787" s="22" t="s">
        <v>15107</v>
      </c>
      <c r="F787" s="22" t="s">
        <v>10427</v>
      </c>
      <c r="G787" s="22" t="s">
        <v>10428</v>
      </c>
      <c r="H787" s="22" t="s">
        <v>10429</v>
      </c>
      <c r="I787" s="22"/>
      <c r="J787" s="22"/>
    </row>
    <row r="788" spans="1:10" customFormat="1" ht="30">
      <c r="A788" s="22">
        <v>1819</v>
      </c>
      <c r="B788" s="22" t="s">
        <v>123</v>
      </c>
      <c r="C788" s="22" t="s">
        <v>7118</v>
      </c>
      <c r="D788" s="22" t="s">
        <v>15108</v>
      </c>
      <c r="E788" s="22" t="s">
        <v>15109</v>
      </c>
      <c r="F788" s="22"/>
      <c r="G788" s="22" t="s">
        <v>10430</v>
      </c>
      <c r="H788" s="22" t="s">
        <v>10431</v>
      </c>
      <c r="I788" s="22"/>
      <c r="J788" s="22"/>
    </row>
    <row r="789" spans="1:10" customFormat="1" ht="45">
      <c r="A789" s="22">
        <v>1820</v>
      </c>
      <c r="B789" s="22" t="s">
        <v>1395</v>
      </c>
      <c r="C789" s="22" t="s">
        <v>2274</v>
      </c>
      <c r="D789" s="52" t="s">
        <v>15654</v>
      </c>
      <c r="E789" s="22" t="s">
        <v>15110</v>
      </c>
      <c r="F789" s="22"/>
      <c r="G789" s="22"/>
      <c r="H789" s="22" t="s">
        <v>10432</v>
      </c>
      <c r="I789" s="22" t="s">
        <v>15593</v>
      </c>
      <c r="J789" s="22" t="s">
        <v>15594</v>
      </c>
    </row>
    <row r="790" spans="1:10" customFormat="1" ht="45">
      <c r="A790" s="22">
        <v>1820</v>
      </c>
      <c r="B790" s="22" t="s">
        <v>214</v>
      </c>
      <c r="C790" s="22" t="s">
        <v>3411</v>
      </c>
      <c r="D790" s="22" t="s">
        <v>15111</v>
      </c>
      <c r="E790" s="22" t="s">
        <v>15112</v>
      </c>
      <c r="F790" s="22"/>
      <c r="G790" s="22" t="s">
        <v>10433</v>
      </c>
      <c r="H790" s="22" t="s">
        <v>10434</v>
      </c>
      <c r="I790" s="22"/>
      <c r="J790" s="22"/>
    </row>
    <row r="791" spans="1:10" customFormat="1" ht="30">
      <c r="A791" s="22">
        <v>1820</v>
      </c>
      <c r="B791" s="22" t="s">
        <v>1418</v>
      </c>
      <c r="C791" s="22" t="s">
        <v>873</v>
      </c>
      <c r="D791" s="22" t="s">
        <v>15422</v>
      </c>
      <c r="E791" s="22" t="s">
        <v>15113</v>
      </c>
      <c r="F791" s="22" t="s">
        <v>10435</v>
      </c>
      <c r="G791" s="22" t="s">
        <v>10436</v>
      </c>
      <c r="H791" s="22" t="s">
        <v>10437</v>
      </c>
      <c r="I791" s="22"/>
      <c r="J791" s="22"/>
    </row>
    <row r="792" spans="1:10" customFormat="1" ht="30">
      <c r="A792" s="22">
        <v>1821</v>
      </c>
      <c r="B792" s="22" t="s">
        <v>1344</v>
      </c>
      <c r="C792" s="22" t="s">
        <v>4995</v>
      </c>
      <c r="D792" s="22" t="s">
        <v>15114</v>
      </c>
      <c r="E792" s="22" t="s">
        <v>15115</v>
      </c>
      <c r="F792" s="22"/>
      <c r="G792" s="22" t="s">
        <v>10438</v>
      </c>
      <c r="H792" s="22" t="s">
        <v>10439</v>
      </c>
      <c r="I792" s="22"/>
      <c r="J792" s="22"/>
    </row>
    <row r="793" spans="1:10" customFormat="1" ht="30">
      <c r="A793" s="22">
        <v>1821</v>
      </c>
      <c r="B793" s="22" t="s">
        <v>1344</v>
      </c>
      <c r="C793" s="22" t="s">
        <v>984</v>
      </c>
      <c r="D793" s="22" t="s">
        <v>15423</v>
      </c>
      <c r="E793" s="22" t="s">
        <v>15116</v>
      </c>
      <c r="F793" s="22" t="s">
        <v>10440</v>
      </c>
      <c r="G793" s="22" t="s">
        <v>10441</v>
      </c>
      <c r="H793" s="22" t="s">
        <v>10442</v>
      </c>
      <c r="I793" s="22"/>
      <c r="J793" s="22"/>
    </row>
    <row r="794" spans="1:10" customFormat="1" ht="30">
      <c r="A794" s="22">
        <v>1821</v>
      </c>
      <c r="B794" s="22" t="s">
        <v>1759</v>
      </c>
      <c r="C794" s="22" t="s">
        <v>5695</v>
      </c>
      <c r="D794" s="22" t="s">
        <v>15424</v>
      </c>
      <c r="E794" s="22" t="s">
        <v>15117</v>
      </c>
      <c r="F794" s="22" t="s">
        <v>10443</v>
      </c>
      <c r="G794" s="22" t="s">
        <v>10444</v>
      </c>
      <c r="H794" s="22" t="s">
        <v>10445</v>
      </c>
      <c r="I794" s="22"/>
      <c r="J794" s="22"/>
    </row>
    <row r="795" spans="1:10" customFormat="1" ht="45">
      <c r="A795" s="22">
        <v>1821</v>
      </c>
      <c r="B795" s="22" t="s">
        <v>905</v>
      </c>
      <c r="C795" s="22" t="s">
        <v>2168</v>
      </c>
      <c r="D795" s="22" t="s">
        <v>15408</v>
      </c>
      <c r="E795" s="22" t="s">
        <v>15118</v>
      </c>
      <c r="F795" s="22" t="s">
        <v>10446</v>
      </c>
      <c r="G795" s="22" t="s">
        <v>10447</v>
      </c>
      <c r="H795" s="22" t="s">
        <v>10448</v>
      </c>
      <c r="I795" s="22"/>
      <c r="J795" s="22"/>
    </row>
    <row r="796" spans="1:10" customFormat="1" ht="45">
      <c r="A796" s="22">
        <v>1821</v>
      </c>
      <c r="B796" s="22" t="s">
        <v>619</v>
      </c>
      <c r="C796" s="22" t="s">
        <v>101</v>
      </c>
      <c r="D796" s="22" t="s">
        <v>4214</v>
      </c>
      <c r="E796" s="22" t="s">
        <v>15119</v>
      </c>
      <c r="F796" s="22" t="s">
        <v>10449</v>
      </c>
      <c r="G796" s="22" t="s">
        <v>10450</v>
      </c>
      <c r="H796" s="22" t="s">
        <v>10451</v>
      </c>
      <c r="I796" s="22"/>
      <c r="J796" s="22"/>
    </row>
    <row r="797" spans="1:10" customFormat="1" ht="45">
      <c r="A797" s="22">
        <v>1821</v>
      </c>
      <c r="B797" s="22" t="s">
        <v>1849</v>
      </c>
      <c r="C797" s="22" t="s">
        <v>2168</v>
      </c>
      <c r="D797" s="22" t="s">
        <v>15425</v>
      </c>
      <c r="E797" s="22" t="s">
        <v>15120</v>
      </c>
      <c r="F797" s="22" t="s">
        <v>10452</v>
      </c>
      <c r="G797" s="22" t="s">
        <v>10453</v>
      </c>
      <c r="H797" s="22" t="s">
        <v>10454</v>
      </c>
      <c r="I797" s="22"/>
      <c r="J797" s="22"/>
    </row>
    <row r="798" spans="1:10" customFormat="1" ht="30">
      <c r="A798" s="22">
        <v>1822</v>
      </c>
      <c r="B798" s="22" t="s">
        <v>175</v>
      </c>
      <c r="C798" s="22" t="s">
        <v>152</v>
      </c>
      <c r="D798" s="22" t="s">
        <v>15426</v>
      </c>
      <c r="E798" s="22" t="s">
        <v>4209</v>
      </c>
      <c r="F798" s="22" t="s">
        <v>10455</v>
      </c>
      <c r="G798" s="22" t="s">
        <v>10456</v>
      </c>
      <c r="H798" s="22" t="s">
        <v>9796</v>
      </c>
      <c r="I798" s="22"/>
      <c r="J798" s="22"/>
    </row>
    <row r="799" spans="1:10" customFormat="1" ht="30">
      <c r="A799" s="22">
        <v>1822</v>
      </c>
      <c r="B799" s="22" t="s">
        <v>197</v>
      </c>
      <c r="C799" s="22" t="s">
        <v>2478</v>
      </c>
      <c r="D799" s="22" t="s">
        <v>15377</v>
      </c>
      <c r="E799" s="22" t="s">
        <v>15121</v>
      </c>
      <c r="F799" s="22" t="s">
        <v>10457</v>
      </c>
      <c r="G799" s="22" t="s">
        <v>10458</v>
      </c>
      <c r="H799" s="22" t="s">
        <v>10459</v>
      </c>
      <c r="I799" s="22"/>
      <c r="J799" s="22"/>
    </row>
    <row r="800" spans="1:10" customFormat="1" ht="30">
      <c r="A800" s="22">
        <v>1822</v>
      </c>
      <c r="B800" s="22" t="s">
        <v>748</v>
      </c>
      <c r="C800" s="22" t="s">
        <v>3529</v>
      </c>
      <c r="D800" s="22" t="s">
        <v>15427</v>
      </c>
      <c r="E800" s="22" t="s">
        <v>15122</v>
      </c>
      <c r="F800" s="22" t="s">
        <v>10460</v>
      </c>
      <c r="G800" s="22" t="s">
        <v>10461</v>
      </c>
      <c r="H800" s="22" t="s">
        <v>10462</v>
      </c>
      <c r="I800" s="22"/>
      <c r="J800" s="22"/>
    </row>
    <row r="801" spans="1:10" customFormat="1" ht="30">
      <c r="A801" s="22">
        <v>1822</v>
      </c>
      <c r="B801" s="22" t="s">
        <v>2130</v>
      </c>
      <c r="C801" s="22" t="s">
        <v>15487</v>
      </c>
      <c r="D801" s="22" t="s">
        <v>15428</v>
      </c>
      <c r="E801" s="22" t="s">
        <v>15123</v>
      </c>
      <c r="F801" s="22" t="s">
        <v>10463</v>
      </c>
      <c r="G801" s="22" t="s">
        <v>10464</v>
      </c>
      <c r="H801" s="22" t="s">
        <v>10465</v>
      </c>
      <c r="I801" s="22"/>
      <c r="J801" s="22"/>
    </row>
    <row r="802" spans="1:10" customFormat="1" ht="30">
      <c r="A802" s="22">
        <v>1822</v>
      </c>
      <c r="B802" s="22" t="s">
        <v>1241</v>
      </c>
      <c r="C802" s="22" t="s">
        <v>52</v>
      </c>
      <c r="D802" s="22" t="s">
        <v>4599</v>
      </c>
      <c r="E802" s="22" t="s">
        <v>15124</v>
      </c>
      <c r="F802" s="22"/>
      <c r="G802" s="22"/>
      <c r="H802" s="22" t="s">
        <v>15125</v>
      </c>
      <c r="I802" s="22"/>
      <c r="J802" s="22"/>
    </row>
    <row r="803" spans="1:10" customFormat="1" ht="30">
      <c r="A803" s="22">
        <v>1822</v>
      </c>
      <c r="B803" s="22" t="s">
        <v>972</v>
      </c>
      <c r="C803" s="22" t="s">
        <v>117</v>
      </c>
      <c r="D803" s="22" t="s">
        <v>15126</v>
      </c>
      <c r="E803" s="22" t="s">
        <v>15127</v>
      </c>
      <c r="F803" s="22"/>
      <c r="G803" s="22" t="s">
        <v>10466</v>
      </c>
      <c r="H803" s="22" t="s">
        <v>10467</v>
      </c>
      <c r="I803" s="22"/>
      <c r="J803" s="22"/>
    </row>
    <row r="804" spans="1:10" customFormat="1" ht="30">
      <c r="A804" s="22">
        <v>1822</v>
      </c>
      <c r="B804" s="22" t="s">
        <v>10468</v>
      </c>
      <c r="C804" s="22" t="s">
        <v>616</v>
      </c>
      <c r="D804" s="22" t="s">
        <v>15341</v>
      </c>
      <c r="E804" s="22" t="s">
        <v>15128</v>
      </c>
      <c r="F804" s="22" t="s">
        <v>10469</v>
      </c>
      <c r="G804" s="22" t="s">
        <v>10470</v>
      </c>
      <c r="H804" s="22" t="s">
        <v>10471</v>
      </c>
      <c r="I804" s="22"/>
      <c r="J804" s="22"/>
    </row>
    <row r="805" spans="1:10" customFormat="1" ht="30">
      <c r="A805" s="22">
        <v>1822</v>
      </c>
      <c r="B805" s="22" t="s">
        <v>1372</v>
      </c>
      <c r="C805" s="22" t="s">
        <v>2308</v>
      </c>
      <c r="D805" s="22" t="s">
        <v>15129</v>
      </c>
      <c r="E805" s="22" t="s">
        <v>14987</v>
      </c>
      <c r="F805" s="22"/>
      <c r="G805" s="22" t="s">
        <v>10472</v>
      </c>
      <c r="H805" s="22" t="s">
        <v>10473</v>
      </c>
      <c r="I805" s="22"/>
      <c r="J805" s="22"/>
    </row>
    <row r="806" spans="1:10" customFormat="1" ht="30">
      <c r="A806" s="22">
        <v>1822</v>
      </c>
      <c r="B806" s="22" t="s">
        <v>10474</v>
      </c>
      <c r="C806" s="22" t="s">
        <v>77</v>
      </c>
      <c r="D806" s="22" t="s">
        <v>15429</v>
      </c>
      <c r="E806" s="22" t="s">
        <v>15130</v>
      </c>
      <c r="F806" s="22"/>
      <c r="G806" s="22"/>
      <c r="H806" s="22" t="s">
        <v>10475</v>
      </c>
      <c r="I806" s="22"/>
      <c r="J806" s="22"/>
    </row>
    <row r="807" spans="1:10" customFormat="1" ht="30">
      <c r="A807" s="22">
        <v>1822</v>
      </c>
      <c r="B807" s="22" t="s">
        <v>164</v>
      </c>
      <c r="C807" s="22" t="s">
        <v>5823</v>
      </c>
      <c r="D807" s="22" t="s">
        <v>15131</v>
      </c>
      <c r="E807" s="22" t="s">
        <v>15132</v>
      </c>
      <c r="F807" s="22" t="s">
        <v>10476</v>
      </c>
      <c r="G807" s="22" t="s">
        <v>10477</v>
      </c>
      <c r="H807" s="22" t="s">
        <v>10478</v>
      </c>
      <c r="I807" s="22"/>
      <c r="J807" s="22"/>
    </row>
    <row r="808" spans="1:10" customFormat="1" ht="45">
      <c r="A808" s="22">
        <v>1822</v>
      </c>
      <c r="B808" s="22" t="s">
        <v>795</v>
      </c>
      <c r="C808" s="22" t="s">
        <v>4086</v>
      </c>
      <c r="D808" s="22" t="s">
        <v>15430</v>
      </c>
      <c r="E808" s="22" t="s">
        <v>15133</v>
      </c>
      <c r="F808" s="22"/>
      <c r="G808" s="22"/>
      <c r="H808" s="22" t="s">
        <v>10479</v>
      </c>
      <c r="I808" s="22"/>
      <c r="J808" s="22"/>
    </row>
    <row r="809" spans="1:10" customFormat="1" ht="30">
      <c r="A809" s="22">
        <v>1824</v>
      </c>
      <c r="B809" s="22" t="s">
        <v>721</v>
      </c>
      <c r="C809" s="22" t="s">
        <v>3529</v>
      </c>
      <c r="D809" s="22" t="s">
        <v>15378</v>
      </c>
      <c r="E809" s="22" t="s">
        <v>15134</v>
      </c>
      <c r="F809" s="22" t="s">
        <v>10480</v>
      </c>
      <c r="G809" s="22" t="s">
        <v>10481</v>
      </c>
      <c r="H809" s="22" t="s">
        <v>10482</v>
      </c>
      <c r="I809" s="22"/>
      <c r="J809" s="22"/>
    </row>
    <row r="810" spans="1:10" customFormat="1" ht="45">
      <c r="A810" s="22">
        <v>1824</v>
      </c>
      <c r="B810" s="22" t="s">
        <v>486</v>
      </c>
      <c r="C810" s="22" t="s">
        <v>609</v>
      </c>
      <c r="D810" s="22" t="s">
        <v>15431</v>
      </c>
      <c r="E810" s="22" t="s">
        <v>15135</v>
      </c>
      <c r="F810" s="22" t="s">
        <v>10483</v>
      </c>
      <c r="G810" s="22" t="s">
        <v>10484</v>
      </c>
      <c r="H810" s="22" t="s">
        <v>10485</v>
      </c>
      <c r="I810" s="22"/>
      <c r="J810" s="22"/>
    </row>
    <row r="811" spans="1:10" customFormat="1" ht="45">
      <c r="A811" s="22">
        <v>1824</v>
      </c>
      <c r="B811" s="22" t="s">
        <v>2130</v>
      </c>
      <c r="C811" s="22" t="s">
        <v>15488</v>
      </c>
      <c r="D811" s="22" t="s">
        <v>15432</v>
      </c>
      <c r="E811" s="22" t="s">
        <v>15136</v>
      </c>
      <c r="F811" s="22" t="s">
        <v>10486</v>
      </c>
      <c r="G811" s="22" t="s">
        <v>10487</v>
      </c>
      <c r="H811" s="22" t="s">
        <v>10488</v>
      </c>
      <c r="I811" s="22"/>
      <c r="J811" s="22"/>
    </row>
    <row r="812" spans="1:10" customFormat="1" ht="30">
      <c r="A812" s="22">
        <v>1824</v>
      </c>
      <c r="B812" s="22" t="s">
        <v>829</v>
      </c>
      <c r="C812" s="22" t="s">
        <v>5678</v>
      </c>
      <c r="D812" s="22" t="s">
        <v>15137</v>
      </c>
      <c r="E812" s="22" t="s">
        <v>15138</v>
      </c>
      <c r="F812" s="22"/>
      <c r="G812" s="22"/>
      <c r="H812" s="22" t="s">
        <v>10489</v>
      </c>
      <c r="I812" s="22"/>
      <c r="J812" s="22"/>
    </row>
    <row r="813" spans="1:10" customFormat="1" ht="30">
      <c r="A813" s="22">
        <v>1824</v>
      </c>
      <c r="B813" s="22" t="s">
        <v>2195</v>
      </c>
      <c r="C813" s="22" t="s">
        <v>5721</v>
      </c>
      <c r="D813" s="22" t="s">
        <v>15139</v>
      </c>
      <c r="E813" s="22" t="s">
        <v>15140</v>
      </c>
      <c r="F813" s="22"/>
      <c r="G813" s="22"/>
      <c r="H813" s="22" t="s">
        <v>10490</v>
      </c>
      <c r="I813" s="22"/>
      <c r="J813" s="22"/>
    </row>
    <row r="814" spans="1:10" customFormat="1" ht="30">
      <c r="A814" s="22">
        <v>1824</v>
      </c>
      <c r="B814" s="22" t="s">
        <v>2674</v>
      </c>
      <c r="C814" s="22" t="s">
        <v>15489</v>
      </c>
      <c r="D814" s="22" t="s">
        <v>15433</v>
      </c>
      <c r="E814" s="22" t="s">
        <v>15141</v>
      </c>
      <c r="F814" s="22" t="s">
        <v>10491</v>
      </c>
      <c r="G814" s="22" t="s">
        <v>10492</v>
      </c>
      <c r="H814" s="22" t="s">
        <v>10493</v>
      </c>
      <c r="I814" s="22"/>
      <c r="J814" s="22"/>
    </row>
    <row r="815" spans="1:10" customFormat="1" ht="30">
      <c r="A815" s="22">
        <v>1825</v>
      </c>
      <c r="B815" s="22" t="s">
        <v>399</v>
      </c>
      <c r="C815" s="22" t="s">
        <v>2558</v>
      </c>
      <c r="D815" s="22" t="s">
        <v>15434</v>
      </c>
      <c r="E815" s="22" t="s">
        <v>15142</v>
      </c>
      <c r="F815" s="22" t="s">
        <v>10494</v>
      </c>
      <c r="G815" s="22"/>
      <c r="H815" s="22" t="s">
        <v>10495</v>
      </c>
      <c r="I815" s="22"/>
      <c r="J815" s="22"/>
    </row>
    <row r="816" spans="1:10" customFormat="1" ht="30">
      <c r="A816" s="22">
        <v>1825</v>
      </c>
      <c r="B816" s="22" t="s">
        <v>344</v>
      </c>
      <c r="C816" s="22" t="s">
        <v>2335</v>
      </c>
      <c r="D816" s="22" t="s">
        <v>5998</v>
      </c>
      <c r="E816" s="22" t="s">
        <v>15143</v>
      </c>
      <c r="F816" s="22" t="s">
        <v>10496</v>
      </c>
      <c r="G816" s="22" t="s">
        <v>10497</v>
      </c>
      <c r="H816" s="22" t="s">
        <v>10498</v>
      </c>
      <c r="I816" s="22"/>
      <c r="J816" s="22"/>
    </row>
    <row r="817" spans="1:10" customFormat="1" ht="45">
      <c r="A817" s="22">
        <v>1825</v>
      </c>
      <c r="B817" s="22" t="s">
        <v>581</v>
      </c>
      <c r="C817" s="22" t="s">
        <v>765</v>
      </c>
      <c r="D817" s="22" t="s">
        <v>15435</v>
      </c>
      <c r="E817" s="22" t="s">
        <v>15144</v>
      </c>
      <c r="F817" s="22" t="s">
        <v>10499</v>
      </c>
      <c r="G817" s="22" t="s">
        <v>10500</v>
      </c>
      <c r="H817" s="22" t="s">
        <v>10501</v>
      </c>
      <c r="I817" s="22"/>
      <c r="J817" s="22"/>
    </row>
    <row r="818" spans="1:10" customFormat="1" ht="30">
      <c r="A818" s="22">
        <v>1825</v>
      </c>
      <c r="B818" s="22" t="s">
        <v>639</v>
      </c>
      <c r="C818" s="22" t="s">
        <v>6108</v>
      </c>
      <c r="D818" s="22" t="s">
        <v>15145</v>
      </c>
      <c r="E818" s="22" t="s">
        <v>15146</v>
      </c>
      <c r="F818" s="22"/>
      <c r="G818" s="22"/>
      <c r="H818" s="22" t="s">
        <v>10502</v>
      </c>
      <c r="I818" s="22"/>
      <c r="J818" s="22"/>
    </row>
    <row r="819" spans="1:10" customFormat="1" ht="45">
      <c r="A819" s="22">
        <v>1825</v>
      </c>
      <c r="B819" s="22" t="s">
        <v>2012</v>
      </c>
      <c r="C819" s="22" t="s">
        <v>6882</v>
      </c>
      <c r="D819" s="22" t="s">
        <v>15147</v>
      </c>
      <c r="E819" s="22" t="s">
        <v>15148</v>
      </c>
      <c r="F819" s="22" t="s">
        <v>10503</v>
      </c>
      <c r="G819" s="22" t="s">
        <v>10504</v>
      </c>
      <c r="H819" s="22" t="s">
        <v>10505</v>
      </c>
      <c r="I819" s="22"/>
      <c r="J819" s="22"/>
    </row>
    <row r="820" spans="1:10" customFormat="1" ht="45">
      <c r="A820" s="22">
        <v>1825</v>
      </c>
      <c r="B820" s="22" t="s">
        <v>663</v>
      </c>
      <c r="C820" s="22" t="s">
        <v>52</v>
      </c>
      <c r="D820" s="22" t="s">
        <v>15436</v>
      </c>
      <c r="E820" s="22" t="s">
        <v>15149</v>
      </c>
      <c r="F820" s="22" t="s">
        <v>10506</v>
      </c>
      <c r="G820" s="22" t="s">
        <v>10507</v>
      </c>
      <c r="H820" s="22" t="s">
        <v>10508</v>
      </c>
      <c r="I820" s="22"/>
      <c r="J820" s="22"/>
    </row>
    <row r="821" spans="1:10" customFormat="1" ht="30">
      <c r="A821" s="22">
        <v>1825</v>
      </c>
      <c r="B821" s="22" t="s">
        <v>186</v>
      </c>
      <c r="C821" s="22" t="s">
        <v>3529</v>
      </c>
      <c r="D821" s="22" t="s">
        <v>15150</v>
      </c>
      <c r="E821" s="22" t="s">
        <v>15151</v>
      </c>
      <c r="F821" s="22"/>
      <c r="G821" s="22" t="s">
        <v>10476</v>
      </c>
      <c r="H821" s="22" t="s">
        <v>10509</v>
      </c>
      <c r="I821" s="22"/>
      <c r="J821" s="22"/>
    </row>
    <row r="822" spans="1:10" customFormat="1" ht="30">
      <c r="A822" s="22">
        <v>1825</v>
      </c>
      <c r="B822" s="22" t="s">
        <v>788</v>
      </c>
      <c r="C822" s="22" t="s">
        <v>7118</v>
      </c>
      <c r="D822" s="22" t="s">
        <v>15152</v>
      </c>
      <c r="E822" s="22" t="s">
        <v>15153</v>
      </c>
      <c r="F822" s="22"/>
      <c r="G822" s="22" t="s">
        <v>10510</v>
      </c>
      <c r="H822" s="22" t="s">
        <v>10511</v>
      </c>
      <c r="I822" s="22"/>
      <c r="J822" s="22"/>
    </row>
    <row r="823" spans="1:10" customFormat="1" ht="30">
      <c r="A823" s="22">
        <v>1825</v>
      </c>
      <c r="B823" s="22" t="s">
        <v>46</v>
      </c>
      <c r="C823" s="22" t="s">
        <v>5721</v>
      </c>
      <c r="D823" s="22" t="s">
        <v>15437</v>
      </c>
      <c r="E823" s="22" t="s">
        <v>15154</v>
      </c>
      <c r="F823" s="22" t="s">
        <v>10512</v>
      </c>
      <c r="G823" s="22" t="s">
        <v>10476</v>
      </c>
      <c r="H823" s="22" t="s">
        <v>10513</v>
      </c>
      <c r="I823" s="22"/>
      <c r="J823" s="22"/>
    </row>
    <row r="824" spans="1:10" customFormat="1" ht="30">
      <c r="A824" s="22">
        <v>1826</v>
      </c>
      <c r="B824" s="22" t="s">
        <v>1395</v>
      </c>
      <c r="C824" s="22" t="s">
        <v>5990</v>
      </c>
      <c r="D824" s="22" t="s">
        <v>15438</v>
      </c>
      <c r="E824" s="22" t="s">
        <v>15155</v>
      </c>
      <c r="F824" s="22" t="s">
        <v>10514</v>
      </c>
      <c r="G824" s="22" t="s">
        <v>10515</v>
      </c>
      <c r="H824" s="22" t="s">
        <v>10516</v>
      </c>
      <c r="I824" s="22"/>
      <c r="J824" s="22"/>
    </row>
    <row r="825" spans="1:10" customFormat="1" ht="30">
      <c r="A825" s="22">
        <v>1826</v>
      </c>
      <c r="B825" s="22" t="s">
        <v>1290</v>
      </c>
      <c r="C825" s="22" t="s">
        <v>5000</v>
      </c>
      <c r="D825" s="22" t="s">
        <v>15156</v>
      </c>
      <c r="E825" s="22" t="s">
        <v>15157</v>
      </c>
      <c r="F825" s="22"/>
      <c r="G825" s="22" t="s">
        <v>10517</v>
      </c>
      <c r="H825" s="22" t="s">
        <v>10518</v>
      </c>
      <c r="I825" s="22"/>
      <c r="J825" s="22"/>
    </row>
    <row r="826" spans="1:10" customFormat="1" ht="45">
      <c r="A826" s="22">
        <v>1826</v>
      </c>
      <c r="B826" s="22" t="s">
        <v>656</v>
      </c>
      <c r="C826" s="22" t="s">
        <v>8117</v>
      </c>
      <c r="D826" s="22" t="s">
        <v>15158</v>
      </c>
      <c r="E826" s="22" t="s">
        <v>15159</v>
      </c>
      <c r="F826" s="22"/>
      <c r="G826" s="22" t="s">
        <v>10519</v>
      </c>
      <c r="H826" s="22" t="s">
        <v>10520</v>
      </c>
      <c r="I826" s="22" t="s">
        <v>10521</v>
      </c>
      <c r="J826" s="22"/>
    </row>
    <row r="827" spans="1:10" customFormat="1" ht="30">
      <c r="A827" s="22">
        <v>1826</v>
      </c>
      <c r="B827" s="22" t="s">
        <v>1266</v>
      </c>
      <c r="C827" s="22" t="s">
        <v>15490</v>
      </c>
      <c r="D827" s="22" t="s">
        <v>15439</v>
      </c>
      <c r="E827" s="22" t="s">
        <v>15160</v>
      </c>
      <c r="F827" s="22" t="s">
        <v>10522</v>
      </c>
      <c r="G827" s="22" t="s">
        <v>10523</v>
      </c>
      <c r="H827" s="22" t="s">
        <v>10524</v>
      </c>
      <c r="I827" s="22"/>
      <c r="J827" s="22"/>
    </row>
    <row r="828" spans="1:10" customFormat="1" ht="30">
      <c r="A828" s="22">
        <v>1826</v>
      </c>
      <c r="B828" s="22" t="s">
        <v>744</v>
      </c>
      <c r="C828" s="22" t="s">
        <v>726</v>
      </c>
      <c r="D828" s="22" t="s">
        <v>15161</v>
      </c>
      <c r="E828" s="22" t="s">
        <v>15162</v>
      </c>
      <c r="F828" s="22"/>
      <c r="G828" s="22" t="s">
        <v>10525</v>
      </c>
      <c r="H828" s="22" t="s">
        <v>10526</v>
      </c>
      <c r="I828" s="22"/>
      <c r="J828" s="22"/>
    </row>
    <row r="829" spans="1:10" customFormat="1" ht="45">
      <c r="A829" s="22">
        <v>1826</v>
      </c>
      <c r="B829" s="22" t="s">
        <v>1720</v>
      </c>
      <c r="C829" s="22" t="s">
        <v>5834</v>
      </c>
      <c r="D829" s="22" t="s">
        <v>15440</v>
      </c>
      <c r="E829" s="22" t="s">
        <v>15080</v>
      </c>
      <c r="F829" s="22" t="s">
        <v>10527</v>
      </c>
      <c r="G829" s="22" t="s">
        <v>10528</v>
      </c>
      <c r="H829" s="22" t="s">
        <v>10529</v>
      </c>
      <c r="I829" s="22"/>
      <c r="J829" s="22"/>
    </row>
    <row r="830" spans="1:10" customFormat="1" ht="45">
      <c r="A830" s="22">
        <v>1826</v>
      </c>
      <c r="B830" s="22" t="s">
        <v>1821</v>
      </c>
      <c r="C830" s="22" t="s">
        <v>15491</v>
      </c>
      <c r="D830" s="22" t="s">
        <v>15441</v>
      </c>
      <c r="E830" s="22" t="s">
        <v>15163</v>
      </c>
      <c r="F830" s="22" t="s">
        <v>10530</v>
      </c>
      <c r="G830" s="22" t="s">
        <v>15164</v>
      </c>
      <c r="H830" s="22" t="s">
        <v>10531</v>
      </c>
      <c r="I830" s="22"/>
      <c r="J830" s="22"/>
    </row>
    <row r="831" spans="1:10" customFormat="1" ht="45">
      <c r="A831" s="22">
        <v>1827</v>
      </c>
      <c r="B831" s="22" t="s">
        <v>581</v>
      </c>
      <c r="C831" s="22" t="s">
        <v>609</v>
      </c>
      <c r="D831" s="22" t="s">
        <v>15442</v>
      </c>
      <c r="E831" s="22" t="s">
        <v>15165</v>
      </c>
      <c r="F831" s="22" t="s">
        <v>10532</v>
      </c>
      <c r="G831" s="22" t="s">
        <v>10533</v>
      </c>
      <c r="H831" s="22" t="s">
        <v>10534</v>
      </c>
      <c r="I831" s="22"/>
      <c r="J831" s="22"/>
    </row>
    <row r="832" spans="1:10" customFormat="1" ht="45">
      <c r="A832" s="22">
        <v>1827</v>
      </c>
      <c r="B832" s="22" t="s">
        <v>1026</v>
      </c>
      <c r="C832" s="22" t="s">
        <v>609</v>
      </c>
      <c r="D832" s="22" t="s">
        <v>15443</v>
      </c>
      <c r="E832" s="22" t="s">
        <v>10535</v>
      </c>
      <c r="F832" s="22" t="s">
        <v>10532</v>
      </c>
      <c r="G832" s="22" t="s">
        <v>10536</v>
      </c>
      <c r="H832" s="22" t="s">
        <v>10537</v>
      </c>
      <c r="I832" s="22"/>
      <c r="J832" s="22"/>
    </row>
    <row r="833" spans="1:10" customFormat="1" ht="30">
      <c r="A833" s="22">
        <v>1827</v>
      </c>
      <c r="B833" s="22" t="s">
        <v>1118</v>
      </c>
      <c r="C833" s="22" t="s">
        <v>15492</v>
      </c>
      <c r="D833" s="22" t="s">
        <v>15444</v>
      </c>
      <c r="E833" s="22" t="s">
        <v>15166</v>
      </c>
      <c r="F833" s="22" t="s">
        <v>10538</v>
      </c>
      <c r="G833" s="22" t="s">
        <v>10539</v>
      </c>
      <c r="H833" s="22" t="s">
        <v>10540</v>
      </c>
      <c r="I833" s="22"/>
      <c r="J833" s="22"/>
    </row>
    <row r="834" spans="1:10" customFormat="1" ht="30">
      <c r="A834" s="22">
        <v>1827</v>
      </c>
      <c r="B834" s="22" t="s">
        <v>1835</v>
      </c>
      <c r="C834" s="22" t="s">
        <v>26</v>
      </c>
      <c r="D834" s="22" t="s">
        <v>15445</v>
      </c>
      <c r="E834" s="22" t="s">
        <v>15167</v>
      </c>
      <c r="F834" s="22" t="s">
        <v>10541</v>
      </c>
      <c r="G834" s="22" t="s">
        <v>9599</v>
      </c>
      <c r="H834" s="22" t="s">
        <v>10542</v>
      </c>
      <c r="I834" s="22"/>
      <c r="J834" s="22"/>
    </row>
    <row r="835" spans="1:10" customFormat="1" ht="45">
      <c r="A835" s="22">
        <v>1828</v>
      </c>
      <c r="B835" s="22" t="s">
        <v>10543</v>
      </c>
      <c r="C835" s="22" t="s">
        <v>2111</v>
      </c>
      <c r="D835" s="22" t="s">
        <v>15446</v>
      </c>
      <c r="E835" s="22" t="s">
        <v>15168</v>
      </c>
      <c r="F835" s="22" t="s">
        <v>10544</v>
      </c>
      <c r="G835" s="22" t="s">
        <v>10545</v>
      </c>
      <c r="H835" s="22" t="s">
        <v>10546</v>
      </c>
      <c r="I835" s="22"/>
      <c r="J835" s="22"/>
    </row>
    <row r="836" spans="1:10" customFormat="1" ht="30">
      <c r="A836" s="22">
        <v>1828</v>
      </c>
      <c r="B836" s="22" t="s">
        <v>7</v>
      </c>
      <c r="C836" s="22" t="s">
        <v>6129</v>
      </c>
      <c r="D836" s="22" t="s">
        <v>15447</v>
      </c>
      <c r="E836" s="22" t="s">
        <v>15169</v>
      </c>
      <c r="F836" s="22" t="s">
        <v>10547</v>
      </c>
      <c r="G836" s="22" t="s">
        <v>10548</v>
      </c>
      <c r="H836" s="22" t="s">
        <v>10549</v>
      </c>
      <c r="I836" s="22"/>
      <c r="J836" s="22"/>
    </row>
    <row r="837" spans="1:10" customFormat="1" ht="30">
      <c r="A837" s="22">
        <v>1828</v>
      </c>
      <c r="B837" s="22" t="s">
        <v>10550</v>
      </c>
      <c r="C837" s="22" t="s">
        <v>2335</v>
      </c>
      <c r="D837" s="22" t="s">
        <v>15448</v>
      </c>
      <c r="E837" s="22" t="s">
        <v>15170</v>
      </c>
      <c r="F837" s="22" t="s">
        <v>10551</v>
      </c>
      <c r="G837" s="22" t="s">
        <v>10552</v>
      </c>
      <c r="H837" s="22" t="s">
        <v>10553</v>
      </c>
      <c r="I837" s="22"/>
      <c r="J837" s="22"/>
    </row>
    <row r="838" spans="1:10" customFormat="1" ht="30">
      <c r="A838" s="22">
        <v>1828</v>
      </c>
      <c r="B838" s="22" t="s">
        <v>1097</v>
      </c>
      <c r="C838" s="22" t="s">
        <v>4632</v>
      </c>
      <c r="D838" s="22" t="s">
        <v>15171</v>
      </c>
      <c r="E838" s="22" t="s">
        <v>15172</v>
      </c>
      <c r="F838" s="22" t="s">
        <v>10554</v>
      </c>
      <c r="G838" s="22" t="s">
        <v>10555</v>
      </c>
      <c r="H838" s="22" t="s">
        <v>10556</v>
      </c>
      <c r="I838" s="22"/>
      <c r="J838" s="22"/>
    </row>
    <row r="839" spans="1:10" customFormat="1" ht="45">
      <c r="A839" s="22">
        <v>1829</v>
      </c>
      <c r="B839" s="22" t="s">
        <v>1447</v>
      </c>
      <c r="C839" s="22" t="s">
        <v>2911</v>
      </c>
      <c r="D839" s="22" t="s">
        <v>15449</v>
      </c>
      <c r="E839" s="22" t="s">
        <v>15173</v>
      </c>
      <c r="F839" s="22" t="s">
        <v>10557</v>
      </c>
      <c r="G839" s="22" t="s">
        <v>10558</v>
      </c>
      <c r="H839" s="22" t="s">
        <v>10559</v>
      </c>
      <c r="I839" s="22"/>
      <c r="J839" s="22"/>
    </row>
    <row r="840" spans="1:10" customFormat="1" ht="30">
      <c r="A840" s="22">
        <v>1829</v>
      </c>
      <c r="B840" s="22" t="s">
        <v>10560</v>
      </c>
      <c r="C840" s="22" t="s">
        <v>15493</v>
      </c>
      <c r="D840" s="22" t="s">
        <v>15174</v>
      </c>
      <c r="E840" s="22" t="s">
        <v>15175</v>
      </c>
      <c r="F840" s="22" t="s">
        <v>10561</v>
      </c>
      <c r="G840" s="22" t="s">
        <v>10562</v>
      </c>
      <c r="H840" s="22" t="s">
        <v>10563</v>
      </c>
      <c r="I840" s="22"/>
      <c r="J840" s="22"/>
    </row>
    <row r="841" spans="1:10" customFormat="1" ht="45">
      <c r="A841" s="22">
        <v>1829</v>
      </c>
      <c r="B841" s="22" t="s">
        <v>773</v>
      </c>
      <c r="C841" s="22" t="s">
        <v>726</v>
      </c>
      <c r="D841" s="22" t="s">
        <v>15450</v>
      </c>
      <c r="E841" s="22" t="s">
        <v>15176</v>
      </c>
      <c r="F841" s="22" t="s">
        <v>10564</v>
      </c>
      <c r="G841" s="22" t="s">
        <v>10565</v>
      </c>
      <c r="H841" s="22" t="s">
        <v>10566</v>
      </c>
      <c r="I841" s="22"/>
      <c r="J841" s="22"/>
    </row>
    <row r="842" spans="1:10" customFormat="1" ht="30">
      <c r="A842" s="22">
        <v>1829</v>
      </c>
      <c r="B842" s="22" t="s">
        <v>666</v>
      </c>
      <c r="C842" s="22" t="s">
        <v>130</v>
      </c>
      <c r="D842" s="22" t="s">
        <v>15177</v>
      </c>
      <c r="E842" s="22" t="s">
        <v>15178</v>
      </c>
      <c r="F842" s="22" t="s">
        <v>10567</v>
      </c>
      <c r="G842" s="22" t="s">
        <v>10568</v>
      </c>
      <c r="H842" s="22" t="s">
        <v>10569</v>
      </c>
      <c r="I842" s="22"/>
      <c r="J842" s="22"/>
    </row>
    <row r="843" spans="1:10" customFormat="1" ht="45">
      <c r="A843" s="22">
        <v>1829</v>
      </c>
      <c r="B843" s="22" t="s">
        <v>465</v>
      </c>
      <c r="C843" s="22" t="s">
        <v>15494</v>
      </c>
      <c r="D843" s="22" t="s">
        <v>15179</v>
      </c>
      <c r="E843" s="22" t="s">
        <v>15180</v>
      </c>
      <c r="F843" s="22" t="s">
        <v>10570</v>
      </c>
      <c r="G843" s="22" t="s">
        <v>10571</v>
      </c>
      <c r="H843" s="22" t="s">
        <v>10572</v>
      </c>
      <c r="I843" s="22"/>
      <c r="J843" s="22"/>
    </row>
    <row r="844" spans="1:10" customFormat="1" ht="30">
      <c r="A844" s="22">
        <v>1829</v>
      </c>
      <c r="B844" s="22" t="s">
        <v>164</v>
      </c>
      <c r="C844" s="22" t="s">
        <v>8441</v>
      </c>
      <c r="D844" s="22" t="s">
        <v>15451</v>
      </c>
      <c r="E844" s="22" t="s">
        <v>15181</v>
      </c>
      <c r="F844" s="22" t="s">
        <v>10573</v>
      </c>
      <c r="G844" s="22" t="s">
        <v>10574</v>
      </c>
      <c r="H844" s="22" t="s">
        <v>10575</v>
      </c>
      <c r="I844" s="22"/>
      <c r="J844" s="22"/>
    </row>
    <row r="845" spans="1:10" customFormat="1" ht="45">
      <c r="A845" s="22">
        <v>1829</v>
      </c>
      <c r="B845" s="22" t="s">
        <v>1427</v>
      </c>
      <c r="C845" s="22" t="s">
        <v>15495</v>
      </c>
      <c r="D845" s="22" t="s">
        <v>15452</v>
      </c>
      <c r="E845" s="22" t="s">
        <v>15182</v>
      </c>
      <c r="F845" s="22" t="s">
        <v>10576</v>
      </c>
      <c r="G845" s="22" t="s">
        <v>10577</v>
      </c>
      <c r="H845" s="22" t="s">
        <v>10578</v>
      </c>
      <c r="I845" s="22"/>
      <c r="J845" s="22"/>
    </row>
    <row r="846" spans="1:10" customFormat="1" ht="30">
      <c r="A846" s="22">
        <v>1830</v>
      </c>
      <c r="B846" s="22" t="s">
        <v>3949</v>
      </c>
      <c r="C846" s="22" t="s">
        <v>6716</v>
      </c>
      <c r="D846" s="22" t="s">
        <v>15453</v>
      </c>
      <c r="E846" s="22" t="s">
        <v>15183</v>
      </c>
      <c r="F846" s="22" t="s">
        <v>10579</v>
      </c>
      <c r="G846" s="22" t="s">
        <v>10580</v>
      </c>
      <c r="H846" s="22" t="s">
        <v>15184</v>
      </c>
      <c r="I846" s="22"/>
      <c r="J846" s="22"/>
    </row>
    <row r="847" spans="1:10" customFormat="1" ht="30">
      <c r="A847" s="22">
        <v>1830</v>
      </c>
      <c r="B847" s="22" t="s">
        <v>3949</v>
      </c>
      <c r="C847" s="22" t="s">
        <v>5823</v>
      </c>
      <c r="D847" s="22" t="s">
        <v>15185</v>
      </c>
      <c r="E847" s="22" t="s">
        <v>15186</v>
      </c>
      <c r="F847" s="22" t="s">
        <v>10581</v>
      </c>
      <c r="G847" s="22" t="s">
        <v>10582</v>
      </c>
      <c r="H847" s="22" t="s">
        <v>10583</v>
      </c>
      <c r="I847" s="22"/>
      <c r="J847" s="22"/>
    </row>
    <row r="848" spans="1:10" customFormat="1" ht="30">
      <c r="A848" s="22">
        <v>1830</v>
      </c>
      <c r="B848" s="22" t="s">
        <v>1797</v>
      </c>
      <c r="C848" s="22" t="s">
        <v>5771</v>
      </c>
      <c r="D848" s="22" t="s">
        <v>15454</v>
      </c>
      <c r="E848" s="22" t="s">
        <v>15187</v>
      </c>
      <c r="F848" s="22" t="s">
        <v>10584</v>
      </c>
      <c r="G848" s="22" t="s">
        <v>10585</v>
      </c>
      <c r="H848" s="22" t="s">
        <v>10586</v>
      </c>
      <c r="I848" s="22"/>
      <c r="J848" s="22"/>
    </row>
    <row r="849" spans="1:10" customFormat="1" ht="30">
      <c r="A849" s="22">
        <v>1830</v>
      </c>
      <c r="B849" s="22" t="s">
        <v>1835</v>
      </c>
      <c r="C849" s="22" t="s">
        <v>873</v>
      </c>
      <c r="D849" s="22" t="s">
        <v>10587</v>
      </c>
      <c r="E849" s="22" t="s">
        <v>10588</v>
      </c>
      <c r="F849" s="22" t="s">
        <v>10589</v>
      </c>
      <c r="G849" s="22" t="s">
        <v>10590</v>
      </c>
      <c r="H849" s="22" t="s">
        <v>10591</v>
      </c>
      <c r="I849" s="22"/>
      <c r="J849" s="22"/>
    </row>
    <row r="850" spans="1:10" customFormat="1" ht="30">
      <c r="A850" s="22">
        <v>1830</v>
      </c>
      <c r="B850" s="22" t="s">
        <v>1223</v>
      </c>
      <c r="C850" s="22" t="s">
        <v>5125</v>
      </c>
      <c r="D850" s="22" t="s">
        <v>15188</v>
      </c>
      <c r="E850" s="22" t="s">
        <v>15189</v>
      </c>
      <c r="F850" s="22"/>
      <c r="G850" s="22" t="s">
        <v>10592</v>
      </c>
      <c r="H850" s="22" t="s">
        <v>10593</v>
      </c>
      <c r="I850" s="22"/>
      <c r="J850" s="22"/>
    </row>
    <row r="851" spans="1:10" customFormat="1" ht="30">
      <c r="A851" s="22">
        <v>1830</v>
      </c>
      <c r="B851" s="22" t="s">
        <v>505</v>
      </c>
      <c r="C851" s="22" t="s">
        <v>15496</v>
      </c>
      <c r="D851" s="22" t="s">
        <v>15190</v>
      </c>
      <c r="E851" s="22" t="s">
        <v>15191</v>
      </c>
      <c r="F851" s="22" t="s">
        <v>10594</v>
      </c>
      <c r="G851" s="22" t="s">
        <v>10595</v>
      </c>
      <c r="H851" s="22" t="s">
        <v>10596</v>
      </c>
      <c r="I851" s="22"/>
      <c r="J851" s="22"/>
    </row>
    <row r="852" spans="1:10" customFormat="1" ht="30">
      <c r="A852" s="22">
        <v>1830</v>
      </c>
      <c r="B852" s="22" t="s">
        <v>826</v>
      </c>
      <c r="C852" s="22" t="s">
        <v>873</v>
      </c>
      <c r="D852" s="22" t="s">
        <v>15192</v>
      </c>
      <c r="E852" s="22" t="s">
        <v>15165</v>
      </c>
      <c r="F852" s="22" t="s">
        <v>10597</v>
      </c>
      <c r="G852" s="22" t="s">
        <v>10598</v>
      </c>
      <c r="H852" s="22" t="s">
        <v>10599</v>
      </c>
      <c r="I852" s="22"/>
      <c r="J852" s="22"/>
    </row>
    <row r="853" spans="1:10" customFormat="1" ht="30">
      <c r="A853" s="22">
        <v>1830</v>
      </c>
      <c r="B853" s="22" t="s">
        <v>829</v>
      </c>
      <c r="C853" s="22" t="s">
        <v>15497</v>
      </c>
      <c r="D853" s="22" t="s">
        <v>15193</v>
      </c>
      <c r="E853" s="22" t="s">
        <v>15194</v>
      </c>
      <c r="F853" s="22" t="s">
        <v>10600</v>
      </c>
      <c r="G853" s="22" t="s">
        <v>10601</v>
      </c>
      <c r="H853" s="22" t="s">
        <v>10602</v>
      </c>
      <c r="I853" s="22"/>
      <c r="J853" s="22"/>
    </row>
    <row r="854" spans="1:10" customFormat="1" ht="30">
      <c r="A854" s="22">
        <v>1830</v>
      </c>
      <c r="B854" s="22" t="s">
        <v>1812</v>
      </c>
      <c r="C854" s="22" t="s">
        <v>15525</v>
      </c>
      <c r="D854" s="22" t="s">
        <v>15195</v>
      </c>
      <c r="E854" s="22" t="s">
        <v>15196</v>
      </c>
      <c r="F854" s="22"/>
      <c r="G854" s="22"/>
      <c r="H854" s="22" t="s">
        <v>10603</v>
      </c>
      <c r="I854" s="22"/>
      <c r="J854" s="22"/>
    </row>
    <row r="855" spans="1:10" customFormat="1" ht="30">
      <c r="A855" s="22">
        <v>1830</v>
      </c>
      <c r="B855" s="22" t="s">
        <v>1320</v>
      </c>
      <c r="C855" s="22" t="s">
        <v>6832</v>
      </c>
      <c r="D855" s="22" t="s">
        <v>15197</v>
      </c>
      <c r="E855" s="22" t="s">
        <v>15198</v>
      </c>
      <c r="F855" s="22" t="s">
        <v>10604</v>
      </c>
      <c r="G855" s="22" t="s">
        <v>10605</v>
      </c>
      <c r="H855" s="22" t="s">
        <v>10606</v>
      </c>
      <c r="I855" s="22"/>
      <c r="J855" s="22"/>
    </row>
    <row r="856" spans="1:10" customFormat="1" ht="30">
      <c r="A856" s="22">
        <v>1830</v>
      </c>
      <c r="B856" s="22" t="s">
        <v>517</v>
      </c>
      <c r="C856" s="59" t="s">
        <v>654</v>
      </c>
      <c r="D856" s="59" t="s">
        <v>15199</v>
      </c>
      <c r="E856" s="22" t="s">
        <v>15200</v>
      </c>
      <c r="F856" s="22" t="s">
        <v>10607</v>
      </c>
      <c r="G856" s="22" t="s">
        <v>10608</v>
      </c>
      <c r="H856" s="22" t="s">
        <v>10609</v>
      </c>
      <c r="I856" s="22"/>
      <c r="J856" s="22"/>
    </row>
    <row r="857" spans="1:10" customFormat="1" ht="30">
      <c r="A857" s="22">
        <v>1830</v>
      </c>
      <c r="B857" s="22" t="s">
        <v>517</v>
      </c>
      <c r="C857" s="22" t="s">
        <v>6716</v>
      </c>
      <c r="D857" s="22" t="s">
        <v>15201</v>
      </c>
      <c r="E857" s="22" t="s">
        <v>15202</v>
      </c>
      <c r="F857" s="22" t="s">
        <v>10610</v>
      </c>
      <c r="G857" s="22" t="s">
        <v>10611</v>
      </c>
      <c r="H857" s="22" t="s">
        <v>10612</v>
      </c>
      <c r="I857" s="22"/>
      <c r="J857" s="22"/>
    </row>
    <row r="858" spans="1:10" customFormat="1" ht="30">
      <c r="A858" s="22">
        <v>1830</v>
      </c>
      <c r="B858" s="22" t="s">
        <v>517</v>
      </c>
      <c r="C858" s="22" t="s">
        <v>6108</v>
      </c>
      <c r="D858" s="22" t="s">
        <v>15203</v>
      </c>
      <c r="E858" s="22" t="s">
        <v>15204</v>
      </c>
      <c r="F858" s="22"/>
      <c r="G858" s="22"/>
      <c r="H858" s="22" t="s">
        <v>10613</v>
      </c>
      <c r="I858" s="22"/>
      <c r="J858" s="22"/>
    </row>
    <row r="859" spans="1:10" customFormat="1" ht="30">
      <c r="A859" s="22">
        <v>1831</v>
      </c>
      <c r="B859" s="22" t="s">
        <v>399</v>
      </c>
      <c r="C859" s="22" t="s">
        <v>52</v>
      </c>
      <c r="D859" s="22" t="s">
        <v>15205</v>
      </c>
      <c r="E859" s="22" t="s">
        <v>15206</v>
      </c>
      <c r="F859" s="22" t="s">
        <v>10614</v>
      </c>
      <c r="G859" s="22" t="s">
        <v>10615</v>
      </c>
      <c r="H859" s="22" t="s">
        <v>10616</v>
      </c>
      <c r="I859" s="22"/>
      <c r="J859" s="22"/>
    </row>
    <row r="860" spans="1:10" customFormat="1" ht="45">
      <c r="A860" s="22">
        <v>1831</v>
      </c>
      <c r="B860" s="22" t="s">
        <v>13677</v>
      </c>
      <c r="C860" s="22" t="s">
        <v>19</v>
      </c>
      <c r="D860" s="22" t="s">
        <v>15207</v>
      </c>
      <c r="E860" s="22" t="s">
        <v>15208</v>
      </c>
      <c r="F860" s="22" t="s">
        <v>10617</v>
      </c>
      <c r="G860" s="22" t="s">
        <v>5057</v>
      </c>
      <c r="H860" s="22"/>
      <c r="I860" s="22"/>
      <c r="J860" s="22"/>
    </row>
    <row r="862" spans="1:10">
      <c r="A862" s="15">
        <v>1677</v>
      </c>
      <c r="B862" s="15">
        <f t="shared" ref="B862:B893" si="0">COUNTIF($A$2:$A$860,A862)</f>
        <v>4</v>
      </c>
      <c r="C862" s="15"/>
    </row>
    <row r="863" spans="1:10">
      <c r="A863" s="15">
        <v>1678</v>
      </c>
      <c r="B863" s="15">
        <f t="shared" si="0"/>
        <v>3</v>
      </c>
      <c r="C863" s="15"/>
    </row>
    <row r="864" spans="1:10">
      <c r="A864" s="15">
        <v>1679</v>
      </c>
      <c r="B864" s="15">
        <f t="shared" si="0"/>
        <v>2</v>
      </c>
      <c r="C864" s="15"/>
    </row>
    <row r="865" spans="1:3">
      <c r="A865" s="15">
        <v>1680</v>
      </c>
      <c r="B865" s="15">
        <f t="shared" si="0"/>
        <v>4</v>
      </c>
      <c r="C865" s="15"/>
    </row>
    <row r="866" spans="1:3">
      <c r="A866" s="15">
        <v>1681</v>
      </c>
      <c r="B866" s="15">
        <f t="shared" si="0"/>
        <v>1</v>
      </c>
      <c r="C866" s="15"/>
    </row>
    <row r="867" spans="1:3">
      <c r="A867" s="15">
        <v>1682</v>
      </c>
      <c r="B867" s="15">
        <f t="shared" si="0"/>
        <v>5</v>
      </c>
      <c r="C867" s="15"/>
    </row>
    <row r="868" spans="1:3">
      <c r="A868" s="15">
        <v>1683</v>
      </c>
      <c r="B868" s="15">
        <f t="shared" si="0"/>
        <v>2</v>
      </c>
      <c r="C868" s="15"/>
    </row>
    <row r="869" spans="1:3">
      <c r="A869" s="15">
        <v>1684</v>
      </c>
      <c r="B869" s="15">
        <f t="shared" si="0"/>
        <v>5</v>
      </c>
      <c r="C869" s="15"/>
    </row>
    <row r="870" spans="1:3">
      <c r="A870" s="15">
        <v>1685</v>
      </c>
      <c r="B870" s="15">
        <f t="shared" si="0"/>
        <v>3</v>
      </c>
      <c r="C870" s="15"/>
    </row>
    <row r="871" spans="1:3">
      <c r="A871" s="15">
        <v>1686</v>
      </c>
      <c r="B871" s="15">
        <f t="shared" si="0"/>
        <v>4</v>
      </c>
      <c r="C871" s="15"/>
    </row>
    <row r="872" spans="1:3">
      <c r="A872" s="15">
        <v>1687</v>
      </c>
      <c r="B872" s="15">
        <f t="shared" si="0"/>
        <v>3</v>
      </c>
      <c r="C872" s="15"/>
    </row>
    <row r="873" spans="1:3">
      <c r="A873" s="15">
        <v>1688</v>
      </c>
      <c r="B873" s="15">
        <f t="shared" si="0"/>
        <v>4</v>
      </c>
      <c r="C873" s="15"/>
    </row>
    <row r="874" spans="1:3">
      <c r="A874" s="15">
        <v>1689</v>
      </c>
      <c r="B874" s="15">
        <f t="shared" si="0"/>
        <v>3</v>
      </c>
      <c r="C874" s="15"/>
    </row>
    <row r="875" spans="1:3">
      <c r="A875" s="15">
        <v>1690</v>
      </c>
      <c r="B875" s="15">
        <f t="shared" si="0"/>
        <v>12</v>
      </c>
      <c r="C875" s="15"/>
    </row>
    <row r="876" spans="1:3">
      <c r="A876" s="15">
        <v>1691</v>
      </c>
      <c r="B876" s="15">
        <f t="shared" si="0"/>
        <v>3</v>
      </c>
      <c r="C876" s="15"/>
    </row>
    <row r="877" spans="1:3">
      <c r="A877" s="15">
        <v>1692</v>
      </c>
      <c r="B877" s="15">
        <f t="shared" si="0"/>
        <v>3</v>
      </c>
      <c r="C877" s="15"/>
    </row>
    <row r="878" spans="1:3">
      <c r="A878" s="15">
        <v>1693</v>
      </c>
      <c r="B878" s="15">
        <f t="shared" si="0"/>
        <v>4</v>
      </c>
      <c r="C878" s="15"/>
    </row>
    <row r="879" spans="1:3">
      <c r="A879" s="15">
        <v>1694</v>
      </c>
      <c r="B879" s="15">
        <f t="shared" si="0"/>
        <v>4</v>
      </c>
      <c r="C879" s="15"/>
    </row>
    <row r="880" spans="1:3">
      <c r="A880" s="15">
        <v>1695</v>
      </c>
      <c r="B880" s="15">
        <f t="shared" si="0"/>
        <v>6</v>
      </c>
      <c r="C880" s="15"/>
    </row>
    <row r="881" spans="1:3">
      <c r="A881" s="15">
        <v>1696</v>
      </c>
      <c r="B881" s="15">
        <f t="shared" si="0"/>
        <v>3</v>
      </c>
      <c r="C881" s="15"/>
    </row>
    <row r="882" spans="1:3">
      <c r="A882" s="15">
        <v>1697</v>
      </c>
      <c r="B882" s="15">
        <f t="shared" si="0"/>
        <v>0</v>
      </c>
      <c r="C882" s="15"/>
    </row>
    <row r="883" spans="1:3">
      <c r="A883" s="15">
        <v>1698</v>
      </c>
      <c r="B883" s="15">
        <f t="shared" si="0"/>
        <v>8</v>
      </c>
      <c r="C883" s="15"/>
    </row>
    <row r="884" spans="1:3">
      <c r="A884" s="15">
        <v>1699</v>
      </c>
      <c r="B884" s="15">
        <f t="shared" si="0"/>
        <v>6</v>
      </c>
      <c r="C884" s="15"/>
    </row>
    <row r="885" spans="1:3">
      <c r="A885" s="15">
        <v>1700</v>
      </c>
      <c r="B885" s="15">
        <f t="shared" si="0"/>
        <v>5</v>
      </c>
      <c r="C885" s="15"/>
    </row>
    <row r="886" spans="1:3">
      <c r="A886" s="15">
        <v>1701</v>
      </c>
      <c r="B886" s="15">
        <f t="shared" si="0"/>
        <v>5</v>
      </c>
      <c r="C886" s="15"/>
    </row>
    <row r="887" spans="1:3">
      <c r="A887" s="15">
        <v>1702</v>
      </c>
      <c r="B887" s="15">
        <f t="shared" si="0"/>
        <v>6</v>
      </c>
      <c r="C887" s="15"/>
    </row>
    <row r="888" spans="1:3">
      <c r="A888" s="15">
        <v>1703</v>
      </c>
      <c r="B888" s="15">
        <f t="shared" si="0"/>
        <v>7</v>
      </c>
      <c r="C888" s="15"/>
    </row>
    <row r="889" spans="1:3">
      <c r="A889" s="15">
        <v>1704</v>
      </c>
      <c r="B889" s="15">
        <f t="shared" si="0"/>
        <v>6</v>
      </c>
      <c r="C889" s="15"/>
    </row>
    <row r="890" spans="1:3">
      <c r="A890" s="15">
        <v>1705</v>
      </c>
      <c r="B890" s="15">
        <f t="shared" si="0"/>
        <v>4</v>
      </c>
      <c r="C890" s="15"/>
    </row>
    <row r="891" spans="1:3">
      <c r="A891" s="15">
        <v>1706</v>
      </c>
      <c r="B891" s="15">
        <f t="shared" si="0"/>
        <v>9</v>
      </c>
      <c r="C891" s="15"/>
    </row>
    <row r="892" spans="1:3">
      <c r="A892" s="15">
        <v>1707</v>
      </c>
      <c r="B892" s="15">
        <f t="shared" si="0"/>
        <v>4</v>
      </c>
      <c r="C892" s="15"/>
    </row>
    <row r="893" spans="1:3">
      <c r="A893" s="15">
        <v>1708</v>
      </c>
      <c r="B893" s="15">
        <f t="shared" si="0"/>
        <v>0</v>
      </c>
      <c r="C893" s="15"/>
    </row>
    <row r="894" spans="1:3">
      <c r="A894" s="15">
        <v>1709</v>
      </c>
      <c r="B894" s="15">
        <f t="shared" ref="B894:B925" si="1">COUNTIF($A$2:$A$860,A894)</f>
        <v>5</v>
      </c>
      <c r="C894" s="15"/>
    </row>
    <row r="895" spans="1:3">
      <c r="A895" s="15">
        <v>1710</v>
      </c>
      <c r="B895" s="15">
        <f t="shared" si="1"/>
        <v>7</v>
      </c>
      <c r="C895" s="15"/>
    </row>
    <row r="896" spans="1:3">
      <c r="A896" s="15">
        <v>1711</v>
      </c>
      <c r="B896" s="15">
        <f t="shared" si="1"/>
        <v>2</v>
      </c>
      <c r="C896" s="15"/>
    </row>
    <row r="897" spans="1:3">
      <c r="A897" s="15">
        <v>1712</v>
      </c>
      <c r="B897" s="15">
        <f t="shared" si="1"/>
        <v>2</v>
      </c>
      <c r="C897" s="15"/>
    </row>
    <row r="898" spans="1:3">
      <c r="A898" s="15">
        <v>1713</v>
      </c>
      <c r="B898" s="15">
        <f t="shared" si="1"/>
        <v>4</v>
      </c>
      <c r="C898" s="15"/>
    </row>
    <row r="899" spans="1:3">
      <c r="A899" s="15">
        <v>1714</v>
      </c>
      <c r="B899" s="15">
        <f t="shared" si="1"/>
        <v>9</v>
      </c>
      <c r="C899" s="15"/>
    </row>
    <row r="900" spans="1:3">
      <c r="A900" s="15">
        <v>1715</v>
      </c>
      <c r="B900" s="15">
        <f t="shared" si="1"/>
        <v>14</v>
      </c>
      <c r="C900" s="15"/>
    </row>
    <row r="901" spans="1:3">
      <c r="A901" s="15">
        <v>1716</v>
      </c>
      <c r="B901" s="15">
        <f t="shared" si="1"/>
        <v>9</v>
      </c>
      <c r="C901" s="15"/>
    </row>
    <row r="902" spans="1:3">
      <c r="A902" s="15">
        <v>1717</v>
      </c>
      <c r="B902" s="15">
        <f t="shared" si="1"/>
        <v>5</v>
      </c>
      <c r="C902" s="15"/>
    </row>
    <row r="903" spans="1:3">
      <c r="A903" s="15">
        <v>1718</v>
      </c>
      <c r="B903" s="15">
        <f t="shared" si="1"/>
        <v>5</v>
      </c>
      <c r="C903" s="15"/>
    </row>
    <row r="904" spans="1:3">
      <c r="A904" s="15">
        <v>1719</v>
      </c>
      <c r="B904" s="15">
        <f t="shared" si="1"/>
        <v>12</v>
      </c>
      <c r="C904" s="15"/>
    </row>
    <row r="905" spans="1:3">
      <c r="A905" s="15">
        <v>1720</v>
      </c>
      <c r="B905" s="15">
        <f t="shared" si="1"/>
        <v>5</v>
      </c>
      <c r="C905" s="15"/>
    </row>
    <row r="906" spans="1:3">
      <c r="A906" s="15">
        <v>1721</v>
      </c>
      <c r="B906" s="15">
        <f t="shared" si="1"/>
        <v>9</v>
      </c>
      <c r="C906" s="15"/>
    </row>
    <row r="907" spans="1:3">
      <c r="A907" s="15">
        <v>1722</v>
      </c>
      <c r="B907" s="15">
        <f t="shared" si="1"/>
        <v>6</v>
      </c>
      <c r="C907" s="15"/>
    </row>
    <row r="908" spans="1:3">
      <c r="A908" s="15">
        <v>1723</v>
      </c>
      <c r="B908" s="15">
        <f t="shared" si="1"/>
        <v>8</v>
      </c>
      <c r="C908" s="15"/>
    </row>
    <row r="909" spans="1:3">
      <c r="A909" s="15">
        <v>1724</v>
      </c>
      <c r="B909" s="15">
        <f t="shared" si="1"/>
        <v>9</v>
      </c>
      <c r="C909" s="15"/>
    </row>
    <row r="910" spans="1:3">
      <c r="A910" s="15">
        <v>1725</v>
      </c>
      <c r="B910" s="15">
        <f t="shared" si="1"/>
        <v>10</v>
      </c>
      <c r="C910" s="15"/>
    </row>
    <row r="911" spans="1:3">
      <c r="A911" s="15">
        <v>1726</v>
      </c>
      <c r="B911" s="15">
        <f t="shared" si="1"/>
        <v>6</v>
      </c>
      <c r="C911" s="15"/>
    </row>
    <row r="912" spans="1:3">
      <c r="A912" s="15">
        <v>1727</v>
      </c>
      <c r="B912" s="15">
        <f t="shared" si="1"/>
        <v>0</v>
      </c>
      <c r="C912" s="15"/>
    </row>
    <row r="913" spans="1:3">
      <c r="A913" s="15">
        <v>1728</v>
      </c>
      <c r="B913" s="15">
        <f t="shared" si="1"/>
        <v>10</v>
      </c>
      <c r="C913" s="15"/>
    </row>
    <row r="914" spans="1:3">
      <c r="A914" s="15">
        <v>1729</v>
      </c>
      <c r="B914" s="15">
        <f t="shared" si="1"/>
        <v>7</v>
      </c>
      <c r="C914" s="15"/>
    </row>
    <row r="915" spans="1:3">
      <c r="A915" s="15">
        <v>1730</v>
      </c>
      <c r="B915" s="15">
        <f t="shared" si="1"/>
        <v>7</v>
      </c>
      <c r="C915" s="15"/>
    </row>
    <row r="916" spans="1:3">
      <c r="A916" s="15">
        <v>1731</v>
      </c>
      <c r="B916" s="15">
        <f t="shared" si="1"/>
        <v>1</v>
      </c>
      <c r="C916" s="15"/>
    </row>
    <row r="917" spans="1:3">
      <c r="A917" s="15">
        <v>1732</v>
      </c>
      <c r="B917" s="15">
        <f t="shared" si="1"/>
        <v>4</v>
      </c>
      <c r="C917" s="15"/>
    </row>
    <row r="918" spans="1:3">
      <c r="A918" s="15">
        <v>1733</v>
      </c>
      <c r="B918" s="15">
        <f t="shared" si="1"/>
        <v>3</v>
      </c>
      <c r="C918" s="15"/>
    </row>
    <row r="919" spans="1:3">
      <c r="A919" s="15">
        <v>1734</v>
      </c>
      <c r="B919" s="15">
        <f t="shared" si="1"/>
        <v>5</v>
      </c>
      <c r="C919" s="15"/>
    </row>
    <row r="920" spans="1:3">
      <c r="A920" s="15">
        <v>1735</v>
      </c>
      <c r="B920" s="15">
        <f t="shared" si="1"/>
        <v>5</v>
      </c>
      <c r="C920" s="15"/>
    </row>
    <row r="921" spans="1:3">
      <c r="A921" s="15">
        <v>1736</v>
      </c>
      <c r="B921" s="15">
        <f t="shared" si="1"/>
        <v>7</v>
      </c>
      <c r="C921" s="15"/>
    </row>
    <row r="922" spans="1:3">
      <c r="A922" s="15">
        <v>1737</v>
      </c>
      <c r="B922" s="15">
        <f t="shared" si="1"/>
        <v>6</v>
      </c>
      <c r="C922" s="15"/>
    </row>
    <row r="923" spans="1:3">
      <c r="A923" s="15">
        <v>1738</v>
      </c>
      <c r="B923" s="15">
        <f t="shared" si="1"/>
        <v>12</v>
      </c>
      <c r="C923" s="15"/>
    </row>
    <row r="924" spans="1:3">
      <c r="A924" s="15">
        <v>1739</v>
      </c>
      <c r="B924" s="15">
        <f t="shared" si="1"/>
        <v>6</v>
      </c>
      <c r="C924" s="15"/>
    </row>
    <row r="925" spans="1:3">
      <c r="A925" s="15">
        <v>1740</v>
      </c>
      <c r="B925" s="15">
        <f t="shared" si="1"/>
        <v>3</v>
      </c>
      <c r="C925" s="15"/>
    </row>
    <row r="926" spans="1:3">
      <c r="A926" s="15">
        <v>1741</v>
      </c>
      <c r="B926" s="15">
        <f t="shared" ref="B926:B957" si="2">COUNTIF($A$2:$A$860,A926)</f>
        <v>0</v>
      </c>
      <c r="C926" s="15"/>
    </row>
    <row r="927" spans="1:3">
      <c r="A927" s="15">
        <v>1742</v>
      </c>
      <c r="B927" s="15">
        <f t="shared" si="2"/>
        <v>4</v>
      </c>
      <c r="C927" s="15"/>
    </row>
    <row r="928" spans="1:3">
      <c r="A928" s="15">
        <v>1743</v>
      </c>
      <c r="B928" s="15">
        <f t="shared" si="2"/>
        <v>4</v>
      </c>
      <c r="C928" s="15"/>
    </row>
    <row r="929" spans="1:3">
      <c r="A929" s="15">
        <v>1744</v>
      </c>
      <c r="B929" s="15">
        <f t="shared" si="2"/>
        <v>3</v>
      </c>
      <c r="C929" s="15"/>
    </row>
    <row r="930" spans="1:3">
      <c r="A930" s="15">
        <v>1745</v>
      </c>
      <c r="B930" s="15">
        <f t="shared" si="2"/>
        <v>4</v>
      </c>
      <c r="C930" s="15"/>
    </row>
    <row r="931" spans="1:3">
      <c r="A931" s="15">
        <v>1746</v>
      </c>
      <c r="B931" s="15">
        <f t="shared" si="2"/>
        <v>4</v>
      </c>
      <c r="C931" s="15"/>
    </row>
    <row r="932" spans="1:3">
      <c r="A932" s="15">
        <v>1747</v>
      </c>
      <c r="B932" s="15">
        <f t="shared" si="2"/>
        <v>2</v>
      </c>
      <c r="C932" s="15"/>
    </row>
    <row r="933" spans="1:3">
      <c r="A933" s="15">
        <v>1748</v>
      </c>
      <c r="B933" s="15">
        <f t="shared" si="2"/>
        <v>9</v>
      </c>
      <c r="C933" s="15"/>
    </row>
    <row r="934" spans="1:3">
      <c r="A934" s="15">
        <v>1749</v>
      </c>
      <c r="B934" s="15">
        <f t="shared" si="2"/>
        <v>5</v>
      </c>
      <c r="C934" s="15"/>
    </row>
    <row r="935" spans="1:3">
      <c r="A935" s="15">
        <v>1750</v>
      </c>
      <c r="B935" s="15">
        <f t="shared" si="2"/>
        <v>3</v>
      </c>
      <c r="C935" s="15"/>
    </row>
    <row r="936" spans="1:3">
      <c r="A936" s="15">
        <v>1751</v>
      </c>
      <c r="B936" s="15">
        <f t="shared" si="2"/>
        <v>5</v>
      </c>
      <c r="C936" s="15"/>
    </row>
    <row r="937" spans="1:3">
      <c r="A937" s="15">
        <v>1752</v>
      </c>
      <c r="B937" s="15">
        <f t="shared" si="2"/>
        <v>9</v>
      </c>
      <c r="C937" s="15"/>
    </row>
    <row r="938" spans="1:3">
      <c r="A938" s="15">
        <v>1753</v>
      </c>
      <c r="B938" s="15">
        <f t="shared" si="2"/>
        <v>5</v>
      </c>
      <c r="C938" s="15"/>
    </row>
    <row r="939" spans="1:3">
      <c r="A939" s="15">
        <v>1754</v>
      </c>
      <c r="B939" s="15">
        <f t="shared" si="2"/>
        <v>1</v>
      </c>
      <c r="C939" s="15"/>
    </row>
    <row r="940" spans="1:3">
      <c r="A940" s="15">
        <v>1755</v>
      </c>
      <c r="B940" s="15">
        <f t="shared" si="2"/>
        <v>4</v>
      </c>
      <c r="C940" s="15"/>
    </row>
    <row r="941" spans="1:3">
      <c r="A941" s="15">
        <v>1756</v>
      </c>
      <c r="B941" s="15">
        <f t="shared" si="2"/>
        <v>7</v>
      </c>
      <c r="C941" s="15"/>
    </row>
    <row r="942" spans="1:3">
      <c r="A942" s="15">
        <v>1757</v>
      </c>
      <c r="B942" s="15">
        <f t="shared" si="2"/>
        <v>2</v>
      </c>
      <c r="C942" s="15"/>
    </row>
    <row r="943" spans="1:3">
      <c r="A943" s="15">
        <v>1758</v>
      </c>
      <c r="B943" s="15">
        <f t="shared" si="2"/>
        <v>3</v>
      </c>
      <c r="C943" s="15"/>
    </row>
    <row r="944" spans="1:3">
      <c r="A944" s="15">
        <v>1759</v>
      </c>
      <c r="B944" s="15">
        <f t="shared" si="2"/>
        <v>5</v>
      </c>
      <c r="C944" s="15"/>
    </row>
    <row r="945" spans="1:3">
      <c r="A945" s="15">
        <v>1760</v>
      </c>
      <c r="B945" s="15">
        <f t="shared" si="2"/>
        <v>3</v>
      </c>
      <c r="C945" s="15"/>
    </row>
    <row r="946" spans="1:3">
      <c r="A946" s="15">
        <v>1761</v>
      </c>
      <c r="B946" s="15">
        <f t="shared" si="2"/>
        <v>6</v>
      </c>
      <c r="C946" s="15"/>
    </row>
    <row r="947" spans="1:3">
      <c r="A947" s="15">
        <v>1762</v>
      </c>
      <c r="B947" s="15">
        <f t="shared" si="2"/>
        <v>2</v>
      </c>
      <c r="C947" s="15"/>
    </row>
    <row r="948" spans="1:3">
      <c r="A948" s="15">
        <v>1763</v>
      </c>
      <c r="B948" s="15">
        <f t="shared" si="2"/>
        <v>6</v>
      </c>
      <c r="C948" s="15"/>
    </row>
    <row r="949" spans="1:3">
      <c r="A949" s="15">
        <v>1764</v>
      </c>
      <c r="B949" s="15">
        <f t="shared" si="2"/>
        <v>10</v>
      </c>
      <c r="C949" s="15"/>
    </row>
    <row r="950" spans="1:3">
      <c r="A950" s="15">
        <v>1765</v>
      </c>
      <c r="B950" s="15">
        <f t="shared" si="2"/>
        <v>5</v>
      </c>
      <c r="C950" s="15"/>
    </row>
    <row r="951" spans="1:3">
      <c r="A951" s="15">
        <v>1766</v>
      </c>
      <c r="B951" s="15">
        <f t="shared" si="2"/>
        <v>6</v>
      </c>
      <c r="C951" s="15"/>
    </row>
    <row r="952" spans="1:3">
      <c r="A952" s="15">
        <v>1767</v>
      </c>
      <c r="B952" s="15">
        <f t="shared" si="2"/>
        <v>8</v>
      </c>
      <c r="C952" s="15"/>
    </row>
    <row r="953" spans="1:3">
      <c r="A953" s="15">
        <v>1768</v>
      </c>
      <c r="B953" s="15">
        <f t="shared" si="2"/>
        <v>6</v>
      </c>
      <c r="C953" s="15"/>
    </row>
    <row r="954" spans="1:3">
      <c r="A954" s="15">
        <v>1769</v>
      </c>
      <c r="B954" s="15">
        <f t="shared" si="2"/>
        <v>11</v>
      </c>
      <c r="C954" s="15"/>
    </row>
    <row r="955" spans="1:3">
      <c r="A955" s="15">
        <v>1770</v>
      </c>
      <c r="B955" s="15">
        <f t="shared" si="2"/>
        <v>5</v>
      </c>
      <c r="C955" s="15"/>
    </row>
    <row r="956" spans="1:3">
      <c r="A956" s="15">
        <v>1771</v>
      </c>
      <c r="B956" s="15">
        <f t="shared" si="2"/>
        <v>3</v>
      </c>
      <c r="C956" s="15"/>
    </row>
    <row r="957" spans="1:3">
      <c r="A957" s="15">
        <v>1772</v>
      </c>
      <c r="B957" s="15">
        <f t="shared" si="2"/>
        <v>5</v>
      </c>
      <c r="C957" s="15"/>
    </row>
    <row r="958" spans="1:3">
      <c r="A958" s="15">
        <v>1773</v>
      </c>
      <c r="B958" s="15">
        <f t="shared" ref="B958:B989" si="3">COUNTIF($A$2:$A$860,A958)</f>
        <v>4</v>
      </c>
      <c r="C958" s="15"/>
    </row>
    <row r="959" spans="1:3">
      <c r="A959" s="15">
        <v>1774</v>
      </c>
      <c r="B959" s="15">
        <f t="shared" si="3"/>
        <v>3</v>
      </c>
      <c r="C959" s="15"/>
    </row>
    <row r="960" spans="1:3">
      <c r="A960" s="15">
        <v>1775</v>
      </c>
      <c r="B960" s="15">
        <f t="shared" si="3"/>
        <v>4</v>
      </c>
      <c r="C960" s="15"/>
    </row>
    <row r="961" spans="1:3">
      <c r="A961" s="15">
        <v>1776</v>
      </c>
      <c r="B961" s="15">
        <f t="shared" si="3"/>
        <v>4</v>
      </c>
      <c r="C961" s="15"/>
    </row>
    <row r="962" spans="1:3">
      <c r="A962" s="15">
        <v>1777</v>
      </c>
      <c r="B962" s="15">
        <f t="shared" si="3"/>
        <v>5</v>
      </c>
      <c r="C962" s="15"/>
    </row>
    <row r="963" spans="1:3">
      <c r="A963" s="15">
        <v>1778</v>
      </c>
      <c r="B963" s="15">
        <f t="shared" si="3"/>
        <v>8</v>
      </c>
      <c r="C963" s="15"/>
    </row>
    <row r="964" spans="1:3">
      <c r="A964" s="15">
        <v>1779</v>
      </c>
      <c r="B964" s="15">
        <f t="shared" si="3"/>
        <v>4</v>
      </c>
      <c r="C964" s="15"/>
    </row>
    <row r="965" spans="1:3">
      <c r="A965" s="15">
        <v>1780</v>
      </c>
      <c r="B965" s="15">
        <f t="shared" si="3"/>
        <v>12</v>
      </c>
      <c r="C965" s="15"/>
    </row>
    <row r="966" spans="1:3">
      <c r="A966" s="15">
        <v>1781</v>
      </c>
      <c r="B966" s="15">
        <f t="shared" si="3"/>
        <v>7</v>
      </c>
      <c r="C966" s="15"/>
    </row>
    <row r="967" spans="1:3">
      <c r="A967" s="15">
        <v>1782</v>
      </c>
      <c r="B967" s="15">
        <f t="shared" si="3"/>
        <v>2</v>
      </c>
      <c r="C967" s="15"/>
    </row>
    <row r="968" spans="1:3">
      <c r="A968" s="15">
        <v>1783</v>
      </c>
      <c r="B968" s="15">
        <f t="shared" si="3"/>
        <v>5</v>
      </c>
      <c r="C968" s="15"/>
    </row>
    <row r="969" spans="1:3">
      <c r="A969" s="15">
        <v>1784</v>
      </c>
      <c r="B969" s="15">
        <f t="shared" si="3"/>
        <v>4</v>
      </c>
      <c r="C969" s="15"/>
    </row>
    <row r="970" spans="1:3">
      <c r="A970" s="15">
        <v>1785</v>
      </c>
      <c r="B970" s="15">
        <f t="shared" si="3"/>
        <v>7</v>
      </c>
      <c r="C970" s="15"/>
    </row>
    <row r="971" spans="1:3">
      <c r="A971" s="15">
        <v>1786</v>
      </c>
      <c r="B971" s="15">
        <f t="shared" si="3"/>
        <v>3</v>
      </c>
      <c r="C971" s="15"/>
    </row>
    <row r="972" spans="1:3">
      <c r="A972" s="15">
        <v>1787</v>
      </c>
      <c r="B972" s="15">
        <f t="shared" si="3"/>
        <v>3</v>
      </c>
      <c r="C972" s="15"/>
    </row>
    <row r="973" spans="1:3">
      <c r="A973" s="15">
        <v>1788</v>
      </c>
      <c r="B973" s="15">
        <f t="shared" si="3"/>
        <v>3</v>
      </c>
      <c r="C973" s="15"/>
    </row>
    <row r="974" spans="1:3">
      <c r="A974" s="15">
        <v>1789</v>
      </c>
      <c r="B974" s="15">
        <f t="shared" si="3"/>
        <v>5</v>
      </c>
      <c r="C974" s="15"/>
    </row>
    <row r="975" spans="1:3">
      <c r="A975" s="15">
        <v>1790</v>
      </c>
      <c r="B975" s="15">
        <f t="shared" si="3"/>
        <v>3</v>
      </c>
      <c r="C975" s="15"/>
    </row>
    <row r="976" spans="1:3">
      <c r="A976" s="15">
        <v>1791</v>
      </c>
      <c r="B976" s="15">
        <f t="shared" si="3"/>
        <v>6</v>
      </c>
      <c r="C976" s="15"/>
    </row>
    <row r="977" spans="1:3">
      <c r="A977" s="15">
        <v>1792</v>
      </c>
      <c r="B977" s="15">
        <f t="shared" si="3"/>
        <v>9</v>
      </c>
      <c r="C977" s="15"/>
    </row>
    <row r="978" spans="1:3">
      <c r="A978" s="15">
        <v>1793</v>
      </c>
      <c r="B978" s="15">
        <f t="shared" si="3"/>
        <v>2</v>
      </c>
      <c r="C978" s="15"/>
    </row>
    <row r="979" spans="1:3">
      <c r="A979" s="15">
        <v>1794</v>
      </c>
      <c r="B979" s="15">
        <f t="shared" si="3"/>
        <v>6</v>
      </c>
      <c r="C979" s="15"/>
    </row>
    <row r="980" spans="1:3">
      <c r="A980" s="15">
        <v>1795</v>
      </c>
      <c r="B980" s="15">
        <f t="shared" si="3"/>
        <v>7</v>
      </c>
      <c r="C980" s="15"/>
    </row>
    <row r="981" spans="1:3">
      <c r="A981" s="15">
        <v>1796</v>
      </c>
      <c r="B981" s="15">
        <f t="shared" si="3"/>
        <v>14</v>
      </c>
      <c r="C981" s="15"/>
    </row>
    <row r="982" spans="1:3">
      <c r="A982" s="15">
        <v>1797</v>
      </c>
      <c r="B982" s="15">
        <f t="shared" si="3"/>
        <v>2</v>
      </c>
      <c r="C982" s="15"/>
    </row>
    <row r="983" spans="1:3">
      <c r="A983" s="15">
        <v>1798</v>
      </c>
      <c r="B983" s="15">
        <f t="shared" si="3"/>
        <v>3</v>
      </c>
      <c r="C983" s="15"/>
    </row>
    <row r="984" spans="1:3">
      <c r="A984" s="15">
        <v>1799</v>
      </c>
      <c r="B984" s="15">
        <f t="shared" si="3"/>
        <v>3</v>
      </c>
      <c r="C984" s="15"/>
    </row>
    <row r="985" spans="1:3">
      <c r="A985" s="15">
        <v>1800</v>
      </c>
      <c r="B985" s="15">
        <f t="shared" si="3"/>
        <v>11</v>
      </c>
      <c r="C985" s="15"/>
    </row>
    <row r="986" spans="1:3">
      <c r="A986" s="15">
        <v>1801</v>
      </c>
      <c r="B986" s="15">
        <f t="shared" si="3"/>
        <v>7</v>
      </c>
      <c r="C986" s="15"/>
    </row>
    <row r="987" spans="1:3">
      <c r="A987" s="15">
        <v>1802</v>
      </c>
      <c r="B987" s="15">
        <f t="shared" si="3"/>
        <v>8</v>
      </c>
      <c r="C987" s="15"/>
    </row>
    <row r="988" spans="1:3">
      <c r="A988" s="15">
        <v>1803</v>
      </c>
      <c r="B988" s="15">
        <f t="shared" si="3"/>
        <v>9</v>
      </c>
      <c r="C988" s="15"/>
    </row>
    <row r="989" spans="1:3">
      <c r="A989" s="15">
        <v>1804</v>
      </c>
      <c r="B989" s="15">
        <f t="shared" si="3"/>
        <v>7</v>
      </c>
      <c r="C989" s="15"/>
    </row>
    <row r="990" spans="1:3">
      <c r="A990" s="15">
        <v>1805</v>
      </c>
      <c r="B990" s="15">
        <f t="shared" ref="B990:B1016" si="4">COUNTIF($A$2:$A$860,A990)</f>
        <v>8</v>
      </c>
      <c r="C990" s="15"/>
    </row>
    <row r="991" spans="1:3">
      <c r="A991" s="15">
        <v>1806</v>
      </c>
      <c r="B991" s="15">
        <f t="shared" si="4"/>
        <v>7</v>
      </c>
      <c r="C991" s="15"/>
    </row>
    <row r="992" spans="1:3">
      <c r="A992" s="15">
        <v>1807</v>
      </c>
      <c r="B992" s="15">
        <f t="shared" si="4"/>
        <v>9</v>
      </c>
      <c r="C992" s="15"/>
    </row>
    <row r="993" spans="1:3">
      <c r="A993" s="15">
        <v>1808</v>
      </c>
      <c r="B993" s="15">
        <f t="shared" si="4"/>
        <v>9</v>
      </c>
      <c r="C993" s="15"/>
    </row>
    <row r="994" spans="1:3">
      <c r="A994" s="15">
        <v>1809</v>
      </c>
      <c r="B994" s="15">
        <f t="shared" si="4"/>
        <v>7</v>
      </c>
      <c r="C994" s="15"/>
    </row>
    <row r="995" spans="1:3">
      <c r="A995" s="15">
        <v>1810</v>
      </c>
      <c r="B995" s="15">
        <f t="shared" si="4"/>
        <v>10</v>
      </c>
      <c r="C995" s="15"/>
    </row>
    <row r="996" spans="1:3">
      <c r="A996" s="15">
        <v>1811</v>
      </c>
      <c r="B996" s="15">
        <f t="shared" si="4"/>
        <v>11</v>
      </c>
      <c r="C996" s="15"/>
    </row>
    <row r="997" spans="1:3">
      <c r="A997" s="15">
        <v>1812</v>
      </c>
      <c r="B997" s="15">
        <f t="shared" si="4"/>
        <v>4</v>
      </c>
      <c r="C997" s="15"/>
    </row>
    <row r="998" spans="1:3">
      <c r="A998" s="15">
        <v>1813</v>
      </c>
      <c r="B998" s="15">
        <f t="shared" si="4"/>
        <v>5</v>
      </c>
      <c r="C998" s="15"/>
    </row>
    <row r="999" spans="1:3">
      <c r="A999" s="15">
        <v>1814</v>
      </c>
      <c r="B999" s="15">
        <f t="shared" si="4"/>
        <v>11</v>
      </c>
      <c r="C999" s="15"/>
    </row>
    <row r="1000" spans="1:3">
      <c r="A1000" s="15">
        <v>1815</v>
      </c>
      <c r="B1000" s="15">
        <f t="shared" si="4"/>
        <v>6</v>
      </c>
      <c r="C1000" s="15"/>
    </row>
    <row r="1001" spans="1:3">
      <c r="A1001" s="15">
        <v>1816</v>
      </c>
      <c r="B1001" s="15">
        <f t="shared" si="4"/>
        <v>3</v>
      </c>
      <c r="C1001" s="15"/>
    </row>
    <row r="1002" spans="1:3">
      <c r="A1002" s="15">
        <v>1817</v>
      </c>
      <c r="B1002" s="15">
        <f t="shared" si="4"/>
        <v>4</v>
      </c>
      <c r="C1002" s="15"/>
    </row>
    <row r="1003" spans="1:3">
      <c r="A1003" s="15">
        <v>1818</v>
      </c>
      <c r="B1003" s="15">
        <f t="shared" si="4"/>
        <v>3</v>
      </c>
      <c r="C1003" s="15"/>
    </row>
    <row r="1004" spans="1:3">
      <c r="A1004" s="15">
        <v>1819</v>
      </c>
      <c r="B1004" s="15">
        <f t="shared" si="4"/>
        <v>10</v>
      </c>
      <c r="C1004" s="15"/>
    </row>
    <row r="1005" spans="1:3">
      <c r="A1005" s="15">
        <v>1820</v>
      </c>
      <c r="B1005" s="15">
        <f t="shared" si="4"/>
        <v>3</v>
      </c>
      <c r="C1005" s="15"/>
    </row>
    <row r="1006" spans="1:3">
      <c r="A1006" s="15">
        <v>1821</v>
      </c>
      <c r="B1006" s="15">
        <f t="shared" si="4"/>
        <v>6</v>
      </c>
      <c r="C1006" s="15"/>
    </row>
    <row r="1007" spans="1:3">
      <c r="A1007" s="15">
        <v>1822</v>
      </c>
      <c r="B1007" s="15">
        <f t="shared" si="4"/>
        <v>11</v>
      </c>
      <c r="C1007" s="15"/>
    </row>
    <row r="1008" spans="1:3">
      <c r="A1008" s="15">
        <v>1823</v>
      </c>
      <c r="B1008" s="15">
        <f t="shared" si="4"/>
        <v>0</v>
      </c>
      <c r="C1008" s="15"/>
    </row>
    <row r="1009" spans="1:3">
      <c r="A1009" s="15">
        <v>1824</v>
      </c>
      <c r="B1009" s="15">
        <f t="shared" si="4"/>
        <v>6</v>
      </c>
      <c r="C1009" s="15"/>
    </row>
    <row r="1010" spans="1:3">
      <c r="A1010" s="15">
        <v>1825</v>
      </c>
      <c r="B1010" s="15">
        <f t="shared" si="4"/>
        <v>9</v>
      </c>
      <c r="C1010" s="15"/>
    </row>
    <row r="1011" spans="1:3">
      <c r="A1011" s="15">
        <v>1826</v>
      </c>
      <c r="B1011" s="15">
        <f t="shared" si="4"/>
        <v>7</v>
      </c>
      <c r="C1011" s="15"/>
    </row>
    <row r="1012" spans="1:3">
      <c r="A1012" s="15">
        <v>1827</v>
      </c>
      <c r="B1012" s="15">
        <f t="shared" si="4"/>
        <v>4</v>
      </c>
      <c r="C1012" s="15"/>
    </row>
    <row r="1013" spans="1:3">
      <c r="A1013" s="15">
        <v>1828</v>
      </c>
      <c r="B1013" s="15">
        <f t="shared" si="4"/>
        <v>4</v>
      </c>
      <c r="C1013" s="15"/>
    </row>
    <row r="1014" spans="1:3">
      <c r="A1014" s="15">
        <v>1829</v>
      </c>
      <c r="B1014" s="15">
        <f t="shared" si="4"/>
        <v>7</v>
      </c>
      <c r="C1014" s="15"/>
    </row>
    <row r="1015" spans="1:3">
      <c r="A1015" s="15">
        <v>1830</v>
      </c>
      <c r="B1015" s="15">
        <f t="shared" si="4"/>
        <v>13</v>
      </c>
      <c r="C1015" s="15"/>
    </row>
    <row r="1016" spans="1:3">
      <c r="A1016" s="15">
        <v>1831</v>
      </c>
      <c r="B1016" s="15">
        <f t="shared" si="4"/>
        <v>2</v>
      </c>
      <c r="C1016" s="15"/>
    </row>
  </sheetData>
  <autoFilter ref="A1:J860" xr:uid="{90F41BE6-F5A6-4E53-9FBB-EA4FC1B87C51}"/>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3CF09-56E9-4154-8620-308F90803176}">
  <sheetPr filterMode="1"/>
  <dimension ref="A1:H2777"/>
  <sheetViews>
    <sheetView topLeftCell="B1" zoomScale="200" zoomScaleNormal="200" workbookViewId="0">
      <pane ySplit="1" topLeftCell="A18" activePane="bottomLeft" state="frozen"/>
      <selection activeCell="B1" sqref="B1"/>
      <selection pane="bottomLeft" activeCell="D588" sqref="D588"/>
    </sheetView>
  </sheetViews>
  <sheetFormatPr baseColWidth="10" defaultColWidth="11.42578125" defaultRowHeight="12.75"/>
  <cols>
    <col min="1" max="1" width="0" style="5" hidden="1" customWidth="1"/>
    <col min="2" max="3" width="11.42578125" style="11"/>
    <col min="4" max="4" width="27.85546875" style="1" customWidth="1"/>
    <col min="5" max="5" width="27.28515625" style="1" customWidth="1"/>
    <col min="6" max="6" width="47.5703125" style="1" customWidth="1"/>
    <col min="7" max="7" width="38.140625" style="1" customWidth="1"/>
    <col min="8" max="8" width="31.42578125" style="1" customWidth="1"/>
    <col min="9" max="16384" width="11.42578125" style="11"/>
  </cols>
  <sheetData>
    <row r="1" spans="1:8">
      <c r="A1" s="3" t="s">
        <v>13668</v>
      </c>
      <c r="B1" s="3" t="s">
        <v>0</v>
      </c>
      <c r="C1" s="3" t="s">
        <v>9066</v>
      </c>
      <c r="D1" s="7" t="s">
        <v>12588</v>
      </c>
      <c r="E1" s="7" t="s">
        <v>12589</v>
      </c>
      <c r="F1" s="7" t="s">
        <v>12590</v>
      </c>
      <c r="G1" s="7" t="s">
        <v>12591</v>
      </c>
      <c r="H1" s="7" t="s">
        <v>12592</v>
      </c>
    </row>
    <row r="2" spans="1:8" ht="51" hidden="1">
      <c r="A2" s="4">
        <v>1</v>
      </c>
      <c r="B2" s="4">
        <v>1666</v>
      </c>
      <c r="C2" s="4" t="s">
        <v>557</v>
      </c>
      <c r="D2" s="2" t="s">
        <v>10618</v>
      </c>
      <c r="E2" s="2" t="s">
        <v>463</v>
      </c>
      <c r="F2" s="2" t="s">
        <v>10619</v>
      </c>
      <c r="G2" s="2" t="s">
        <v>10620</v>
      </c>
      <c r="H2" s="2" t="s">
        <v>10621</v>
      </c>
    </row>
    <row r="3" spans="1:8" hidden="1">
      <c r="A3" s="4">
        <v>1</v>
      </c>
      <c r="B3" s="4">
        <v>1684</v>
      </c>
      <c r="C3" s="4" t="s">
        <v>449</v>
      </c>
      <c r="D3" s="2" t="s">
        <v>10622</v>
      </c>
      <c r="E3" s="2" t="s">
        <v>27</v>
      </c>
      <c r="F3" s="2" t="s">
        <v>10623</v>
      </c>
      <c r="G3" s="2"/>
      <c r="H3" s="2"/>
    </row>
    <row r="4" spans="1:8" hidden="1">
      <c r="A4" s="4">
        <f t="shared" ref="A4:A67" si="0">A3+1</f>
        <v>2</v>
      </c>
      <c r="B4" s="4">
        <v>1684</v>
      </c>
      <c r="C4" s="4" t="s">
        <v>224</v>
      </c>
      <c r="D4" s="2" t="s">
        <v>10624</v>
      </c>
      <c r="E4" s="2" t="s">
        <v>6646</v>
      </c>
      <c r="F4" s="2" t="s">
        <v>10625</v>
      </c>
      <c r="G4" s="2"/>
      <c r="H4" s="2"/>
    </row>
    <row r="5" spans="1:8" hidden="1">
      <c r="A5" s="4">
        <f t="shared" si="0"/>
        <v>3</v>
      </c>
      <c r="B5" s="4">
        <v>1684</v>
      </c>
      <c r="C5" s="4" t="s">
        <v>997</v>
      </c>
      <c r="D5" s="2" t="s">
        <v>10626</v>
      </c>
      <c r="E5" s="2" t="s">
        <v>62</v>
      </c>
      <c r="F5" s="2" t="s">
        <v>10627</v>
      </c>
      <c r="G5" s="2"/>
      <c r="H5" s="2"/>
    </row>
    <row r="6" spans="1:8" hidden="1">
      <c r="A6" s="4">
        <f t="shared" si="0"/>
        <v>4</v>
      </c>
      <c r="B6" s="4">
        <v>1684</v>
      </c>
      <c r="C6" s="4" t="s">
        <v>804</v>
      </c>
      <c r="D6" s="2" t="s">
        <v>13605</v>
      </c>
      <c r="E6" s="2" t="s">
        <v>141</v>
      </c>
      <c r="F6" s="2" t="s">
        <v>10628</v>
      </c>
      <c r="G6" s="2"/>
      <c r="H6" s="2"/>
    </row>
    <row r="7" spans="1:8" hidden="1">
      <c r="A7" s="4">
        <v>1</v>
      </c>
      <c r="B7" s="4">
        <v>1685</v>
      </c>
      <c r="C7" s="4" t="s">
        <v>1392</v>
      </c>
      <c r="D7" s="2" t="s">
        <v>10629</v>
      </c>
      <c r="E7" s="2" t="s">
        <v>27</v>
      </c>
      <c r="F7" s="2" t="s">
        <v>10630</v>
      </c>
      <c r="G7" s="2"/>
      <c r="H7" s="2"/>
    </row>
    <row r="8" spans="1:8" hidden="1">
      <c r="A8" s="4">
        <f t="shared" si="0"/>
        <v>2</v>
      </c>
      <c r="B8" s="4">
        <v>1685</v>
      </c>
      <c r="C8" s="4" t="s">
        <v>586</v>
      </c>
      <c r="D8" s="2" t="s">
        <v>66</v>
      </c>
      <c r="E8" s="2" t="s">
        <v>10631</v>
      </c>
      <c r="F8" s="2" t="s">
        <v>10632</v>
      </c>
      <c r="G8" s="2"/>
      <c r="H8" s="2"/>
    </row>
    <row r="9" spans="1:8" hidden="1">
      <c r="A9" s="4">
        <f t="shared" si="0"/>
        <v>3</v>
      </c>
      <c r="B9" s="4">
        <v>1685</v>
      </c>
      <c r="C9" s="4" t="s">
        <v>2386</v>
      </c>
      <c r="D9" s="2" t="s">
        <v>258</v>
      </c>
      <c r="E9" s="2" t="s">
        <v>23</v>
      </c>
      <c r="F9" s="2" t="s">
        <v>10633</v>
      </c>
      <c r="G9" s="2"/>
      <c r="H9" s="2"/>
    </row>
    <row r="10" spans="1:8" hidden="1">
      <c r="A10" s="4">
        <f t="shared" si="0"/>
        <v>4</v>
      </c>
      <c r="B10" s="4">
        <v>1685</v>
      </c>
      <c r="C10" s="4" t="s">
        <v>2386</v>
      </c>
      <c r="D10" s="2" t="s">
        <v>1010</v>
      </c>
      <c r="E10" s="2" t="s">
        <v>179</v>
      </c>
      <c r="F10" s="2" t="s">
        <v>10634</v>
      </c>
      <c r="G10" s="2"/>
      <c r="H10" s="2"/>
    </row>
    <row r="11" spans="1:8" hidden="1">
      <c r="A11" s="4">
        <f t="shared" si="0"/>
        <v>5</v>
      </c>
      <c r="B11" s="4">
        <v>1685</v>
      </c>
      <c r="C11" s="4" t="s">
        <v>773</v>
      </c>
      <c r="D11" s="2" t="s">
        <v>10635</v>
      </c>
      <c r="E11" s="2" t="s">
        <v>149</v>
      </c>
      <c r="F11" s="2" t="s">
        <v>10634</v>
      </c>
      <c r="G11" s="2"/>
      <c r="H11" s="2"/>
    </row>
    <row r="12" spans="1:8" hidden="1">
      <c r="A12" s="4">
        <v>1</v>
      </c>
      <c r="B12" s="4">
        <v>1686</v>
      </c>
      <c r="C12" s="4" t="s">
        <v>10636</v>
      </c>
      <c r="D12" s="2" t="s">
        <v>10637</v>
      </c>
      <c r="E12" s="2" t="s">
        <v>159</v>
      </c>
      <c r="F12" s="2" t="s">
        <v>10638</v>
      </c>
      <c r="G12" s="2"/>
      <c r="H12" s="2"/>
    </row>
    <row r="13" spans="1:8" hidden="1">
      <c r="A13" s="4">
        <f t="shared" si="0"/>
        <v>2</v>
      </c>
      <c r="B13" s="4">
        <v>1686</v>
      </c>
      <c r="C13" s="4" t="s">
        <v>10639</v>
      </c>
      <c r="D13" s="2" t="s">
        <v>1295</v>
      </c>
      <c r="E13" s="2" t="s">
        <v>10634</v>
      </c>
      <c r="F13" s="2" t="s">
        <v>10640</v>
      </c>
      <c r="G13" s="2"/>
      <c r="H13" s="2"/>
    </row>
    <row r="14" spans="1:8" hidden="1">
      <c r="A14" s="4">
        <f t="shared" si="0"/>
        <v>3</v>
      </c>
      <c r="B14" s="4">
        <v>1686</v>
      </c>
      <c r="C14" s="4" t="s">
        <v>326</v>
      </c>
      <c r="D14" s="2" t="s">
        <v>10641</v>
      </c>
      <c r="E14" s="2" t="s">
        <v>10642</v>
      </c>
      <c r="F14" s="2" t="s">
        <v>10643</v>
      </c>
      <c r="G14" s="2"/>
      <c r="H14" s="2"/>
    </row>
    <row r="15" spans="1:8" hidden="1">
      <c r="A15" s="4">
        <f t="shared" si="0"/>
        <v>4</v>
      </c>
      <c r="B15" s="4">
        <v>1686</v>
      </c>
      <c r="C15" s="4" t="s">
        <v>10639</v>
      </c>
      <c r="D15" s="2" t="s">
        <v>10644</v>
      </c>
      <c r="E15" s="2" t="s">
        <v>10634</v>
      </c>
      <c r="F15" s="2" t="s">
        <v>10645</v>
      </c>
      <c r="G15" s="2"/>
      <c r="H15" s="2"/>
    </row>
    <row r="16" spans="1:8" hidden="1">
      <c r="A16" s="4">
        <f t="shared" si="0"/>
        <v>5</v>
      </c>
      <c r="B16" s="4">
        <v>1686</v>
      </c>
      <c r="C16" s="4" t="s">
        <v>10646</v>
      </c>
      <c r="D16" s="2" t="s">
        <v>1042</v>
      </c>
      <c r="E16" s="2" t="s">
        <v>216</v>
      </c>
      <c r="F16" s="2" t="s">
        <v>10647</v>
      </c>
      <c r="G16" s="2"/>
      <c r="H16" s="2"/>
    </row>
    <row r="17" spans="1:8" hidden="1">
      <c r="A17" s="4">
        <f t="shared" si="0"/>
        <v>6</v>
      </c>
      <c r="B17" s="4">
        <v>1686</v>
      </c>
      <c r="C17" s="4" t="s">
        <v>10639</v>
      </c>
      <c r="D17" s="2" t="s">
        <v>10648</v>
      </c>
      <c r="E17" s="2" t="s">
        <v>2322</v>
      </c>
      <c r="F17" s="2" t="s">
        <v>10649</v>
      </c>
      <c r="G17" s="2"/>
      <c r="H17" s="2"/>
    </row>
    <row r="18" spans="1:8">
      <c r="A18" s="4">
        <f t="shared" si="0"/>
        <v>7</v>
      </c>
      <c r="B18" s="4">
        <v>1686</v>
      </c>
      <c r="C18" s="4" t="s">
        <v>10650</v>
      </c>
      <c r="D18" s="2" t="s">
        <v>10651</v>
      </c>
      <c r="E18" s="2" t="s">
        <v>1173</v>
      </c>
      <c r="F18" s="2" t="s">
        <v>13606</v>
      </c>
      <c r="G18" s="2"/>
      <c r="H18" s="2"/>
    </row>
    <row r="19" spans="1:8" hidden="1">
      <c r="A19" s="4">
        <f t="shared" si="0"/>
        <v>8</v>
      </c>
      <c r="B19" s="4">
        <v>1686</v>
      </c>
      <c r="C19" s="4" t="s">
        <v>10639</v>
      </c>
      <c r="D19" s="2" t="s">
        <v>1042</v>
      </c>
      <c r="E19" s="2" t="s">
        <v>216</v>
      </c>
      <c r="F19" s="2"/>
      <c r="G19" s="2"/>
      <c r="H19" s="2"/>
    </row>
    <row r="20" spans="1:8" hidden="1">
      <c r="A20" s="4">
        <f t="shared" si="0"/>
        <v>9</v>
      </c>
      <c r="B20" s="4">
        <v>1686</v>
      </c>
      <c r="C20" s="4" t="s">
        <v>384</v>
      </c>
      <c r="D20" s="2" t="s">
        <v>10652</v>
      </c>
      <c r="E20" s="2" t="s">
        <v>27</v>
      </c>
      <c r="F20" s="2"/>
      <c r="G20" s="2"/>
      <c r="H20" s="2"/>
    </row>
    <row r="21" spans="1:8" hidden="1">
      <c r="A21" s="4">
        <f t="shared" si="0"/>
        <v>10</v>
      </c>
      <c r="B21" s="4">
        <v>1686</v>
      </c>
      <c r="C21" s="4" t="s">
        <v>10639</v>
      </c>
      <c r="D21" s="2" t="s">
        <v>10642</v>
      </c>
      <c r="E21" s="2"/>
      <c r="F21" s="2" t="s">
        <v>10653</v>
      </c>
      <c r="G21" s="2"/>
      <c r="H21" s="2"/>
    </row>
    <row r="22" spans="1:8" hidden="1">
      <c r="A22" s="4">
        <f t="shared" si="0"/>
        <v>11</v>
      </c>
      <c r="B22" s="4">
        <v>1686</v>
      </c>
      <c r="C22" s="4" t="s">
        <v>1196</v>
      </c>
      <c r="D22" s="2" t="s">
        <v>10654</v>
      </c>
      <c r="E22" s="2" t="s">
        <v>310</v>
      </c>
      <c r="F22" s="2" t="s">
        <v>10655</v>
      </c>
      <c r="G22" s="2"/>
      <c r="H22" s="2"/>
    </row>
    <row r="23" spans="1:8" ht="25.5" hidden="1">
      <c r="A23" s="4">
        <f t="shared" si="0"/>
        <v>12</v>
      </c>
      <c r="B23" s="4">
        <v>1686</v>
      </c>
      <c r="C23" s="4" t="s">
        <v>2248</v>
      </c>
      <c r="D23" s="2" t="s">
        <v>10656</v>
      </c>
      <c r="E23" s="2" t="s">
        <v>10657</v>
      </c>
      <c r="F23" s="2" t="s">
        <v>10658</v>
      </c>
      <c r="G23" s="2"/>
      <c r="H23" s="2"/>
    </row>
    <row r="24" spans="1:8" hidden="1">
      <c r="A24" s="4">
        <f t="shared" si="0"/>
        <v>13</v>
      </c>
      <c r="B24" s="4">
        <v>1686</v>
      </c>
      <c r="C24" s="4" t="s">
        <v>10639</v>
      </c>
      <c r="D24" s="2" t="s">
        <v>10659</v>
      </c>
      <c r="E24" s="2" t="s">
        <v>27</v>
      </c>
      <c r="F24" s="2" t="s">
        <v>10660</v>
      </c>
      <c r="G24" s="2"/>
      <c r="H24" s="2"/>
    </row>
    <row r="25" spans="1:8" hidden="1">
      <c r="A25" s="4">
        <f t="shared" si="0"/>
        <v>14</v>
      </c>
      <c r="B25" s="4">
        <v>1686</v>
      </c>
      <c r="C25" s="4" t="s">
        <v>1044</v>
      </c>
      <c r="D25" s="2" t="s">
        <v>616</v>
      </c>
      <c r="E25" s="2" t="s">
        <v>572</v>
      </c>
      <c r="F25" s="2" t="s">
        <v>13607</v>
      </c>
      <c r="G25" s="2"/>
      <c r="H25" s="2"/>
    </row>
    <row r="26" spans="1:8" hidden="1">
      <c r="A26" s="4">
        <f t="shared" si="0"/>
        <v>15</v>
      </c>
      <c r="B26" s="4">
        <v>1686</v>
      </c>
      <c r="C26" s="4" t="s">
        <v>1661</v>
      </c>
      <c r="D26" s="2" t="s">
        <v>10661</v>
      </c>
      <c r="E26" s="2" t="s">
        <v>149</v>
      </c>
      <c r="F26" s="2" t="s">
        <v>175</v>
      </c>
      <c r="G26" s="2"/>
      <c r="H26" s="2"/>
    </row>
    <row r="27" spans="1:8" hidden="1">
      <c r="A27" s="4">
        <v>1</v>
      </c>
      <c r="B27" s="4">
        <v>1687</v>
      </c>
      <c r="C27" s="4" t="s">
        <v>1250</v>
      </c>
      <c r="D27" s="2" t="s">
        <v>13608</v>
      </c>
      <c r="E27" s="2" t="s">
        <v>149</v>
      </c>
      <c r="F27" s="2" t="s">
        <v>175</v>
      </c>
      <c r="G27" s="2"/>
      <c r="H27" s="2"/>
    </row>
    <row r="28" spans="1:8" hidden="1">
      <c r="A28" s="4">
        <f t="shared" si="0"/>
        <v>2</v>
      </c>
      <c r="B28" s="4">
        <v>1687</v>
      </c>
      <c r="C28" s="4" t="s">
        <v>10639</v>
      </c>
      <c r="D28" s="2" t="s">
        <v>10662</v>
      </c>
      <c r="E28" s="2" t="s">
        <v>1481</v>
      </c>
      <c r="F28" s="2" t="s">
        <v>13609</v>
      </c>
      <c r="G28" s="2"/>
      <c r="H28" s="2"/>
    </row>
    <row r="29" spans="1:8" hidden="1">
      <c r="A29" s="4">
        <f t="shared" si="0"/>
        <v>3</v>
      </c>
      <c r="B29" s="4">
        <v>1687</v>
      </c>
      <c r="C29" s="4" t="s">
        <v>326</v>
      </c>
      <c r="D29" s="2" t="s">
        <v>39</v>
      </c>
      <c r="E29" s="2" t="s">
        <v>10</v>
      </c>
      <c r="F29" s="2" t="s">
        <v>10634</v>
      </c>
      <c r="G29" s="2"/>
      <c r="H29" s="2"/>
    </row>
    <row r="30" spans="1:8" hidden="1">
      <c r="A30" s="4">
        <f t="shared" si="0"/>
        <v>4</v>
      </c>
      <c r="B30" s="4">
        <v>1687</v>
      </c>
      <c r="C30" s="4" t="s">
        <v>499</v>
      </c>
      <c r="D30" s="2" t="s">
        <v>616</v>
      </c>
      <c r="E30" s="2" t="s">
        <v>142</v>
      </c>
      <c r="F30" s="2" t="s">
        <v>10663</v>
      </c>
      <c r="G30" s="2"/>
      <c r="H30" s="2"/>
    </row>
    <row r="31" spans="1:8" hidden="1">
      <c r="A31" s="4">
        <f t="shared" si="0"/>
        <v>5</v>
      </c>
      <c r="B31" s="4">
        <v>1687</v>
      </c>
      <c r="C31" s="4" t="s">
        <v>318</v>
      </c>
      <c r="D31" s="2" t="s">
        <v>10664</v>
      </c>
      <c r="E31" s="2" t="s">
        <v>141</v>
      </c>
      <c r="F31" s="2" t="s">
        <v>10665</v>
      </c>
      <c r="G31" s="2"/>
      <c r="H31" s="2"/>
    </row>
    <row r="32" spans="1:8" hidden="1">
      <c r="A32" s="4">
        <f t="shared" si="0"/>
        <v>6</v>
      </c>
      <c r="B32" s="4">
        <v>1687</v>
      </c>
      <c r="C32" s="4" t="s">
        <v>10639</v>
      </c>
      <c r="D32" s="2" t="s">
        <v>77</v>
      </c>
      <c r="E32" s="2" t="s">
        <v>10666</v>
      </c>
      <c r="F32" s="2" t="s">
        <v>10667</v>
      </c>
      <c r="G32" s="2"/>
      <c r="H32" s="2"/>
    </row>
    <row r="33" spans="1:8" hidden="1">
      <c r="A33" s="4">
        <f t="shared" si="0"/>
        <v>7</v>
      </c>
      <c r="B33" s="4">
        <v>1687</v>
      </c>
      <c r="C33" s="4" t="s">
        <v>1807</v>
      </c>
      <c r="D33" s="2" t="s">
        <v>10668</v>
      </c>
      <c r="E33" s="2" t="s">
        <v>18</v>
      </c>
      <c r="F33" s="2" t="s">
        <v>10669</v>
      </c>
      <c r="G33" s="2"/>
      <c r="H33" s="2"/>
    </row>
    <row r="34" spans="1:8" hidden="1">
      <c r="A34" s="4">
        <f t="shared" si="0"/>
        <v>8</v>
      </c>
      <c r="B34" s="4">
        <v>1687</v>
      </c>
      <c r="C34" s="4" t="s">
        <v>10639</v>
      </c>
      <c r="D34" s="2" t="s">
        <v>39</v>
      </c>
      <c r="E34" s="2" t="s">
        <v>10634</v>
      </c>
      <c r="F34" s="2" t="s">
        <v>13610</v>
      </c>
      <c r="G34" s="2"/>
      <c r="H34" s="2"/>
    </row>
    <row r="35" spans="1:8" hidden="1">
      <c r="A35" s="4">
        <f t="shared" si="0"/>
        <v>9</v>
      </c>
      <c r="B35" s="4">
        <v>1687</v>
      </c>
      <c r="C35" s="4" t="s">
        <v>938</v>
      </c>
      <c r="D35" s="2" t="s">
        <v>10670</v>
      </c>
      <c r="E35" s="2" t="s">
        <v>18</v>
      </c>
      <c r="F35" s="2" t="s">
        <v>10671</v>
      </c>
      <c r="G35" s="2"/>
      <c r="H35" s="2"/>
    </row>
    <row r="36" spans="1:8" hidden="1">
      <c r="A36" s="4">
        <f t="shared" si="0"/>
        <v>10</v>
      </c>
      <c r="B36" s="4">
        <v>1687</v>
      </c>
      <c r="C36" s="4" t="s">
        <v>10672</v>
      </c>
      <c r="D36" s="2" t="s">
        <v>10673</v>
      </c>
      <c r="E36" s="2" t="s">
        <v>10674</v>
      </c>
      <c r="F36" s="2" t="s">
        <v>13611</v>
      </c>
      <c r="G36" s="2"/>
      <c r="H36" s="2"/>
    </row>
    <row r="37" spans="1:8" hidden="1">
      <c r="A37" s="4">
        <f t="shared" si="0"/>
        <v>11</v>
      </c>
      <c r="B37" s="4">
        <v>1687</v>
      </c>
      <c r="C37" s="4" t="s">
        <v>994</v>
      </c>
      <c r="D37" s="2" t="s">
        <v>10675</v>
      </c>
      <c r="E37" s="2" t="s">
        <v>149</v>
      </c>
      <c r="F37" s="2" t="s">
        <v>10676</v>
      </c>
      <c r="G37" s="2"/>
      <c r="H37" s="2"/>
    </row>
    <row r="38" spans="1:8" hidden="1">
      <c r="A38" s="4">
        <v>1</v>
      </c>
      <c r="B38" s="4">
        <v>1688</v>
      </c>
      <c r="C38" s="4" t="s">
        <v>396</v>
      </c>
      <c r="D38" s="2" t="s">
        <v>10677</v>
      </c>
      <c r="E38" s="2"/>
      <c r="F38" s="2" t="s">
        <v>10678</v>
      </c>
      <c r="G38" s="2"/>
      <c r="H38" s="2"/>
    </row>
    <row r="39" spans="1:8" hidden="1">
      <c r="A39" s="4">
        <f t="shared" si="0"/>
        <v>2</v>
      </c>
      <c r="B39" s="4">
        <v>1688</v>
      </c>
      <c r="C39" s="4" t="s">
        <v>175</v>
      </c>
      <c r="D39" s="2" t="s">
        <v>10679</v>
      </c>
      <c r="E39" s="2" t="s">
        <v>10680</v>
      </c>
      <c r="F39" s="2"/>
      <c r="G39" s="2"/>
      <c r="H39" s="2"/>
    </row>
    <row r="40" spans="1:8" hidden="1">
      <c r="A40" s="4">
        <f t="shared" si="0"/>
        <v>3</v>
      </c>
      <c r="B40" s="4">
        <v>1688</v>
      </c>
      <c r="C40" s="4" t="s">
        <v>10639</v>
      </c>
      <c r="D40" s="2" t="s">
        <v>10681</v>
      </c>
      <c r="E40" s="2" t="s">
        <v>425</v>
      </c>
      <c r="F40" s="2" t="s">
        <v>10634</v>
      </c>
      <c r="G40" s="2"/>
      <c r="H40" s="2"/>
    </row>
    <row r="41" spans="1:8" hidden="1">
      <c r="A41" s="4">
        <f t="shared" si="0"/>
        <v>4</v>
      </c>
      <c r="B41" s="4">
        <v>1688</v>
      </c>
      <c r="C41" s="4" t="s">
        <v>351</v>
      </c>
      <c r="D41" s="2" t="s">
        <v>8449</v>
      </c>
      <c r="E41" s="2"/>
      <c r="F41" s="2" t="s">
        <v>10682</v>
      </c>
      <c r="G41" s="2"/>
      <c r="H41" s="2"/>
    </row>
    <row r="42" spans="1:8" hidden="1">
      <c r="A42" s="4">
        <f t="shared" si="0"/>
        <v>5</v>
      </c>
      <c r="B42" s="4">
        <v>1688</v>
      </c>
      <c r="C42" s="4" t="s">
        <v>10639</v>
      </c>
      <c r="D42" s="2" t="s">
        <v>10683</v>
      </c>
      <c r="E42" s="2" t="s">
        <v>1679</v>
      </c>
      <c r="F42" s="2" t="s">
        <v>10684</v>
      </c>
      <c r="G42" s="2"/>
      <c r="H42" s="2"/>
    </row>
    <row r="43" spans="1:8" hidden="1">
      <c r="A43" s="4">
        <f t="shared" si="0"/>
        <v>6</v>
      </c>
      <c r="B43" s="4">
        <v>1688</v>
      </c>
      <c r="C43" s="4" t="s">
        <v>416</v>
      </c>
      <c r="D43" s="2" t="s">
        <v>1064</v>
      </c>
      <c r="E43" s="2" t="s">
        <v>23</v>
      </c>
      <c r="F43" s="2" t="s">
        <v>10634</v>
      </c>
      <c r="G43" s="2"/>
      <c r="H43" s="2"/>
    </row>
    <row r="44" spans="1:8" hidden="1">
      <c r="A44" s="4">
        <f t="shared" si="0"/>
        <v>7</v>
      </c>
      <c r="B44" s="4">
        <v>1688</v>
      </c>
      <c r="C44" s="4" t="s">
        <v>318</v>
      </c>
      <c r="D44" s="2" t="s">
        <v>10685</v>
      </c>
      <c r="E44" s="2" t="s">
        <v>10686</v>
      </c>
      <c r="F44" s="2" t="s">
        <v>8449</v>
      </c>
      <c r="G44" s="2"/>
      <c r="H44" s="2"/>
    </row>
    <row r="45" spans="1:8" hidden="1">
      <c r="A45" s="4">
        <f t="shared" si="0"/>
        <v>8</v>
      </c>
      <c r="B45" s="4">
        <v>1688</v>
      </c>
      <c r="C45" s="4" t="s">
        <v>541</v>
      </c>
      <c r="D45" s="2" t="s">
        <v>654</v>
      </c>
      <c r="E45" s="2" t="s">
        <v>23</v>
      </c>
      <c r="F45" s="2" t="s">
        <v>10634</v>
      </c>
      <c r="G45" s="2"/>
      <c r="H45" s="2"/>
    </row>
    <row r="46" spans="1:8" hidden="1">
      <c r="A46" s="4">
        <f t="shared" si="0"/>
        <v>9</v>
      </c>
      <c r="B46" s="4">
        <v>1688</v>
      </c>
      <c r="C46" s="4" t="s">
        <v>41</v>
      </c>
      <c r="D46" s="2" t="s">
        <v>10687</v>
      </c>
      <c r="E46" s="2" t="s">
        <v>141</v>
      </c>
      <c r="F46" s="2" t="s">
        <v>10688</v>
      </c>
      <c r="G46" s="2"/>
      <c r="H46" s="2"/>
    </row>
    <row r="47" spans="1:8" hidden="1">
      <c r="A47" s="4">
        <f t="shared" si="0"/>
        <v>10</v>
      </c>
      <c r="B47" s="4">
        <v>1688</v>
      </c>
      <c r="C47" s="4" t="s">
        <v>10689</v>
      </c>
      <c r="D47" s="2" t="s">
        <v>10690</v>
      </c>
      <c r="E47" s="2" t="s">
        <v>278</v>
      </c>
      <c r="F47" s="2" t="s">
        <v>10691</v>
      </c>
      <c r="G47" s="2"/>
      <c r="H47" s="2"/>
    </row>
    <row r="48" spans="1:8" hidden="1">
      <c r="A48" s="4">
        <f t="shared" si="0"/>
        <v>11</v>
      </c>
      <c r="B48" s="4">
        <v>1688</v>
      </c>
      <c r="C48" s="4" t="s">
        <v>175</v>
      </c>
      <c r="D48" s="2" t="s">
        <v>10692</v>
      </c>
      <c r="E48" s="2" t="s">
        <v>434</v>
      </c>
      <c r="F48" s="2" t="s">
        <v>10693</v>
      </c>
      <c r="G48" s="2"/>
      <c r="H48" s="2"/>
    </row>
    <row r="49" spans="1:8" hidden="1">
      <c r="A49" s="4">
        <f t="shared" si="0"/>
        <v>12</v>
      </c>
      <c r="B49" s="4">
        <v>1688</v>
      </c>
      <c r="C49" s="4" t="s">
        <v>478</v>
      </c>
      <c r="D49" s="2" t="s">
        <v>175</v>
      </c>
      <c r="E49" s="2" t="s">
        <v>175</v>
      </c>
      <c r="F49" s="2" t="s">
        <v>175</v>
      </c>
      <c r="G49" s="2"/>
      <c r="H49" s="2"/>
    </row>
    <row r="50" spans="1:8" hidden="1">
      <c r="A50" s="4">
        <f t="shared" si="0"/>
        <v>13</v>
      </c>
      <c r="B50" s="4">
        <v>1688</v>
      </c>
      <c r="C50" s="4" t="s">
        <v>565</v>
      </c>
      <c r="D50" s="2" t="s">
        <v>10694</v>
      </c>
      <c r="E50" s="2" t="s">
        <v>215</v>
      </c>
      <c r="F50" s="2" t="s">
        <v>10695</v>
      </c>
      <c r="G50" s="2"/>
      <c r="H50" s="2"/>
    </row>
    <row r="51" spans="1:8" hidden="1">
      <c r="A51" s="4">
        <v>1</v>
      </c>
      <c r="B51" s="4">
        <v>1689</v>
      </c>
      <c r="C51" s="4" t="s">
        <v>396</v>
      </c>
      <c r="D51" s="2" t="s">
        <v>1501</v>
      </c>
      <c r="E51" s="2" t="s">
        <v>110</v>
      </c>
      <c r="F51" s="2" t="s">
        <v>10696</v>
      </c>
      <c r="G51" s="2"/>
      <c r="H51" s="2"/>
    </row>
    <row r="52" spans="1:8" hidden="1">
      <c r="A52" s="4">
        <f t="shared" si="0"/>
        <v>2</v>
      </c>
      <c r="B52" s="4">
        <v>1689</v>
      </c>
      <c r="C52" s="4" t="s">
        <v>293</v>
      </c>
      <c r="D52" s="2" t="s">
        <v>10697</v>
      </c>
      <c r="E52" s="2" t="s">
        <v>149</v>
      </c>
      <c r="F52" s="2" t="s">
        <v>10698</v>
      </c>
      <c r="G52" s="2"/>
      <c r="H52" s="2"/>
    </row>
    <row r="53" spans="1:8" hidden="1">
      <c r="A53" s="4">
        <f t="shared" si="0"/>
        <v>3</v>
      </c>
      <c r="B53" s="4">
        <v>1689</v>
      </c>
      <c r="C53" s="4" t="s">
        <v>200</v>
      </c>
      <c r="D53" s="2" t="s">
        <v>10699</v>
      </c>
      <c r="E53" s="2" t="s">
        <v>1064</v>
      </c>
      <c r="F53" s="2" t="s">
        <v>10634</v>
      </c>
      <c r="G53" s="2"/>
      <c r="H53" s="2"/>
    </row>
    <row r="54" spans="1:8" hidden="1">
      <c r="A54" s="4">
        <f t="shared" si="0"/>
        <v>4</v>
      </c>
      <c r="B54" s="4">
        <v>1689</v>
      </c>
      <c r="C54" s="4" t="s">
        <v>499</v>
      </c>
      <c r="D54" s="2" t="s">
        <v>175</v>
      </c>
      <c r="E54" s="2" t="s">
        <v>175</v>
      </c>
      <c r="F54" s="2" t="s">
        <v>10700</v>
      </c>
      <c r="G54" s="2"/>
      <c r="H54" s="2"/>
    </row>
    <row r="55" spans="1:8" hidden="1">
      <c r="A55" s="4">
        <f t="shared" si="0"/>
        <v>5</v>
      </c>
      <c r="B55" s="4">
        <v>1689</v>
      </c>
      <c r="C55" s="4" t="s">
        <v>499</v>
      </c>
      <c r="D55" s="2" t="s">
        <v>10701</v>
      </c>
      <c r="E55" s="2" t="s">
        <v>141</v>
      </c>
      <c r="F55" s="2" t="s">
        <v>10702</v>
      </c>
      <c r="G55" s="2"/>
      <c r="H55" s="2"/>
    </row>
    <row r="56" spans="1:8" hidden="1">
      <c r="A56" s="4">
        <f t="shared" si="0"/>
        <v>6</v>
      </c>
      <c r="B56" s="4">
        <v>1689</v>
      </c>
      <c r="C56" s="4" t="s">
        <v>175</v>
      </c>
      <c r="D56" s="2" t="s">
        <v>175</v>
      </c>
      <c r="E56" s="2" t="s">
        <v>149</v>
      </c>
      <c r="F56" s="2" t="s">
        <v>175</v>
      </c>
      <c r="G56" s="2"/>
      <c r="H56" s="2"/>
    </row>
    <row r="57" spans="1:8" hidden="1">
      <c r="A57" s="4">
        <f t="shared" si="0"/>
        <v>7</v>
      </c>
      <c r="B57" s="4">
        <v>1689</v>
      </c>
      <c r="C57" s="4"/>
      <c r="D57" s="2" t="s">
        <v>10701</v>
      </c>
      <c r="E57" s="2" t="s">
        <v>874</v>
      </c>
      <c r="F57" s="2"/>
      <c r="G57" s="2"/>
      <c r="H57" s="2"/>
    </row>
    <row r="58" spans="1:8" hidden="1">
      <c r="A58" s="4">
        <f t="shared" si="0"/>
        <v>8</v>
      </c>
      <c r="B58" s="4">
        <v>1689</v>
      </c>
      <c r="C58" s="4"/>
      <c r="D58" s="2" t="s">
        <v>77</v>
      </c>
      <c r="E58" s="2" t="s">
        <v>1438</v>
      </c>
      <c r="F58" s="2" t="s">
        <v>10634</v>
      </c>
      <c r="G58" s="2"/>
      <c r="H58" s="2"/>
    </row>
    <row r="59" spans="1:8" hidden="1">
      <c r="A59" s="4">
        <f t="shared" si="0"/>
        <v>9</v>
      </c>
      <c r="B59" s="4">
        <v>1689</v>
      </c>
      <c r="C59" s="4" t="s">
        <v>2173</v>
      </c>
      <c r="D59" s="2" t="s">
        <v>1369</v>
      </c>
      <c r="E59" s="2" t="s">
        <v>23</v>
      </c>
      <c r="F59" s="2"/>
      <c r="G59" s="2"/>
      <c r="H59" s="2"/>
    </row>
    <row r="60" spans="1:8" hidden="1">
      <c r="A60" s="4">
        <f t="shared" si="0"/>
        <v>10</v>
      </c>
      <c r="B60" s="4">
        <v>1689</v>
      </c>
      <c r="C60" s="4" t="s">
        <v>38</v>
      </c>
      <c r="D60" s="2" t="s">
        <v>10703</v>
      </c>
      <c r="E60" s="2" t="s">
        <v>62</v>
      </c>
      <c r="F60" s="2" t="s">
        <v>10704</v>
      </c>
      <c r="G60" s="2"/>
      <c r="H60" s="2"/>
    </row>
    <row r="61" spans="1:8" hidden="1">
      <c r="A61" s="4">
        <f t="shared" si="0"/>
        <v>11</v>
      </c>
      <c r="B61" s="4">
        <v>1689</v>
      </c>
      <c r="C61" s="4" t="s">
        <v>1835</v>
      </c>
      <c r="D61" s="2" t="s">
        <v>654</v>
      </c>
      <c r="E61" s="2" t="s">
        <v>975</v>
      </c>
      <c r="F61" s="2" t="s">
        <v>175</v>
      </c>
      <c r="G61" s="2"/>
      <c r="H61" s="2"/>
    </row>
    <row r="62" spans="1:8" hidden="1">
      <c r="A62" s="4">
        <f t="shared" si="0"/>
        <v>12</v>
      </c>
      <c r="B62" s="4">
        <v>1689</v>
      </c>
      <c r="C62" s="4" t="s">
        <v>154</v>
      </c>
      <c r="D62" s="2"/>
      <c r="E62" s="2" t="s">
        <v>94</v>
      </c>
      <c r="F62" s="2"/>
      <c r="G62" s="2"/>
      <c r="H62" s="2"/>
    </row>
    <row r="63" spans="1:8" hidden="1">
      <c r="A63" s="4">
        <f t="shared" si="0"/>
        <v>13</v>
      </c>
      <c r="B63" s="4">
        <v>1689</v>
      </c>
      <c r="C63" s="4" t="s">
        <v>241</v>
      </c>
      <c r="D63" s="2" t="s">
        <v>3953</v>
      </c>
      <c r="E63" s="2" t="s">
        <v>10</v>
      </c>
      <c r="F63" s="2"/>
      <c r="G63" s="2"/>
      <c r="H63" s="2"/>
    </row>
    <row r="64" spans="1:8" hidden="1">
      <c r="A64" s="4">
        <f t="shared" si="0"/>
        <v>14</v>
      </c>
      <c r="B64" s="4">
        <v>1689</v>
      </c>
      <c r="C64" s="4" t="s">
        <v>241</v>
      </c>
      <c r="D64" s="2" t="s">
        <v>10705</v>
      </c>
      <c r="E64" s="2" t="s">
        <v>10706</v>
      </c>
      <c r="F64" s="2" t="s">
        <v>10634</v>
      </c>
      <c r="G64" s="2"/>
      <c r="H64" s="2"/>
    </row>
    <row r="65" spans="1:8" hidden="1">
      <c r="A65" s="4">
        <f t="shared" si="0"/>
        <v>15</v>
      </c>
      <c r="B65" s="4">
        <v>1689</v>
      </c>
      <c r="C65" s="4" t="s">
        <v>241</v>
      </c>
      <c r="D65" s="2" t="s">
        <v>10707</v>
      </c>
      <c r="E65" s="2" t="s">
        <v>288</v>
      </c>
      <c r="F65" s="2"/>
      <c r="G65" s="2"/>
      <c r="H65" s="2"/>
    </row>
    <row r="66" spans="1:8" ht="25.5" hidden="1">
      <c r="A66" s="4">
        <f t="shared" si="0"/>
        <v>16</v>
      </c>
      <c r="B66" s="4">
        <v>1689</v>
      </c>
      <c r="C66" s="4"/>
      <c r="D66" s="2" t="s">
        <v>10708</v>
      </c>
      <c r="E66" s="2"/>
      <c r="F66" s="2"/>
      <c r="G66" s="2"/>
      <c r="H66" s="2"/>
    </row>
    <row r="67" spans="1:8" hidden="1">
      <c r="A67" s="4">
        <f t="shared" si="0"/>
        <v>17</v>
      </c>
      <c r="B67" s="4">
        <v>1689</v>
      </c>
      <c r="C67" s="4" t="s">
        <v>387</v>
      </c>
      <c r="D67" s="2" t="s">
        <v>1064</v>
      </c>
      <c r="E67" s="2" t="s">
        <v>10709</v>
      </c>
      <c r="F67" s="2" t="s">
        <v>10710</v>
      </c>
      <c r="G67" s="2"/>
      <c r="H67" s="2"/>
    </row>
    <row r="68" spans="1:8" ht="38.25" hidden="1">
      <c r="A68" s="4">
        <f t="shared" ref="A68:A131" si="1">A67+1</f>
        <v>18</v>
      </c>
      <c r="B68" s="4">
        <v>1689</v>
      </c>
      <c r="C68" s="4" t="s">
        <v>596</v>
      </c>
      <c r="D68" s="2" t="s">
        <v>283</v>
      </c>
      <c r="E68" s="2" t="s">
        <v>10711</v>
      </c>
      <c r="F68" s="2" t="s">
        <v>10712</v>
      </c>
      <c r="G68" s="2" t="s">
        <v>10713</v>
      </c>
      <c r="H68" s="2"/>
    </row>
    <row r="69" spans="1:8" hidden="1">
      <c r="A69" s="4">
        <f t="shared" si="1"/>
        <v>19</v>
      </c>
      <c r="B69" s="4">
        <v>1689</v>
      </c>
      <c r="C69" s="4" t="s">
        <v>1087</v>
      </c>
      <c r="D69" s="2" t="s">
        <v>756</v>
      </c>
      <c r="E69" s="2" t="s">
        <v>110</v>
      </c>
      <c r="F69" s="2" t="s">
        <v>10714</v>
      </c>
      <c r="G69" s="2"/>
      <c r="H69" s="2"/>
    </row>
    <row r="70" spans="1:8" hidden="1">
      <c r="A70" s="4">
        <f t="shared" si="1"/>
        <v>20</v>
      </c>
      <c r="B70" s="4">
        <v>1689</v>
      </c>
      <c r="C70" s="4" t="s">
        <v>958</v>
      </c>
      <c r="D70" s="2" t="s">
        <v>98</v>
      </c>
      <c r="E70" s="2" t="s">
        <v>1763</v>
      </c>
      <c r="F70" s="2" t="s">
        <v>10715</v>
      </c>
      <c r="G70" s="2"/>
      <c r="H70" s="2"/>
    </row>
    <row r="71" spans="1:8" hidden="1">
      <c r="A71" s="4">
        <f t="shared" si="1"/>
        <v>21</v>
      </c>
      <c r="B71" s="4">
        <v>1689</v>
      </c>
      <c r="C71" s="4" t="s">
        <v>2097</v>
      </c>
      <c r="D71" s="2" t="s">
        <v>759</v>
      </c>
      <c r="E71" s="2" t="s">
        <v>193</v>
      </c>
      <c r="F71" s="2" t="s">
        <v>10714</v>
      </c>
      <c r="G71" s="2"/>
      <c r="H71" s="2"/>
    </row>
    <row r="72" spans="1:8" hidden="1">
      <c r="A72" s="4">
        <f t="shared" si="1"/>
        <v>22</v>
      </c>
      <c r="B72" s="4">
        <v>1689</v>
      </c>
      <c r="C72" s="4" t="s">
        <v>472</v>
      </c>
      <c r="D72" s="2" t="s">
        <v>10716</v>
      </c>
      <c r="E72" s="2" t="s">
        <v>1037</v>
      </c>
      <c r="F72" s="2"/>
      <c r="G72" s="2"/>
      <c r="H72" s="2"/>
    </row>
    <row r="73" spans="1:8" hidden="1">
      <c r="A73" s="4">
        <f t="shared" si="1"/>
        <v>23</v>
      </c>
      <c r="B73" s="4">
        <v>1689</v>
      </c>
      <c r="C73" s="4"/>
      <c r="D73" s="2" t="s">
        <v>175</v>
      </c>
      <c r="E73" s="2" t="s">
        <v>923</v>
      </c>
      <c r="F73" s="2"/>
      <c r="G73" s="2"/>
      <c r="H73" s="2"/>
    </row>
    <row r="74" spans="1:8" hidden="1">
      <c r="A74" s="4">
        <f t="shared" si="1"/>
        <v>24</v>
      </c>
      <c r="B74" s="4">
        <v>1689</v>
      </c>
      <c r="C74" s="4" t="s">
        <v>2248</v>
      </c>
      <c r="D74" s="2" t="s">
        <v>10717</v>
      </c>
      <c r="E74" s="2" t="s">
        <v>750</v>
      </c>
      <c r="F74" s="2" t="s">
        <v>10718</v>
      </c>
      <c r="G74" s="2"/>
      <c r="H74" s="2"/>
    </row>
    <row r="75" spans="1:8" hidden="1">
      <c r="A75" s="4">
        <f t="shared" si="1"/>
        <v>25</v>
      </c>
      <c r="B75" s="4">
        <v>1689</v>
      </c>
      <c r="C75" s="4" t="s">
        <v>481</v>
      </c>
      <c r="D75" s="2" t="s">
        <v>175</v>
      </c>
      <c r="E75" s="2" t="s">
        <v>1037</v>
      </c>
      <c r="F75" s="2"/>
      <c r="G75" s="2"/>
      <c r="H75" s="2"/>
    </row>
    <row r="76" spans="1:8" hidden="1">
      <c r="A76" s="4">
        <f t="shared" si="1"/>
        <v>26</v>
      </c>
      <c r="B76" s="4">
        <v>1689</v>
      </c>
      <c r="C76" s="4" t="s">
        <v>675</v>
      </c>
      <c r="D76" s="2" t="s">
        <v>101</v>
      </c>
      <c r="E76" s="2" t="s">
        <v>87</v>
      </c>
      <c r="F76" s="2" t="s">
        <v>10719</v>
      </c>
      <c r="G76" s="2"/>
      <c r="H76" s="2"/>
    </row>
    <row r="77" spans="1:8" hidden="1">
      <c r="A77" s="4">
        <f t="shared" si="1"/>
        <v>27</v>
      </c>
      <c r="B77" s="4">
        <v>1689</v>
      </c>
      <c r="C77" s="4" t="s">
        <v>849</v>
      </c>
      <c r="D77" s="2" t="s">
        <v>56</v>
      </c>
      <c r="E77" s="2" t="s">
        <v>23</v>
      </c>
      <c r="F77" s="2"/>
      <c r="G77" s="2"/>
      <c r="H77" s="2"/>
    </row>
    <row r="78" spans="1:8" hidden="1">
      <c r="A78" s="4">
        <f t="shared" si="1"/>
        <v>28</v>
      </c>
      <c r="B78" s="4">
        <v>1689</v>
      </c>
      <c r="C78" s="4" t="s">
        <v>2294</v>
      </c>
      <c r="D78" s="2" t="s">
        <v>10720</v>
      </c>
      <c r="E78" s="2" t="s">
        <v>310</v>
      </c>
      <c r="F78" s="2"/>
      <c r="G78" s="2"/>
      <c r="H78" s="2"/>
    </row>
    <row r="79" spans="1:8" hidden="1">
      <c r="A79" s="4">
        <f t="shared" si="1"/>
        <v>29</v>
      </c>
      <c r="B79" s="4">
        <v>1689</v>
      </c>
      <c r="C79" s="4" t="s">
        <v>2471</v>
      </c>
      <c r="D79" s="2" t="s">
        <v>1010</v>
      </c>
      <c r="E79" s="2" t="s">
        <v>125</v>
      </c>
      <c r="F79" s="2" t="s">
        <v>10721</v>
      </c>
      <c r="G79" s="2"/>
      <c r="H79" s="2"/>
    </row>
    <row r="80" spans="1:8" hidden="1">
      <c r="A80" s="4">
        <f t="shared" si="1"/>
        <v>30</v>
      </c>
      <c r="B80" s="4">
        <v>1689</v>
      </c>
      <c r="C80" s="4" t="s">
        <v>1241</v>
      </c>
      <c r="D80" s="2" t="s">
        <v>10722</v>
      </c>
      <c r="E80" s="2" t="s">
        <v>10723</v>
      </c>
      <c r="F80" s="2" t="s">
        <v>10724</v>
      </c>
      <c r="G80" s="2"/>
      <c r="H80" s="2"/>
    </row>
    <row r="81" spans="1:8" hidden="1">
      <c r="A81" s="4">
        <f t="shared" si="1"/>
        <v>31</v>
      </c>
      <c r="B81" s="4">
        <v>1689</v>
      </c>
      <c r="C81" s="4" t="s">
        <v>619</v>
      </c>
      <c r="D81" s="2" t="s">
        <v>52</v>
      </c>
      <c r="E81" s="2" t="s">
        <v>434</v>
      </c>
      <c r="F81" s="2" t="s">
        <v>10725</v>
      </c>
      <c r="G81" s="2"/>
      <c r="H81" s="2"/>
    </row>
    <row r="82" spans="1:8" hidden="1">
      <c r="A82" s="4">
        <f t="shared" si="1"/>
        <v>32</v>
      </c>
      <c r="B82" s="4">
        <v>1689</v>
      </c>
      <c r="C82" s="4" t="s">
        <v>619</v>
      </c>
      <c r="D82" s="2" t="s">
        <v>1085</v>
      </c>
      <c r="E82" s="2" t="s">
        <v>434</v>
      </c>
      <c r="F82" s="2" t="s">
        <v>10726</v>
      </c>
      <c r="G82" s="2"/>
      <c r="H82" s="2"/>
    </row>
    <row r="83" spans="1:8" hidden="1">
      <c r="A83" s="4">
        <f t="shared" si="1"/>
        <v>33</v>
      </c>
      <c r="B83" s="4">
        <v>1689</v>
      </c>
      <c r="C83" s="4" t="s">
        <v>568</v>
      </c>
      <c r="D83" s="2" t="s">
        <v>10707</v>
      </c>
      <c r="E83" s="2" t="s">
        <v>681</v>
      </c>
      <c r="F83" s="2" t="s">
        <v>10727</v>
      </c>
      <c r="G83" s="2"/>
      <c r="H83" s="2"/>
    </row>
    <row r="84" spans="1:8" ht="38.25" hidden="1">
      <c r="A84" s="4">
        <f t="shared" si="1"/>
        <v>34</v>
      </c>
      <c r="B84" s="4">
        <v>1689</v>
      </c>
      <c r="C84" s="4" t="s">
        <v>717</v>
      </c>
      <c r="D84" s="2" t="s">
        <v>506</v>
      </c>
      <c r="E84" s="2" t="s">
        <v>74</v>
      </c>
      <c r="F84" s="2" t="s">
        <v>10728</v>
      </c>
      <c r="G84" s="2" t="s">
        <v>10729</v>
      </c>
      <c r="H84" s="2"/>
    </row>
    <row r="85" spans="1:8" hidden="1">
      <c r="A85" s="4">
        <f t="shared" si="1"/>
        <v>35</v>
      </c>
      <c r="B85" s="4">
        <v>1689</v>
      </c>
      <c r="C85" s="4" t="s">
        <v>306</v>
      </c>
      <c r="D85" s="2" t="s">
        <v>58</v>
      </c>
      <c r="E85" s="2" t="s">
        <v>226</v>
      </c>
      <c r="F85" s="2" t="s">
        <v>10721</v>
      </c>
      <c r="G85" s="2"/>
      <c r="H85" s="2"/>
    </row>
    <row r="86" spans="1:8" hidden="1">
      <c r="A86" s="4">
        <f t="shared" si="1"/>
        <v>36</v>
      </c>
      <c r="B86" s="40">
        <v>1689</v>
      </c>
      <c r="C86" s="40" t="s">
        <v>170</v>
      </c>
      <c r="D86" s="10" t="s">
        <v>52</v>
      </c>
      <c r="E86" s="10" t="s">
        <v>87</v>
      </c>
      <c r="F86" s="10" t="s">
        <v>10730</v>
      </c>
      <c r="G86" s="2" t="s">
        <v>15618</v>
      </c>
      <c r="H86" s="2"/>
    </row>
    <row r="87" spans="1:8" hidden="1">
      <c r="A87" s="4">
        <f t="shared" si="1"/>
        <v>37</v>
      </c>
      <c r="B87" s="4">
        <v>1689</v>
      </c>
      <c r="C87" s="4" t="s">
        <v>1202</v>
      </c>
      <c r="D87" s="2" t="s">
        <v>10731</v>
      </c>
      <c r="E87" s="2" t="s">
        <v>27</v>
      </c>
      <c r="F87" s="2"/>
      <c r="G87" s="2"/>
      <c r="H87" s="2"/>
    </row>
    <row r="88" spans="1:8" hidden="1">
      <c r="A88" s="4">
        <f t="shared" si="1"/>
        <v>38</v>
      </c>
      <c r="B88" s="4">
        <v>1689</v>
      </c>
      <c r="C88" s="4" t="s">
        <v>1432</v>
      </c>
      <c r="D88" s="2" t="s">
        <v>10732</v>
      </c>
      <c r="E88" s="2" t="s">
        <v>18</v>
      </c>
      <c r="F88" s="2"/>
      <c r="G88" s="2"/>
      <c r="H88" s="2"/>
    </row>
    <row r="89" spans="1:8" hidden="1">
      <c r="A89" s="4">
        <f t="shared" si="1"/>
        <v>39</v>
      </c>
      <c r="B89" s="4">
        <v>1689</v>
      </c>
      <c r="C89" s="4" t="s">
        <v>1849</v>
      </c>
      <c r="D89" s="2" t="s">
        <v>10722</v>
      </c>
      <c r="E89" s="2" t="s">
        <v>1481</v>
      </c>
      <c r="F89" s="2" t="s">
        <v>10733</v>
      </c>
      <c r="G89" s="2"/>
      <c r="H89" s="2"/>
    </row>
    <row r="90" spans="1:8" hidden="1">
      <c r="A90" s="4">
        <v>1</v>
      </c>
      <c r="B90" s="4">
        <v>1690</v>
      </c>
      <c r="C90" s="4" t="s">
        <v>3949</v>
      </c>
      <c r="D90" s="2" t="s">
        <v>10734</v>
      </c>
      <c r="E90" s="2" t="s">
        <v>23</v>
      </c>
      <c r="F90" s="2" t="s">
        <v>10735</v>
      </c>
      <c r="G90" s="2"/>
      <c r="H90" s="2"/>
    </row>
    <row r="91" spans="1:8" hidden="1">
      <c r="A91" s="4">
        <f t="shared" si="1"/>
        <v>2</v>
      </c>
      <c r="B91" s="4">
        <v>1690</v>
      </c>
      <c r="C91" s="4" t="s">
        <v>396</v>
      </c>
      <c r="D91" s="2" t="s">
        <v>10736</v>
      </c>
      <c r="E91" s="2" t="s">
        <v>1278</v>
      </c>
      <c r="F91" s="2" t="s">
        <v>10634</v>
      </c>
      <c r="G91" s="2"/>
      <c r="H91" s="2"/>
    </row>
    <row r="92" spans="1:8" hidden="1">
      <c r="A92" s="4">
        <f t="shared" si="1"/>
        <v>3</v>
      </c>
      <c r="B92" s="4">
        <v>1690</v>
      </c>
      <c r="C92" s="4" t="s">
        <v>396</v>
      </c>
      <c r="D92" s="2" t="s">
        <v>10737</v>
      </c>
      <c r="E92" s="2" t="s">
        <v>87</v>
      </c>
      <c r="F92" s="2" t="s">
        <v>10738</v>
      </c>
      <c r="G92" s="2"/>
      <c r="H92" s="2"/>
    </row>
    <row r="93" spans="1:8" hidden="1">
      <c r="A93" s="4">
        <f t="shared" si="1"/>
        <v>4</v>
      </c>
      <c r="B93" s="4">
        <v>1690</v>
      </c>
      <c r="C93" s="4" t="s">
        <v>1250</v>
      </c>
      <c r="D93" s="2" t="s">
        <v>10739</v>
      </c>
      <c r="E93" s="2" t="s">
        <v>319</v>
      </c>
      <c r="F93" s="2" t="s">
        <v>10740</v>
      </c>
      <c r="G93" s="2"/>
      <c r="H93" s="2"/>
    </row>
    <row r="94" spans="1:8" hidden="1">
      <c r="A94" s="4">
        <f t="shared" si="1"/>
        <v>5</v>
      </c>
      <c r="B94" s="4">
        <v>1690</v>
      </c>
      <c r="C94" s="4" t="s">
        <v>1099</v>
      </c>
      <c r="D94" s="2" t="s">
        <v>1045</v>
      </c>
      <c r="E94" s="2" t="s">
        <v>179</v>
      </c>
      <c r="F94" s="2" t="s">
        <v>10741</v>
      </c>
      <c r="G94" s="2"/>
      <c r="H94" s="2"/>
    </row>
    <row r="95" spans="1:8" hidden="1">
      <c r="A95" s="4">
        <f t="shared" si="1"/>
        <v>6</v>
      </c>
      <c r="B95" s="4">
        <v>1690</v>
      </c>
      <c r="C95" s="4" t="s">
        <v>1476</v>
      </c>
      <c r="D95" s="2" t="s">
        <v>10742</v>
      </c>
      <c r="E95" s="2" t="s">
        <v>141</v>
      </c>
      <c r="F95" s="2" t="s">
        <v>10743</v>
      </c>
      <c r="G95" s="2"/>
      <c r="H95" s="2"/>
    </row>
    <row r="96" spans="1:8" hidden="1">
      <c r="A96" s="4">
        <f t="shared" si="1"/>
        <v>7</v>
      </c>
      <c r="B96" s="4">
        <v>1690</v>
      </c>
      <c r="C96" s="4" t="s">
        <v>2057</v>
      </c>
      <c r="D96" s="2" t="s">
        <v>10685</v>
      </c>
      <c r="E96" s="2" t="s">
        <v>159</v>
      </c>
      <c r="F96" s="2" t="s">
        <v>10634</v>
      </c>
      <c r="G96" s="2"/>
      <c r="H96" s="2"/>
    </row>
    <row r="97" spans="1:8" hidden="1">
      <c r="A97" s="4">
        <f t="shared" si="1"/>
        <v>8</v>
      </c>
      <c r="B97" s="4">
        <v>1690</v>
      </c>
      <c r="C97" s="4" t="s">
        <v>3017</v>
      </c>
      <c r="D97" s="2" t="s">
        <v>10701</v>
      </c>
      <c r="E97" s="2" t="s">
        <v>10744</v>
      </c>
      <c r="F97" s="2" t="s">
        <v>10744</v>
      </c>
      <c r="G97" s="2"/>
      <c r="H97" s="2"/>
    </row>
    <row r="98" spans="1:8" ht="38.25" hidden="1">
      <c r="A98" s="4">
        <f t="shared" si="1"/>
        <v>9</v>
      </c>
      <c r="B98" s="4">
        <v>1690</v>
      </c>
      <c r="C98" s="4" t="s">
        <v>431</v>
      </c>
      <c r="D98" s="2" t="s">
        <v>10745</v>
      </c>
      <c r="E98" s="2" t="s">
        <v>27</v>
      </c>
      <c r="F98" s="2" t="s">
        <v>10746</v>
      </c>
      <c r="G98" s="2" t="s">
        <v>10747</v>
      </c>
      <c r="H98" s="2"/>
    </row>
    <row r="99" spans="1:8" hidden="1">
      <c r="A99" s="4">
        <f t="shared" si="1"/>
        <v>10</v>
      </c>
      <c r="B99" s="4">
        <v>1690</v>
      </c>
      <c r="C99" s="4" t="s">
        <v>1886</v>
      </c>
      <c r="D99" s="2" t="s">
        <v>10748</v>
      </c>
      <c r="E99" s="2" t="s">
        <v>159</v>
      </c>
      <c r="F99" s="2" t="s">
        <v>10634</v>
      </c>
      <c r="G99" s="2"/>
      <c r="H99" s="2"/>
    </row>
    <row r="100" spans="1:8" hidden="1">
      <c r="A100" s="4">
        <f t="shared" si="1"/>
        <v>11</v>
      </c>
      <c r="B100" s="4">
        <v>1690</v>
      </c>
      <c r="C100" s="4" t="s">
        <v>1256</v>
      </c>
      <c r="D100" s="2" t="s">
        <v>10749</v>
      </c>
      <c r="E100" s="2" t="s">
        <v>159</v>
      </c>
      <c r="F100" s="2" t="s">
        <v>10634</v>
      </c>
      <c r="G100" s="2"/>
      <c r="H100" s="2"/>
    </row>
    <row r="101" spans="1:8" hidden="1">
      <c r="A101" s="4">
        <f t="shared" si="1"/>
        <v>12</v>
      </c>
      <c r="B101" s="4">
        <v>1690</v>
      </c>
      <c r="C101" s="4" t="s">
        <v>436</v>
      </c>
      <c r="D101" s="2" t="s">
        <v>10750</v>
      </c>
      <c r="E101" s="2" t="s">
        <v>216</v>
      </c>
      <c r="F101" s="2" t="s">
        <v>10634</v>
      </c>
      <c r="G101" s="2"/>
      <c r="H101" s="2"/>
    </row>
    <row r="102" spans="1:8">
      <c r="A102" s="4">
        <f t="shared" si="1"/>
        <v>13</v>
      </c>
      <c r="B102" s="4">
        <v>1690</v>
      </c>
      <c r="C102" s="4" t="s">
        <v>2813</v>
      </c>
      <c r="D102" s="2" t="s">
        <v>173</v>
      </c>
      <c r="E102" s="2" t="s">
        <v>175</v>
      </c>
      <c r="F102" s="2" t="s">
        <v>10751</v>
      </c>
      <c r="G102" s="2"/>
      <c r="H102" s="2"/>
    </row>
    <row r="103" spans="1:8" hidden="1">
      <c r="A103" s="4">
        <f t="shared" si="1"/>
        <v>14</v>
      </c>
      <c r="B103" s="4">
        <v>1690</v>
      </c>
      <c r="C103" s="4" t="s">
        <v>581</v>
      </c>
      <c r="D103" s="2" t="s">
        <v>1501</v>
      </c>
      <c r="E103" s="2" t="s">
        <v>110</v>
      </c>
      <c r="F103" s="2" t="s">
        <v>10752</v>
      </c>
      <c r="G103" s="2"/>
      <c r="H103" s="2"/>
    </row>
    <row r="104" spans="1:8" hidden="1">
      <c r="A104" s="4">
        <f t="shared" si="1"/>
        <v>15</v>
      </c>
      <c r="B104" s="4">
        <v>1690</v>
      </c>
      <c r="C104" s="4" t="s">
        <v>1341</v>
      </c>
      <c r="D104" s="2" t="s">
        <v>10753</v>
      </c>
      <c r="E104" s="2" t="s">
        <v>141</v>
      </c>
      <c r="F104" s="2" t="s">
        <v>10754</v>
      </c>
      <c r="G104" s="2"/>
      <c r="H104" s="2"/>
    </row>
    <row r="105" spans="1:8" hidden="1">
      <c r="A105" s="4">
        <f t="shared" si="1"/>
        <v>16</v>
      </c>
      <c r="B105" s="4">
        <v>1690</v>
      </c>
      <c r="C105" s="4" t="s">
        <v>197</v>
      </c>
      <c r="D105" s="2" t="s">
        <v>10755</v>
      </c>
      <c r="E105" s="2" t="s">
        <v>166</v>
      </c>
      <c r="F105" s="2" t="s">
        <v>10756</v>
      </c>
      <c r="G105" s="2" t="s">
        <v>10757</v>
      </c>
      <c r="H105" s="2"/>
    </row>
    <row r="106" spans="1:8" hidden="1">
      <c r="A106" s="4">
        <f t="shared" si="1"/>
        <v>17</v>
      </c>
      <c r="B106" s="4">
        <v>1690</v>
      </c>
      <c r="C106" s="4" t="s">
        <v>1344</v>
      </c>
      <c r="D106" s="2" t="s">
        <v>10707</v>
      </c>
      <c r="E106" s="2" t="s">
        <v>1062</v>
      </c>
      <c r="F106" s="2" t="s">
        <v>10758</v>
      </c>
      <c r="G106" s="2"/>
      <c r="H106" s="2"/>
    </row>
    <row r="107" spans="1:8" hidden="1">
      <c r="A107" s="4">
        <f t="shared" si="1"/>
        <v>18</v>
      </c>
      <c r="B107" s="4">
        <v>1690</v>
      </c>
      <c r="C107" s="4" t="s">
        <v>1736</v>
      </c>
      <c r="D107" s="2" t="s">
        <v>1501</v>
      </c>
      <c r="E107" s="2" t="s">
        <v>179</v>
      </c>
      <c r="F107" s="2" t="s">
        <v>10759</v>
      </c>
      <c r="G107" s="2"/>
      <c r="H107" s="2"/>
    </row>
    <row r="108" spans="1:8" hidden="1">
      <c r="A108" s="4">
        <f t="shared" si="1"/>
        <v>19</v>
      </c>
      <c r="B108" s="4">
        <v>1690</v>
      </c>
      <c r="C108" s="4" t="s">
        <v>876</v>
      </c>
      <c r="D108" s="2" t="s">
        <v>39</v>
      </c>
      <c r="E108" s="2" t="s">
        <v>249</v>
      </c>
      <c r="F108" s="2" t="s">
        <v>10760</v>
      </c>
      <c r="G108" s="2"/>
      <c r="H108" s="2"/>
    </row>
    <row r="109" spans="1:8" hidden="1">
      <c r="A109" s="4">
        <f t="shared" si="1"/>
        <v>20</v>
      </c>
      <c r="B109" s="4">
        <v>1690</v>
      </c>
      <c r="C109" s="4" t="s">
        <v>2012</v>
      </c>
      <c r="D109" s="2" t="s">
        <v>2100</v>
      </c>
      <c r="E109" s="2" t="s">
        <v>128</v>
      </c>
      <c r="F109" s="2" t="s">
        <v>10761</v>
      </c>
      <c r="G109" s="2"/>
      <c r="H109" s="2"/>
    </row>
    <row r="110" spans="1:8" hidden="1">
      <c r="A110" s="4">
        <f t="shared" si="1"/>
        <v>21</v>
      </c>
      <c r="B110" s="4">
        <v>1690</v>
      </c>
      <c r="C110" s="4" t="s">
        <v>818</v>
      </c>
      <c r="D110" s="2" t="s">
        <v>10762</v>
      </c>
      <c r="E110" s="2" t="s">
        <v>27</v>
      </c>
      <c r="F110" s="2" t="s">
        <v>10763</v>
      </c>
      <c r="G110" s="2"/>
      <c r="H110" s="2"/>
    </row>
    <row r="111" spans="1:8" hidden="1">
      <c r="A111" s="4">
        <f t="shared" si="1"/>
        <v>22</v>
      </c>
      <c r="B111" s="4">
        <v>1690</v>
      </c>
      <c r="C111" s="4" t="s">
        <v>1443</v>
      </c>
      <c r="D111" s="2" t="s">
        <v>10707</v>
      </c>
      <c r="E111" s="2" t="s">
        <v>1481</v>
      </c>
      <c r="F111" s="2" t="s">
        <v>10764</v>
      </c>
      <c r="G111" s="2"/>
      <c r="H111" s="2"/>
    </row>
    <row r="112" spans="1:8" hidden="1">
      <c r="A112" s="4">
        <f t="shared" si="1"/>
        <v>23</v>
      </c>
      <c r="B112" s="4">
        <v>1690</v>
      </c>
      <c r="C112" s="4" t="s">
        <v>29</v>
      </c>
      <c r="D112" s="2" t="s">
        <v>10765</v>
      </c>
      <c r="E112" s="2" t="s">
        <v>1059</v>
      </c>
      <c r="F112" s="2" t="s">
        <v>10766</v>
      </c>
      <c r="G112" s="2"/>
      <c r="H112" s="2"/>
    </row>
    <row r="113" spans="1:8" hidden="1">
      <c r="A113" s="4">
        <f t="shared" si="1"/>
        <v>24</v>
      </c>
      <c r="B113" s="4">
        <v>1690</v>
      </c>
      <c r="C113" s="4" t="s">
        <v>318</v>
      </c>
      <c r="D113" s="2" t="s">
        <v>1182</v>
      </c>
      <c r="E113" s="2" t="s">
        <v>59</v>
      </c>
      <c r="F113" s="2" t="s">
        <v>10760</v>
      </c>
      <c r="G113" s="2"/>
      <c r="H113" s="2"/>
    </row>
    <row r="114" spans="1:8" hidden="1">
      <c r="A114" s="4">
        <f t="shared" si="1"/>
        <v>25</v>
      </c>
      <c r="B114" s="4">
        <v>1690</v>
      </c>
      <c r="C114" s="4" t="s">
        <v>983</v>
      </c>
      <c r="D114" s="2" t="s">
        <v>10662</v>
      </c>
      <c r="E114" s="2" t="s">
        <v>159</v>
      </c>
      <c r="F114" s="2" t="s">
        <v>10767</v>
      </c>
      <c r="G114" s="2"/>
      <c r="H114" s="2"/>
    </row>
    <row r="115" spans="1:8" hidden="1">
      <c r="A115" s="4">
        <f t="shared" si="1"/>
        <v>26</v>
      </c>
      <c r="B115" s="4">
        <v>1690</v>
      </c>
      <c r="C115" s="4" t="s">
        <v>80</v>
      </c>
      <c r="D115" s="2" t="s">
        <v>10768</v>
      </c>
      <c r="E115" s="2" t="s">
        <v>274</v>
      </c>
      <c r="F115" s="2" t="s">
        <v>10769</v>
      </c>
      <c r="G115" s="2"/>
      <c r="H115" s="2"/>
    </row>
    <row r="116" spans="1:8" hidden="1">
      <c r="A116" s="4">
        <f t="shared" si="1"/>
        <v>27</v>
      </c>
      <c r="B116" s="4">
        <v>1690</v>
      </c>
      <c r="C116" s="4" t="s">
        <v>1531</v>
      </c>
      <c r="D116" s="2" t="s">
        <v>235</v>
      </c>
      <c r="E116" s="2" t="s">
        <v>10770</v>
      </c>
      <c r="F116" s="2" t="s">
        <v>10771</v>
      </c>
      <c r="G116" s="2"/>
      <c r="H116" s="2"/>
    </row>
    <row r="117" spans="1:8" hidden="1">
      <c r="A117" s="4">
        <f t="shared" si="1"/>
        <v>28</v>
      </c>
      <c r="B117" s="4">
        <v>1690</v>
      </c>
      <c r="C117" s="4" t="s">
        <v>10772</v>
      </c>
      <c r="D117" s="2" t="s">
        <v>52</v>
      </c>
      <c r="E117" s="2" t="s">
        <v>23</v>
      </c>
      <c r="F117" s="2" t="s">
        <v>15619</v>
      </c>
      <c r="G117" s="2"/>
      <c r="H117" s="2"/>
    </row>
    <row r="118" spans="1:8" hidden="1">
      <c r="A118" s="4">
        <f t="shared" si="1"/>
        <v>29</v>
      </c>
      <c r="B118" s="4">
        <v>1690</v>
      </c>
      <c r="C118" s="4" t="s">
        <v>1235</v>
      </c>
      <c r="D118" s="2" t="s">
        <v>333</v>
      </c>
      <c r="E118" s="2" t="s">
        <v>44</v>
      </c>
      <c r="F118" s="2" t="s">
        <v>10774</v>
      </c>
      <c r="G118" s="2"/>
      <c r="H118" s="2"/>
    </row>
    <row r="119" spans="1:8" hidden="1">
      <c r="A119" s="4">
        <f t="shared" si="1"/>
        <v>30</v>
      </c>
      <c r="B119" s="4">
        <v>1690</v>
      </c>
      <c r="C119" s="4" t="s">
        <v>2583</v>
      </c>
      <c r="D119" s="2" t="s">
        <v>6645</v>
      </c>
      <c r="E119" s="2" t="s">
        <v>23</v>
      </c>
      <c r="F119" s="2" t="s">
        <v>10775</v>
      </c>
      <c r="G119" s="2"/>
      <c r="H119" s="2"/>
    </row>
    <row r="120" spans="1:8" hidden="1">
      <c r="A120" s="4">
        <f t="shared" si="1"/>
        <v>31</v>
      </c>
      <c r="B120" s="4">
        <v>1690</v>
      </c>
      <c r="C120" s="4" t="s">
        <v>3146</v>
      </c>
      <c r="D120" s="2" t="s">
        <v>927</v>
      </c>
      <c r="E120" s="2" t="s">
        <v>23</v>
      </c>
      <c r="F120" s="2" t="s">
        <v>10634</v>
      </c>
      <c r="G120" s="2"/>
      <c r="H120" s="2"/>
    </row>
    <row r="121" spans="1:8" hidden="1">
      <c r="A121" s="4">
        <f t="shared" si="1"/>
        <v>32</v>
      </c>
      <c r="B121" s="4">
        <v>1690</v>
      </c>
      <c r="C121" s="4" t="s">
        <v>1276</v>
      </c>
      <c r="D121" s="2" t="s">
        <v>10776</v>
      </c>
      <c r="E121" s="2" t="s">
        <v>1119</v>
      </c>
      <c r="F121" s="2" t="s">
        <v>10777</v>
      </c>
      <c r="G121" s="2"/>
      <c r="H121" s="2"/>
    </row>
    <row r="122" spans="1:8" hidden="1">
      <c r="A122" s="4">
        <f t="shared" si="1"/>
        <v>33</v>
      </c>
      <c r="B122" s="4">
        <v>1690</v>
      </c>
      <c r="C122" s="4" t="s">
        <v>2294</v>
      </c>
      <c r="D122" s="2" t="s">
        <v>10778</v>
      </c>
      <c r="E122" s="2" t="s">
        <v>23</v>
      </c>
      <c r="F122" s="2" t="s">
        <v>10779</v>
      </c>
      <c r="G122" s="2"/>
      <c r="H122" s="2"/>
    </row>
    <row r="123" spans="1:8" hidden="1">
      <c r="A123" s="4">
        <f t="shared" si="1"/>
        <v>34</v>
      </c>
      <c r="B123" s="4">
        <v>1690</v>
      </c>
      <c r="C123" s="4" t="s">
        <v>619</v>
      </c>
      <c r="D123" s="2" t="s">
        <v>10780</v>
      </c>
      <c r="E123" s="2" t="s">
        <v>1154</v>
      </c>
      <c r="F123" s="2" t="s">
        <v>10781</v>
      </c>
      <c r="G123" s="2"/>
      <c r="H123" s="2"/>
    </row>
    <row r="124" spans="1:8" hidden="1">
      <c r="A124" s="4">
        <v>1</v>
      </c>
      <c r="B124" s="4">
        <v>1691</v>
      </c>
      <c r="C124" s="4" t="s">
        <v>2442</v>
      </c>
      <c r="D124" s="2" t="s">
        <v>10782</v>
      </c>
      <c r="E124" s="2" t="s">
        <v>209</v>
      </c>
      <c r="F124" s="2" t="s">
        <v>10783</v>
      </c>
      <c r="G124" s="2"/>
      <c r="H124" s="2"/>
    </row>
    <row r="125" spans="1:8" hidden="1">
      <c r="A125" s="4">
        <f t="shared" si="1"/>
        <v>2</v>
      </c>
      <c r="B125" s="4">
        <v>1691</v>
      </c>
      <c r="C125" s="4" t="s">
        <v>1583</v>
      </c>
      <c r="D125" s="2" t="s">
        <v>506</v>
      </c>
      <c r="E125" s="2" t="s">
        <v>74</v>
      </c>
      <c r="F125" s="2" t="s">
        <v>10634</v>
      </c>
      <c r="G125" s="2"/>
      <c r="H125" s="2"/>
    </row>
    <row r="126" spans="1:8" hidden="1">
      <c r="A126" s="4">
        <f t="shared" si="1"/>
        <v>3</v>
      </c>
      <c r="B126" s="4">
        <v>1691</v>
      </c>
      <c r="C126" s="4" t="s">
        <v>1260</v>
      </c>
      <c r="D126" s="2" t="s">
        <v>1580</v>
      </c>
      <c r="E126" s="2" t="s">
        <v>87</v>
      </c>
      <c r="F126" s="2" t="s">
        <v>10634</v>
      </c>
      <c r="G126" s="2"/>
      <c r="H126" s="2"/>
    </row>
    <row r="127" spans="1:8" hidden="1">
      <c r="A127" s="4">
        <f t="shared" si="1"/>
        <v>4</v>
      </c>
      <c r="B127" s="4">
        <v>1691</v>
      </c>
      <c r="C127" s="4" t="s">
        <v>1341</v>
      </c>
      <c r="D127" s="2" t="s">
        <v>10742</v>
      </c>
      <c r="E127" s="2" t="s">
        <v>18</v>
      </c>
      <c r="F127" s="2" t="s">
        <v>10784</v>
      </c>
      <c r="G127" s="2"/>
      <c r="H127" s="2"/>
    </row>
    <row r="128" spans="1:8" hidden="1">
      <c r="A128" s="4">
        <f t="shared" si="1"/>
        <v>5</v>
      </c>
      <c r="B128" s="4">
        <v>1691</v>
      </c>
      <c r="C128" s="4" t="s">
        <v>734</v>
      </c>
      <c r="D128" s="2" t="s">
        <v>10697</v>
      </c>
      <c r="E128" s="2" t="s">
        <v>221</v>
      </c>
      <c r="F128" s="2" t="s">
        <v>10785</v>
      </c>
      <c r="G128" s="2"/>
      <c r="H128" s="2"/>
    </row>
    <row r="129" spans="1:8" hidden="1">
      <c r="A129" s="4">
        <f t="shared" si="1"/>
        <v>6</v>
      </c>
      <c r="B129" s="4">
        <v>1691</v>
      </c>
      <c r="C129" s="4" t="s">
        <v>876</v>
      </c>
      <c r="D129" s="2" t="s">
        <v>84</v>
      </c>
      <c r="E129" s="2" t="s">
        <v>128</v>
      </c>
      <c r="F129" s="2" t="s">
        <v>10634</v>
      </c>
      <c r="G129" s="2"/>
      <c r="H129" s="2"/>
    </row>
    <row r="130" spans="1:8" hidden="1">
      <c r="A130" s="4">
        <f t="shared" si="1"/>
        <v>7</v>
      </c>
      <c r="B130" s="4">
        <v>1691</v>
      </c>
      <c r="C130" s="4" t="s">
        <v>443</v>
      </c>
      <c r="D130" s="2" t="s">
        <v>10697</v>
      </c>
      <c r="E130" s="2" t="s">
        <v>1428</v>
      </c>
      <c r="F130" s="2" t="s">
        <v>10786</v>
      </c>
      <c r="G130" s="2"/>
      <c r="H130" s="2"/>
    </row>
    <row r="131" spans="1:8" hidden="1">
      <c r="A131" s="4">
        <f t="shared" si="1"/>
        <v>8</v>
      </c>
      <c r="B131" s="4">
        <v>1691</v>
      </c>
      <c r="C131" s="4" t="s">
        <v>2391</v>
      </c>
      <c r="D131" s="2" t="s">
        <v>39</v>
      </c>
      <c r="E131" s="2" t="s">
        <v>946</v>
      </c>
      <c r="F131" s="2" t="s">
        <v>10634</v>
      </c>
      <c r="G131" s="2"/>
      <c r="H131" s="2"/>
    </row>
    <row r="132" spans="1:8" hidden="1">
      <c r="A132" s="4">
        <f t="shared" ref="A132:A195" si="2">A131+1</f>
        <v>9</v>
      </c>
      <c r="B132" s="4">
        <v>1691</v>
      </c>
      <c r="C132" s="4" t="s">
        <v>4055</v>
      </c>
      <c r="D132" s="2" t="s">
        <v>10787</v>
      </c>
      <c r="E132" s="2" t="s">
        <v>149</v>
      </c>
      <c r="F132" s="2" t="s">
        <v>10788</v>
      </c>
      <c r="G132" s="2"/>
      <c r="H132" s="2"/>
    </row>
    <row r="133" spans="1:8" hidden="1">
      <c r="A133" s="4">
        <f t="shared" si="2"/>
        <v>10</v>
      </c>
      <c r="B133" s="4">
        <v>1691</v>
      </c>
      <c r="C133" s="4" t="s">
        <v>80</v>
      </c>
      <c r="D133" s="2" t="s">
        <v>1662</v>
      </c>
      <c r="E133" s="2" t="s">
        <v>23</v>
      </c>
      <c r="F133" s="2" t="s">
        <v>10634</v>
      </c>
      <c r="G133" s="2"/>
      <c r="H133" s="2"/>
    </row>
    <row r="134" spans="1:8" hidden="1">
      <c r="A134" s="4">
        <f t="shared" si="2"/>
        <v>11</v>
      </c>
      <c r="B134" s="4">
        <v>1691</v>
      </c>
      <c r="C134" s="4" t="s">
        <v>1309</v>
      </c>
      <c r="D134" s="2" t="s">
        <v>10789</v>
      </c>
      <c r="E134" s="2" t="s">
        <v>141</v>
      </c>
      <c r="F134" s="2" t="s">
        <v>10790</v>
      </c>
      <c r="G134" s="2"/>
      <c r="H134" s="2"/>
    </row>
    <row r="135" spans="1:8" hidden="1">
      <c r="A135" s="4">
        <f t="shared" si="2"/>
        <v>12</v>
      </c>
      <c r="B135" s="4">
        <v>1691</v>
      </c>
      <c r="C135" s="4" t="s">
        <v>3247</v>
      </c>
      <c r="D135" s="2" t="s">
        <v>10791</v>
      </c>
      <c r="E135" s="2" t="s">
        <v>141</v>
      </c>
      <c r="F135" s="2" t="s">
        <v>10792</v>
      </c>
      <c r="G135" s="2"/>
      <c r="H135" s="2"/>
    </row>
    <row r="136" spans="1:8" hidden="1">
      <c r="A136" s="4">
        <f t="shared" si="2"/>
        <v>13</v>
      </c>
      <c r="B136" s="4">
        <v>1691</v>
      </c>
      <c r="C136" s="4" t="s">
        <v>3247</v>
      </c>
      <c r="D136" s="2" t="s">
        <v>1615</v>
      </c>
      <c r="E136" s="2" t="s">
        <v>23</v>
      </c>
      <c r="F136" s="2" t="s">
        <v>10634</v>
      </c>
      <c r="G136" s="2"/>
      <c r="H136" s="2"/>
    </row>
    <row r="137" spans="1:8" hidden="1">
      <c r="A137" s="4">
        <f t="shared" si="2"/>
        <v>14</v>
      </c>
      <c r="B137" s="4">
        <v>1691</v>
      </c>
      <c r="C137" s="4" t="s">
        <v>183</v>
      </c>
      <c r="D137" s="2" t="s">
        <v>10793</v>
      </c>
      <c r="E137" s="2" t="s">
        <v>288</v>
      </c>
      <c r="F137" s="2" t="s">
        <v>10794</v>
      </c>
      <c r="G137" s="2"/>
      <c r="H137" s="2"/>
    </row>
    <row r="138" spans="1:8">
      <c r="A138" s="4">
        <f t="shared" si="2"/>
        <v>15</v>
      </c>
      <c r="B138" s="4">
        <v>1691</v>
      </c>
      <c r="C138" s="4" t="s">
        <v>3442</v>
      </c>
      <c r="D138" s="2" t="s">
        <v>158</v>
      </c>
      <c r="E138" s="2" t="s">
        <v>179</v>
      </c>
      <c r="F138" s="2" t="s">
        <v>10634</v>
      </c>
      <c r="G138" s="2"/>
      <c r="H138" s="2"/>
    </row>
    <row r="139" spans="1:8" hidden="1">
      <c r="A139" s="4">
        <f t="shared" si="2"/>
        <v>16</v>
      </c>
      <c r="B139" s="4">
        <v>1691</v>
      </c>
      <c r="C139" s="4" t="s">
        <v>470</v>
      </c>
      <c r="D139" s="2" t="s">
        <v>10716</v>
      </c>
      <c r="E139" s="2" t="s">
        <v>10795</v>
      </c>
      <c r="F139" s="2" t="s">
        <v>10796</v>
      </c>
      <c r="G139" s="2"/>
      <c r="H139" s="2"/>
    </row>
    <row r="140" spans="1:8" hidden="1">
      <c r="A140" s="4">
        <f t="shared" si="2"/>
        <v>17</v>
      </c>
      <c r="B140" s="4">
        <v>1691</v>
      </c>
      <c r="C140" s="4" t="s">
        <v>1320</v>
      </c>
      <c r="D140" s="2" t="s">
        <v>10797</v>
      </c>
      <c r="E140" s="2" t="s">
        <v>90</v>
      </c>
      <c r="F140" s="2" t="s">
        <v>10798</v>
      </c>
      <c r="G140" s="2"/>
      <c r="H140" s="2"/>
    </row>
    <row r="141" spans="1:8" hidden="1">
      <c r="A141" s="4">
        <f t="shared" si="2"/>
        <v>18</v>
      </c>
      <c r="B141" s="4">
        <v>1691</v>
      </c>
      <c r="C141" s="4" t="s">
        <v>2042</v>
      </c>
      <c r="D141" s="2" t="s">
        <v>10685</v>
      </c>
      <c r="E141" s="2" t="s">
        <v>507</v>
      </c>
      <c r="F141" s="2" t="s">
        <v>10799</v>
      </c>
      <c r="G141" s="2"/>
      <c r="H141" s="2"/>
    </row>
    <row r="142" spans="1:8" hidden="1">
      <c r="A142" s="4">
        <f t="shared" si="2"/>
        <v>19</v>
      </c>
      <c r="B142" s="40">
        <v>1691</v>
      </c>
      <c r="C142" s="40" t="s">
        <v>717</v>
      </c>
      <c r="D142" s="10" t="s">
        <v>10800</v>
      </c>
      <c r="E142" s="10" t="s">
        <v>149</v>
      </c>
      <c r="F142" s="10" t="s">
        <v>10801</v>
      </c>
      <c r="G142" s="2"/>
      <c r="H142" s="2"/>
    </row>
    <row r="143" spans="1:8" hidden="1">
      <c r="A143" s="4">
        <f t="shared" si="2"/>
        <v>20</v>
      </c>
      <c r="B143" s="4">
        <v>1691</v>
      </c>
      <c r="C143" s="4" t="s">
        <v>1432</v>
      </c>
      <c r="D143" s="2" t="s">
        <v>10802</v>
      </c>
      <c r="E143" s="2" t="s">
        <v>463</v>
      </c>
      <c r="F143" s="2" t="s">
        <v>10803</v>
      </c>
      <c r="G143" s="2"/>
      <c r="H143" s="2"/>
    </row>
    <row r="144" spans="1:8" hidden="1">
      <c r="A144" s="4">
        <v>1</v>
      </c>
      <c r="B144" s="4">
        <v>1692</v>
      </c>
      <c r="C144" s="4" t="s">
        <v>103</v>
      </c>
      <c r="D144" s="2" t="s">
        <v>10804</v>
      </c>
      <c r="E144" s="2" t="s">
        <v>4124</v>
      </c>
      <c r="F144" s="2" t="s">
        <v>10805</v>
      </c>
      <c r="G144" s="2"/>
      <c r="H144" s="2"/>
    </row>
    <row r="145" spans="1:8" ht="25.5" hidden="1">
      <c r="A145" s="4">
        <f t="shared" si="2"/>
        <v>2</v>
      </c>
      <c r="B145" s="4">
        <v>1692</v>
      </c>
      <c r="C145" s="4" t="s">
        <v>865</v>
      </c>
      <c r="D145" s="2" t="s">
        <v>1324</v>
      </c>
      <c r="E145" s="2" t="s">
        <v>23</v>
      </c>
      <c r="F145" s="2" t="s">
        <v>10806</v>
      </c>
      <c r="G145" s="2" t="s">
        <v>10807</v>
      </c>
      <c r="H145" s="2"/>
    </row>
    <row r="146" spans="1:8" hidden="1">
      <c r="A146" s="4">
        <f t="shared" si="2"/>
        <v>3</v>
      </c>
      <c r="B146" s="4">
        <v>1692</v>
      </c>
      <c r="C146" s="4" t="s">
        <v>523</v>
      </c>
      <c r="D146" s="2" t="s">
        <v>10808</v>
      </c>
      <c r="E146" s="2" t="s">
        <v>141</v>
      </c>
      <c r="F146" s="2" t="s">
        <v>10809</v>
      </c>
      <c r="G146" s="2"/>
      <c r="H146" s="2"/>
    </row>
    <row r="147" spans="1:8" hidden="1">
      <c r="A147" s="4">
        <f t="shared" si="2"/>
        <v>4</v>
      </c>
      <c r="B147" s="4">
        <v>1692</v>
      </c>
      <c r="C147" s="4" t="s">
        <v>531</v>
      </c>
      <c r="D147" s="2" t="s">
        <v>1327</v>
      </c>
      <c r="E147" s="2" t="s">
        <v>74</v>
      </c>
      <c r="F147" s="2" t="s">
        <v>10810</v>
      </c>
      <c r="G147" s="2"/>
      <c r="H147" s="2"/>
    </row>
    <row r="148" spans="1:8" hidden="1">
      <c r="A148" s="4">
        <f t="shared" si="2"/>
        <v>5</v>
      </c>
      <c r="B148" s="4">
        <v>1692</v>
      </c>
      <c r="C148" s="4" t="s">
        <v>57</v>
      </c>
      <c r="D148" s="2" t="s">
        <v>10697</v>
      </c>
      <c r="E148" s="2" t="s">
        <v>209</v>
      </c>
      <c r="F148" s="2" t="s">
        <v>10811</v>
      </c>
      <c r="G148" s="2"/>
      <c r="H148" s="2"/>
    </row>
    <row r="149" spans="1:8" hidden="1">
      <c r="A149" s="4">
        <f t="shared" si="2"/>
        <v>6</v>
      </c>
      <c r="B149" s="4">
        <v>1692</v>
      </c>
      <c r="C149" s="4" t="s">
        <v>144</v>
      </c>
      <c r="D149" s="2" t="s">
        <v>10812</v>
      </c>
      <c r="E149" s="2" t="s">
        <v>364</v>
      </c>
      <c r="F149" s="2"/>
      <c r="G149" s="2"/>
      <c r="H149" s="2"/>
    </row>
    <row r="150" spans="1:8" hidden="1">
      <c r="A150" s="4">
        <f t="shared" si="2"/>
        <v>7</v>
      </c>
      <c r="B150" s="4">
        <v>1692</v>
      </c>
      <c r="C150" s="4" t="s">
        <v>1635</v>
      </c>
      <c r="D150" s="2" t="s">
        <v>1324</v>
      </c>
      <c r="E150" s="2" t="s">
        <v>10</v>
      </c>
      <c r="F150" s="2" t="s">
        <v>10813</v>
      </c>
      <c r="G150" s="2"/>
      <c r="H150" s="2"/>
    </row>
    <row r="151" spans="1:8" hidden="1">
      <c r="A151" s="4">
        <f t="shared" si="2"/>
        <v>8</v>
      </c>
      <c r="B151" s="4">
        <v>1692</v>
      </c>
      <c r="C151" s="4" t="s">
        <v>656</v>
      </c>
      <c r="D151" s="2" t="s">
        <v>10685</v>
      </c>
      <c r="E151" s="2" t="s">
        <v>209</v>
      </c>
      <c r="F151" s="2" t="s">
        <v>10634</v>
      </c>
      <c r="G151" s="2"/>
      <c r="H151" s="2"/>
    </row>
    <row r="152" spans="1:8" hidden="1">
      <c r="A152" s="4">
        <f t="shared" si="2"/>
        <v>9</v>
      </c>
      <c r="B152" s="4">
        <v>1692</v>
      </c>
      <c r="C152" s="4" t="s">
        <v>1114</v>
      </c>
      <c r="D152" s="2" t="s">
        <v>10789</v>
      </c>
      <c r="E152" s="2" t="s">
        <v>149</v>
      </c>
      <c r="F152" s="2" t="s">
        <v>10814</v>
      </c>
      <c r="G152" s="2"/>
      <c r="H152" s="2"/>
    </row>
    <row r="153" spans="1:8" hidden="1">
      <c r="A153" s="4">
        <f t="shared" si="2"/>
        <v>10</v>
      </c>
      <c r="B153" s="4">
        <v>1692</v>
      </c>
      <c r="C153" s="4" t="s">
        <v>1114</v>
      </c>
      <c r="D153" s="2" t="s">
        <v>10815</v>
      </c>
      <c r="E153" s="2" t="s">
        <v>221</v>
      </c>
      <c r="F153" s="2" t="s">
        <v>10634</v>
      </c>
      <c r="G153" s="2"/>
      <c r="H153" s="2"/>
    </row>
    <row r="154" spans="1:8" hidden="1">
      <c r="A154" s="4">
        <f t="shared" si="2"/>
        <v>11</v>
      </c>
      <c r="B154" s="4">
        <v>1692</v>
      </c>
      <c r="C154" s="4" t="s">
        <v>21</v>
      </c>
      <c r="D154" s="2" t="s">
        <v>10804</v>
      </c>
      <c r="E154" s="2" t="s">
        <v>23</v>
      </c>
      <c r="F154" s="2" t="s">
        <v>10816</v>
      </c>
      <c r="G154" s="2"/>
      <c r="H154" s="2"/>
    </row>
    <row r="155" spans="1:8" hidden="1">
      <c r="A155" s="4">
        <f t="shared" si="2"/>
        <v>12</v>
      </c>
      <c r="B155" s="4">
        <v>1692</v>
      </c>
      <c r="C155" s="4" t="s">
        <v>76</v>
      </c>
      <c r="D155" s="2" t="s">
        <v>10817</v>
      </c>
      <c r="E155" s="2" t="s">
        <v>141</v>
      </c>
      <c r="F155" s="2" t="s">
        <v>10786</v>
      </c>
      <c r="G155" s="2"/>
      <c r="H155" s="2"/>
    </row>
    <row r="156" spans="1:8" hidden="1">
      <c r="A156" s="4">
        <f t="shared" si="2"/>
        <v>13</v>
      </c>
      <c r="B156" s="4">
        <v>1692</v>
      </c>
      <c r="C156" s="4" t="s">
        <v>3087</v>
      </c>
      <c r="D156" s="2" t="s">
        <v>10818</v>
      </c>
      <c r="E156" s="2" t="s">
        <v>274</v>
      </c>
      <c r="F156" s="2" t="s">
        <v>10819</v>
      </c>
      <c r="G156" s="2"/>
      <c r="H156" s="2"/>
    </row>
    <row r="157" spans="1:8" hidden="1">
      <c r="A157" s="4">
        <f t="shared" si="2"/>
        <v>14</v>
      </c>
      <c r="B157" s="4">
        <v>1692</v>
      </c>
      <c r="C157" s="4" t="s">
        <v>755</v>
      </c>
      <c r="D157" s="2" t="s">
        <v>376</v>
      </c>
      <c r="E157" s="2" t="s">
        <v>572</v>
      </c>
      <c r="F157" s="2" t="s">
        <v>10820</v>
      </c>
      <c r="G157" s="2"/>
      <c r="H157" s="2"/>
    </row>
    <row r="158" spans="1:8" hidden="1">
      <c r="A158" s="4">
        <f t="shared" si="2"/>
        <v>15</v>
      </c>
      <c r="B158" s="4">
        <v>1692</v>
      </c>
      <c r="C158" s="4" t="s">
        <v>2144</v>
      </c>
      <c r="D158" s="2" t="s">
        <v>101</v>
      </c>
      <c r="E158" s="2" t="s">
        <v>247</v>
      </c>
      <c r="F158" s="2" t="s">
        <v>10634</v>
      </c>
      <c r="G158" s="2"/>
      <c r="H158" s="2"/>
    </row>
    <row r="159" spans="1:8" hidden="1">
      <c r="A159" s="4">
        <f t="shared" si="2"/>
        <v>16</v>
      </c>
      <c r="B159" s="4">
        <v>1692</v>
      </c>
      <c r="C159" s="4" t="s">
        <v>183</v>
      </c>
      <c r="D159" s="2" t="s">
        <v>10793</v>
      </c>
      <c r="E159" s="2" t="s">
        <v>10821</v>
      </c>
      <c r="F159" s="2" t="s">
        <v>10822</v>
      </c>
      <c r="G159" s="2"/>
      <c r="H159" s="2"/>
    </row>
    <row r="160" spans="1:8" hidden="1">
      <c r="A160" s="4">
        <f t="shared" si="2"/>
        <v>17</v>
      </c>
      <c r="B160" s="4">
        <v>1692</v>
      </c>
      <c r="C160" s="4" t="s">
        <v>241</v>
      </c>
      <c r="D160" s="2" t="s">
        <v>35</v>
      </c>
      <c r="E160" s="2" t="s">
        <v>1747</v>
      </c>
      <c r="F160" s="2" t="s">
        <v>10810</v>
      </c>
      <c r="G160" s="2"/>
      <c r="H160" s="2"/>
    </row>
    <row r="161" spans="1:8" hidden="1">
      <c r="A161" s="4">
        <f t="shared" si="2"/>
        <v>18</v>
      </c>
      <c r="B161" s="4">
        <v>1692</v>
      </c>
      <c r="C161" s="4" t="s">
        <v>2914</v>
      </c>
      <c r="D161" s="2" t="s">
        <v>1591</v>
      </c>
      <c r="E161" s="2" t="s">
        <v>10823</v>
      </c>
      <c r="F161" s="2" t="s">
        <v>10634</v>
      </c>
      <c r="G161" s="2"/>
      <c r="H161" s="2"/>
    </row>
    <row r="162" spans="1:8" hidden="1">
      <c r="A162" s="4">
        <f t="shared" si="2"/>
        <v>19</v>
      </c>
      <c r="B162" s="4">
        <v>1692</v>
      </c>
      <c r="C162" s="4" t="s">
        <v>2917</v>
      </c>
      <c r="D162" s="2" t="s">
        <v>10824</v>
      </c>
      <c r="E162" s="2" t="s">
        <v>500</v>
      </c>
      <c r="F162" s="2" t="s">
        <v>10825</v>
      </c>
      <c r="G162" s="2"/>
      <c r="H162" s="2"/>
    </row>
    <row r="163" spans="1:8" hidden="1">
      <c r="A163" s="4">
        <f t="shared" si="2"/>
        <v>20</v>
      </c>
      <c r="B163" s="4">
        <v>1692</v>
      </c>
      <c r="C163" s="4" t="s">
        <v>2195</v>
      </c>
      <c r="D163" s="2" t="s">
        <v>10824</v>
      </c>
      <c r="E163" s="2" t="s">
        <v>1082</v>
      </c>
      <c r="F163" s="2" t="s">
        <v>10825</v>
      </c>
      <c r="G163" s="2"/>
      <c r="H163" s="2"/>
    </row>
    <row r="164" spans="1:8" hidden="1">
      <c r="A164" s="4">
        <f t="shared" si="2"/>
        <v>21</v>
      </c>
      <c r="B164" s="4">
        <v>1692</v>
      </c>
      <c r="C164" s="4" t="s">
        <v>1661</v>
      </c>
      <c r="D164" s="2" t="s">
        <v>10826</v>
      </c>
      <c r="E164" s="2" t="s">
        <v>10827</v>
      </c>
      <c r="F164" s="2" t="s">
        <v>10828</v>
      </c>
      <c r="G164" s="2"/>
      <c r="H164" s="2"/>
    </row>
    <row r="165" spans="1:8" hidden="1">
      <c r="A165" s="4">
        <v>1</v>
      </c>
      <c r="B165" s="4">
        <v>1693</v>
      </c>
      <c r="C165" s="4" t="s">
        <v>436</v>
      </c>
      <c r="D165" s="2" t="s">
        <v>10829</v>
      </c>
      <c r="E165" s="2" t="s">
        <v>221</v>
      </c>
      <c r="F165" s="2" t="s">
        <v>10830</v>
      </c>
      <c r="G165" s="2"/>
      <c r="H165" s="2"/>
    </row>
    <row r="166" spans="1:8" hidden="1">
      <c r="A166" s="4">
        <f t="shared" si="2"/>
        <v>2</v>
      </c>
      <c r="B166" s="4">
        <v>1693</v>
      </c>
      <c r="C166" s="4" t="s">
        <v>1014</v>
      </c>
      <c r="D166" s="2" t="s">
        <v>1045</v>
      </c>
      <c r="E166" s="2" t="s">
        <v>247</v>
      </c>
      <c r="F166" s="2" t="s">
        <v>10788</v>
      </c>
      <c r="G166" s="2"/>
      <c r="H166" s="2"/>
    </row>
    <row r="167" spans="1:8" hidden="1">
      <c r="A167" s="4">
        <f t="shared" si="2"/>
        <v>3</v>
      </c>
      <c r="B167" s="4">
        <v>1693</v>
      </c>
      <c r="C167" s="4" t="s">
        <v>1344</v>
      </c>
      <c r="D167" s="2" t="s">
        <v>10831</v>
      </c>
      <c r="E167" s="2" t="s">
        <v>364</v>
      </c>
      <c r="F167" s="2" t="s">
        <v>10634</v>
      </c>
      <c r="G167" s="2"/>
      <c r="H167" s="2"/>
    </row>
    <row r="168" spans="1:8" hidden="1">
      <c r="A168" s="4">
        <f t="shared" si="2"/>
        <v>4</v>
      </c>
      <c r="B168" s="4">
        <v>1693</v>
      </c>
      <c r="C168" s="4" t="s">
        <v>76</v>
      </c>
      <c r="D168" s="2" t="s">
        <v>1527</v>
      </c>
      <c r="E168" s="2" t="s">
        <v>10</v>
      </c>
      <c r="F168" s="2" t="s">
        <v>10832</v>
      </c>
      <c r="G168" s="2"/>
      <c r="H168" s="2"/>
    </row>
    <row r="169" spans="1:8" hidden="1">
      <c r="A169" s="4">
        <f t="shared" si="2"/>
        <v>5</v>
      </c>
      <c r="B169" s="4">
        <v>1693</v>
      </c>
      <c r="C169" s="4" t="s">
        <v>76</v>
      </c>
      <c r="D169" s="2" t="s">
        <v>10833</v>
      </c>
      <c r="E169" s="2" t="s">
        <v>18</v>
      </c>
      <c r="F169" s="2" t="s">
        <v>10834</v>
      </c>
      <c r="G169" s="2"/>
      <c r="H169" s="2"/>
    </row>
    <row r="170" spans="1:8" hidden="1">
      <c r="A170" s="4">
        <f t="shared" si="2"/>
        <v>6</v>
      </c>
      <c r="B170" s="4">
        <v>1693</v>
      </c>
      <c r="C170" s="4" t="s">
        <v>151</v>
      </c>
      <c r="D170" s="2" t="s">
        <v>1498</v>
      </c>
      <c r="E170" s="2" t="s">
        <v>277</v>
      </c>
      <c r="F170" s="2" t="s">
        <v>10634</v>
      </c>
      <c r="G170" s="2"/>
      <c r="H170" s="2"/>
    </row>
    <row r="171" spans="1:8" hidden="1">
      <c r="A171" s="4">
        <f t="shared" si="2"/>
        <v>7</v>
      </c>
      <c r="B171" s="4">
        <v>1693</v>
      </c>
      <c r="C171" s="4" t="s">
        <v>189</v>
      </c>
      <c r="D171" s="2" t="s">
        <v>1658</v>
      </c>
      <c r="E171" s="2" t="s">
        <v>3982</v>
      </c>
      <c r="F171" s="2" t="s">
        <v>10835</v>
      </c>
      <c r="G171" s="2"/>
      <c r="H171" s="2"/>
    </row>
    <row r="172" spans="1:8" hidden="1">
      <c r="A172" s="4">
        <f t="shared" si="2"/>
        <v>8</v>
      </c>
      <c r="B172" s="4">
        <v>1693</v>
      </c>
      <c r="C172" s="4" t="s">
        <v>512</v>
      </c>
      <c r="D172" s="2" t="s">
        <v>10836</v>
      </c>
      <c r="E172" s="2" t="s">
        <v>2083</v>
      </c>
      <c r="F172" s="2" t="s">
        <v>10837</v>
      </c>
      <c r="G172" s="2"/>
      <c r="H172" s="2"/>
    </row>
    <row r="173" spans="1:8" hidden="1">
      <c r="A173" s="4">
        <f t="shared" si="2"/>
        <v>9</v>
      </c>
      <c r="B173" s="4">
        <v>1693</v>
      </c>
      <c r="C173" s="6" t="s">
        <v>13669</v>
      </c>
      <c r="D173" s="2" t="s">
        <v>175</v>
      </c>
      <c r="E173" s="2" t="s">
        <v>10</v>
      </c>
      <c r="F173" s="2" t="s">
        <v>10838</v>
      </c>
      <c r="G173" s="2"/>
      <c r="H173" s="2"/>
    </row>
    <row r="174" spans="1:8" hidden="1">
      <c r="A174" s="4">
        <f t="shared" si="2"/>
        <v>10</v>
      </c>
      <c r="B174" s="4">
        <v>1693</v>
      </c>
      <c r="C174" s="4" t="s">
        <v>608</v>
      </c>
      <c r="D174" s="2" t="s">
        <v>35</v>
      </c>
      <c r="E174" s="2" t="s">
        <v>10839</v>
      </c>
      <c r="F174" s="2" t="s">
        <v>175</v>
      </c>
      <c r="G174" s="2"/>
      <c r="H174" s="2"/>
    </row>
    <row r="175" spans="1:8" hidden="1">
      <c r="A175" s="4">
        <f t="shared" si="2"/>
        <v>11</v>
      </c>
      <c r="B175" s="4">
        <v>1693</v>
      </c>
      <c r="C175" s="4" t="s">
        <v>1198</v>
      </c>
      <c r="D175" s="2" t="s">
        <v>35</v>
      </c>
      <c r="E175" s="2" t="s">
        <v>572</v>
      </c>
      <c r="F175" s="2"/>
      <c r="G175" s="2"/>
      <c r="H175" s="2"/>
    </row>
    <row r="176" spans="1:8" hidden="1">
      <c r="A176" s="4">
        <f t="shared" si="2"/>
        <v>12</v>
      </c>
      <c r="B176" s="4">
        <v>1693</v>
      </c>
      <c r="C176" s="4" t="s">
        <v>2294</v>
      </c>
      <c r="D176" s="2" t="s">
        <v>10685</v>
      </c>
      <c r="E176" s="2" t="s">
        <v>6599</v>
      </c>
      <c r="F176" s="2" t="s">
        <v>175</v>
      </c>
      <c r="G176" s="2"/>
      <c r="H176" s="2"/>
    </row>
    <row r="177" spans="1:8" hidden="1">
      <c r="A177" s="4">
        <f t="shared" si="2"/>
        <v>13</v>
      </c>
      <c r="B177" s="4">
        <v>1693</v>
      </c>
      <c r="C177" s="4" t="s">
        <v>619</v>
      </c>
      <c r="D177" s="2" t="s">
        <v>1609</v>
      </c>
      <c r="E177" s="2" t="s">
        <v>496</v>
      </c>
      <c r="F177" s="2" t="s">
        <v>10840</v>
      </c>
      <c r="G177" s="2"/>
      <c r="H177" s="2"/>
    </row>
    <row r="178" spans="1:8" hidden="1">
      <c r="A178" s="4">
        <v>1</v>
      </c>
      <c r="B178" s="4">
        <v>1694</v>
      </c>
      <c r="C178" s="4" t="s">
        <v>1004</v>
      </c>
      <c r="D178" s="2" t="s">
        <v>1324</v>
      </c>
      <c r="E178" s="2" t="s">
        <v>1679</v>
      </c>
      <c r="F178" s="2" t="s">
        <v>10841</v>
      </c>
      <c r="G178" s="2"/>
      <c r="H178" s="2"/>
    </row>
    <row r="179" spans="1:8" hidden="1">
      <c r="A179" s="4">
        <f t="shared" si="2"/>
        <v>2</v>
      </c>
      <c r="B179" s="4">
        <v>1694</v>
      </c>
      <c r="C179" s="4" t="s">
        <v>270</v>
      </c>
      <c r="D179" s="2" t="s">
        <v>819</v>
      </c>
      <c r="E179" s="2" t="s">
        <v>6976</v>
      </c>
      <c r="F179" s="2" t="s">
        <v>10842</v>
      </c>
      <c r="G179" s="2"/>
      <c r="H179" s="2"/>
    </row>
    <row r="180" spans="1:8">
      <c r="A180" s="4">
        <f t="shared" si="2"/>
        <v>3</v>
      </c>
      <c r="B180" s="4">
        <v>1694</v>
      </c>
      <c r="C180" s="4" t="s">
        <v>270</v>
      </c>
      <c r="D180" s="2" t="s">
        <v>158</v>
      </c>
      <c r="E180" s="2" t="s">
        <v>10843</v>
      </c>
      <c r="F180" s="2"/>
      <c r="G180" s="2"/>
      <c r="H180" s="2"/>
    </row>
    <row r="181" spans="1:8" hidden="1">
      <c r="A181" s="4">
        <f t="shared" si="2"/>
        <v>4</v>
      </c>
      <c r="B181" s="4">
        <v>1694</v>
      </c>
      <c r="C181" s="4" t="s">
        <v>270</v>
      </c>
      <c r="D181" s="2" t="s">
        <v>10844</v>
      </c>
      <c r="E181" s="2" t="s">
        <v>274</v>
      </c>
      <c r="F181" s="2" t="s">
        <v>175</v>
      </c>
      <c r="G181" s="2"/>
      <c r="H181" s="2"/>
    </row>
    <row r="182" spans="1:8" hidden="1">
      <c r="A182" s="4">
        <f t="shared" si="2"/>
        <v>5</v>
      </c>
      <c r="B182" s="4">
        <v>1694</v>
      </c>
      <c r="C182" s="4" t="s">
        <v>2613</v>
      </c>
      <c r="D182" s="2" t="s">
        <v>376</v>
      </c>
      <c r="E182" s="2" t="s">
        <v>110</v>
      </c>
      <c r="F182" s="2" t="s">
        <v>10845</v>
      </c>
      <c r="G182" s="2"/>
      <c r="H182" s="2"/>
    </row>
    <row r="183" spans="1:8" hidden="1">
      <c r="A183" s="4">
        <f t="shared" si="2"/>
        <v>6</v>
      </c>
      <c r="B183" s="4">
        <v>1694</v>
      </c>
      <c r="C183" s="4" t="s">
        <v>64</v>
      </c>
      <c r="D183" s="2" t="s">
        <v>812</v>
      </c>
      <c r="E183" s="2" t="s">
        <v>1179</v>
      </c>
      <c r="F183" s="2" t="s">
        <v>10846</v>
      </c>
      <c r="G183" s="2"/>
      <c r="H183" s="2"/>
    </row>
    <row r="184" spans="1:8" hidden="1">
      <c r="A184" s="4">
        <f t="shared" si="2"/>
        <v>7</v>
      </c>
      <c r="B184" s="4">
        <v>1694</v>
      </c>
      <c r="C184" s="4" t="s">
        <v>1235</v>
      </c>
      <c r="D184" s="2" t="s">
        <v>10847</v>
      </c>
      <c r="E184" s="2" t="s">
        <v>434</v>
      </c>
      <c r="F184" s="2" t="s">
        <v>10848</v>
      </c>
      <c r="G184" s="2"/>
      <c r="H184" s="2"/>
    </row>
    <row r="185" spans="1:8" hidden="1">
      <c r="A185" s="4">
        <f t="shared" si="2"/>
        <v>8</v>
      </c>
      <c r="B185" s="4">
        <v>1694</v>
      </c>
      <c r="C185" s="4" t="s">
        <v>1131</v>
      </c>
      <c r="D185" s="2" t="s">
        <v>10849</v>
      </c>
      <c r="E185" s="2" t="s">
        <v>13</v>
      </c>
      <c r="F185" s="2" t="s">
        <v>10850</v>
      </c>
      <c r="G185" s="2"/>
      <c r="H185" s="2"/>
    </row>
    <row r="186" spans="1:8" hidden="1">
      <c r="A186" s="4">
        <f t="shared" si="2"/>
        <v>9</v>
      </c>
      <c r="B186" s="4">
        <v>1694</v>
      </c>
      <c r="C186" s="4" t="s">
        <v>2248</v>
      </c>
      <c r="D186" s="2" t="s">
        <v>10685</v>
      </c>
      <c r="E186" s="2" t="s">
        <v>681</v>
      </c>
      <c r="F186" s="2" t="s">
        <v>10634</v>
      </c>
      <c r="G186" s="2"/>
      <c r="H186" s="2"/>
    </row>
    <row r="187" spans="1:8" hidden="1">
      <c r="A187" s="4">
        <f t="shared" si="2"/>
        <v>10</v>
      </c>
      <c r="B187" s="4">
        <v>1694</v>
      </c>
      <c r="C187" s="4" t="s">
        <v>1097</v>
      </c>
      <c r="D187" s="2" t="s">
        <v>10851</v>
      </c>
      <c r="E187" s="2" t="s">
        <v>681</v>
      </c>
      <c r="F187" s="2" t="s">
        <v>10634</v>
      </c>
      <c r="G187" s="2"/>
      <c r="H187" s="2"/>
    </row>
    <row r="188" spans="1:8" hidden="1">
      <c r="A188" s="4">
        <f t="shared" si="2"/>
        <v>11</v>
      </c>
      <c r="B188" s="4">
        <v>1694</v>
      </c>
      <c r="C188" s="4" t="s">
        <v>1388</v>
      </c>
      <c r="D188" s="2" t="s">
        <v>10852</v>
      </c>
      <c r="E188" s="2" t="s">
        <v>209</v>
      </c>
      <c r="F188" s="2" t="s">
        <v>10634</v>
      </c>
      <c r="G188" s="2"/>
      <c r="H188" s="2"/>
    </row>
    <row r="189" spans="1:8" hidden="1">
      <c r="A189" s="4">
        <f t="shared" si="2"/>
        <v>12</v>
      </c>
      <c r="B189" s="4">
        <v>1695</v>
      </c>
      <c r="C189" s="4" t="s">
        <v>1099</v>
      </c>
      <c r="D189" s="2" t="s">
        <v>10808</v>
      </c>
      <c r="E189" s="2" t="s">
        <v>221</v>
      </c>
      <c r="F189" s="2" t="s">
        <v>10853</v>
      </c>
      <c r="G189" s="2"/>
      <c r="H189" s="2"/>
    </row>
    <row r="190" spans="1:8" hidden="1">
      <c r="A190" s="4">
        <f t="shared" si="2"/>
        <v>13</v>
      </c>
      <c r="B190" s="4">
        <v>1695</v>
      </c>
      <c r="C190" s="4" t="s">
        <v>3017</v>
      </c>
      <c r="D190" s="2" t="s">
        <v>10854</v>
      </c>
      <c r="E190" s="2" t="s">
        <v>582</v>
      </c>
      <c r="F190" s="2" t="s">
        <v>10855</v>
      </c>
      <c r="G190" s="2"/>
      <c r="H190" s="2"/>
    </row>
    <row r="191" spans="1:8" hidden="1">
      <c r="A191" s="4">
        <f t="shared" si="2"/>
        <v>14</v>
      </c>
      <c r="B191" s="4">
        <v>1695</v>
      </c>
      <c r="C191" s="4" t="s">
        <v>116</v>
      </c>
      <c r="D191" s="2" t="s">
        <v>400</v>
      </c>
      <c r="E191" s="2" t="s">
        <v>1438</v>
      </c>
      <c r="F191" s="2" t="s">
        <v>10634</v>
      </c>
      <c r="G191" s="2"/>
      <c r="H191" s="2"/>
    </row>
    <row r="192" spans="1:8" hidden="1">
      <c r="A192" s="4">
        <f t="shared" si="2"/>
        <v>15</v>
      </c>
      <c r="B192" s="4">
        <v>1695</v>
      </c>
      <c r="C192" s="4" t="s">
        <v>1590</v>
      </c>
      <c r="D192" s="2" t="s">
        <v>10673</v>
      </c>
      <c r="E192" s="2" t="s">
        <v>149</v>
      </c>
      <c r="F192" s="2" t="s">
        <v>10856</v>
      </c>
      <c r="G192" s="2"/>
      <c r="H192" s="2"/>
    </row>
    <row r="193" spans="1:8" hidden="1">
      <c r="A193" s="4">
        <f t="shared" si="2"/>
        <v>16</v>
      </c>
      <c r="B193" s="4">
        <v>1695</v>
      </c>
      <c r="C193" s="4" t="s">
        <v>1447</v>
      </c>
      <c r="D193" s="2" t="s">
        <v>10857</v>
      </c>
      <c r="E193" s="2" t="s">
        <v>44</v>
      </c>
      <c r="F193" s="2" t="s">
        <v>10858</v>
      </c>
      <c r="G193" s="2"/>
      <c r="H193" s="2"/>
    </row>
    <row r="194" spans="1:8" hidden="1">
      <c r="A194" s="4">
        <f t="shared" si="2"/>
        <v>17</v>
      </c>
      <c r="B194" s="4">
        <v>1695</v>
      </c>
      <c r="C194" s="4" t="s">
        <v>416</v>
      </c>
      <c r="D194" s="2" t="s">
        <v>10859</v>
      </c>
      <c r="E194" s="2" t="s">
        <v>149</v>
      </c>
      <c r="F194" s="2" t="s">
        <v>10860</v>
      </c>
      <c r="G194" s="2"/>
      <c r="H194" s="2"/>
    </row>
    <row r="195" spans="1:8" hidden="1">
      <c r="A195" s="4">
        <f t="shared" si="2"/>
        <v>18</v>
      </c>
      <c r="B195" s="4">
        <v>1695</v>
      </c>
      <c r="C195" s="4" t="s">
        <v>238</v>
      </c>
      <c r="D195" s="2" t="s">
        <v>10861</v>
      </c>
      <c r="E195" s="2" t="s">
        <v>149</v>
      </c>
      <c r="F195" s="2" t="s">
        <v>10634</v>
      </c>
      <c r="G195" s="2"/>
      <c r="H195" s="2"/>
    </row>
    <row r="196" spans="1:8" hidden="1">
      <c r="A196" s="4">
        <f t="shared" ref="A196:A259" si="3">A195+1</f>
        <v>19</v>
      </c>
      <c r="B196" s="4">
        <v>1695</v>
      </c>
      <c r="C196" s="4" t="s">
        <v>2248</v>
      </c>
      <c r="D196" s="2" t="s">
        <v>10862</v>
      </c>
      <c r="E196" s="2" t="s">
        <v>27</v>
      </c>
      <c r="F196" s="2" t="s">
        <v>10863</v>
      </c>
      <c r="G196" s="2"/>
      <c r="H196" s="2"/>
    </row>
    <row r="197" spans="1:8" hidden="1">
      <c r="A197" s="4">
        <f t="shared" si="3"/>
        <v>20</v>
      </c>
      <c r="B197" s="4">
        <v>1695</v>
      </c>
      <c r="C197" s="4" t="s">
        <v>2294</v>
      </c>
      <c r="D197" s="2" t="s">
        <v>10736</v>
      </c>
      <c r="E197" s="2" t="s">
        <v>1481</v>
      </c>
      <c r="F197" s="2" t="s">
        <v>10864</v>
      </c>
      <c r="G197" s="2"/>
      <c r="H197" s="2"/>
    </row>
    <row r="198" spans="1:8" ht="25.5" hidden="1">
      <c r="A198" s="4">
        <f t="shared" si="3"/>
        <v>21</v>
      </c>
      <c r="B198" s="40">
        <v>1695</v>
      </c>
      <c r="C198" s="40" t="s">
        <v>175</v>
      </c>
      <c r="D198" s="10" t="s">
        <v>10865</v>
      </c>
      <c r="E198" s="10" t="s">
        <v>13528</v>
      </c>
      <c r="F198" s="10" t="s">
        <v>10866</v>
      </c>
      <c r="G198" s="2"/>
      <c r="H198" s="2"/>
    </row>
    <row r="199" spans="1:8" hidden="1">
      <c r="A199" s="4">
        <v>1</v>
      </c>
      <c r="B199" s="4">
        <v>1696</v>
      </c>
      <c r="C199" s="4" t="s">
        <v>1099</v>
      </c>
      <c r="D199" s="2" t="s">
        <v>959</v>
      </c>
      <c r="E199" s="2" t="s">
        <v>690</v>
      </c>
      <c r="F199" s="2" t="s">
        <v>10867</v>
      </c>
      <c r="G199" s="2"/>
      <c r="H199" s="2"/>
    </row>
    <row r="200" spans="1:8" hidden="1">
      <c r="A200" s="4">
        <f t="shared" si="3"/>
        <v>2</v>
      </c>
      <c r="B200" s="4">
        <v>1696</v>
      </c>
      <c r="C200" s="4" t="s">
        <v>2613</v>
      </c>
      <c r="D200" s="2" t="s">
        <v>10868</v>
      </c>
      <c r="E200" s="2" t="s">
        <v>149</v>
      </c>
      <c r="F200" s="2" t="s">
        <v>10869</v>
      </c>
      <c r="G200" s="2"/>
      <c r="H200" s="2"/>
    </row>
    <row r="201" spans="1:8" hidden="1">
      <c r="A201" s="4">
        <f t="shared" si="3"/>
        <v>3</v>
      </c>
      <c r="B201" s="4">
        <v>1696</v>
      </c>
      <c r="C201" s="4" t="s">
        <v>1320</v>
      </c>
      <c r="D201" s="2" t="s">
        <v>400</v>
      </c>
      <c r="E201" s="2" t="s">
        <v>10870</v>
      </c>
      <c r="F201" s="2" t="s">
        <v>10871</v>
      </c>
      <c r="G201" s="2"/>
      <c r="H201" s="2"/>
    </row>
    <row r="202" spans="1:8" hidden="1">
      <c r="A202" s="4">
        <f t="shared" si="3"/>
        <v>4</v>
      </c>
      <c r="B202" s="4">
        <v>1696</v>
      </c>
      <c r="C202" s="4" t="s">
        <v>849</v>
      </c>
      <c r="D202" s="2" t="s">
        <v>10844</v>
      </c>
      <c r="E202" s="2" t="s">
        <v>923</v>
      </c>
      <c r="F202" s="2" t="s">
        <v>10634</v>
      </c>
      <c r="G202" s="2"/>
      <c r="H202" s="2"/>
    </row>
    <row r="203" spans="1:8" hidden="1">
      <c r="A203" s="4">
        <v>1</v>
      </c>
      <c r="B203" s="4">
        <v>1697</v>
      </c>
      <c r="C203" s="4" t="s">
        <v>2613</v>
      </c>
      <c r="D203" s="2" t="s">
        <v>35</v>
      </c>
      <c r="E203" s="2" t="s">
        <v>10</v>
      </c>
      <c r="F203" s="2" t="s">
        <v>10872</v>
      </c>
      <c r="G203" s="2"/>
      <c r="H203" s="2"/>
    </row>
    <row r="204" spans="1:8" hidden="1">
      <c r="A204" s="4">
        <f t="shared" si="3"/>
        <v>2</v>
      </c>
      <c r="B204" s="4">
        <v>1697</v>
      </c>
      <c r="C204" s="4" t="s">
        <v>1019</v>
      </c>
      <c r="D204" s="2" t="s">
        <v>1565</v>
      </c>
      <c r="E204" s="2" t="s">
        <v>334</v>
      </c>
      <c r="F204" s="2" t="s">
        <v>10873</v>
      </c>
      <c r="G204" s="2"/>
      <c r="H204" s="2"/>
    </row>
    <row r="205" spans="1:8" hidden="1">
      <c r="A205" s="4">
        <f t="shared" si="3"/>
        <v>3</v>
      </c>
      <c r="B205" s="4">
        <v>1697</v>
      </c>
      <c r="C205" s="4" t="s">
        <v>1187</v>
      </c>
      <c r="D205" s="2" t="s">
        <v>10874</v>
      </c>
      <c r="E205" s="2" t="s">
        <v>2612</v>
      </c>
      <c r="F205" s="2" t="s">
        <v>10875</v>
      </c>
      <c r="G205" s="2"/>
      <c r="H205" s="2"/>
    </row>
    <row r="206" spans="1:8" hidden="1">
      <c r="A206" s="4">
        <f t="shared" si="3"/>
        <v>4</v>
      </c>
      <c r="B206" s="4">
        <v>1697</v>
      </c>
      <c r="C206" s="4" t="s">
        <v>1612</v>
      </c>
      <c r="D206" s="2" t="s">
        <v>1049</v>
      </c>
      <c r="E206" s="2" t="s">
        <v>1808</v>
      </c>
      <c r="F206" s="2" t="s">
        <v>10634</v>
      </c>
      <c r="G206" s="2"/>
      <c r="H206" s="2"/>
    </row>
    <row r="207" spans="1:8" hidden="1">
      <c r="A207" s="4">
        <v>1</v>
      </c>
      <c r="B207" s="4">
        <v>1698</v>
      </c>
      <c r="C207" s="4" t="s">
        <v>427</v>
      </c>
      <c r="D207" s="2" t="s">
        <v>10812</v>
      </c>
      <c r="E207" s="2" t="s">
        <v>473</v>
      </c>
      <c r="F207" s="2" t="s">
        <v>10634</v>
      </c>
      <c r="G207" s="2"/>
      <c r="H207" s="2"/>
    </row>
    <row r="208" spans="1:8" hidden="1">
      <c r="A208" s="4">
        <f t="shared" si="3"/>
        <v>2</v>
      </c>
      <c r="B208" s="4">
        <v>1698</v>
      </c>
      <c r="C208" s="4" t="s">
        <v>175</v>
      </c>
      <c r="D208" s="2" t="s">
        <v>10876</v>
      </c>
      <c r="E208" s="2" t="s">
        <v>274</v>
      </c>
      <c r="F208" s="2" t="s">
        <v>10634</v>
      </c>
      <c r="G208" s="2"/>
      <c r="H208" s="2"/>
    </row>
    <row r="209" spans="1:8" hidden="1">
      <c r="A209" s="4">
        <f t="shared" si="3"/>
        <v>3</v>
      </c>
      <c r="B209" s="4">
        <v>1698</v>
      </c>
      <c r="C209" s="4" t="s">
        <v>1797</v>
      </c>
      <c r="D209" s="2" t="s">
        <v>10877</v>
      </c>
      <c r="E209" s="2" t="s">
        <v>87</v>
      </c>
      <c r="F209" s="2" t="s">
        <v>10634</v>
      </c>
      <c r="G209" s="2"/>
      <c r="H209" s="2"/>
    </row>
    <row r="210" spans="1:8" hidden="1">
      <c r="A210" s="4">
        <f t="shared" si="3"/>
        <v>4</v>
      </c>
      <c r="B210" s="4">
        <v>1698</v>
      </c>
      <c r="C210" s="4" t="s">
        <v>21</v>
      </c>
      <c r="D210" s="2" t="s">
        <v>10878</v>
      </c>
      <c r="E210" s="2" t="s">
        <v>209</v>
      </c>
      <c r="F210" s="2" t="s">
        <v>10788</v>
      </c>
      <c r="G210" s="2"/>
      <c r="H210" s="2"/>
    </row>
    <row r="211" spans="1:8" hidden="1">
      <c r="A211" s="4">
        <f t="shared" si="3"/>
        <v>5</v>
      </c>
      <c r="B211" s="4">
        <v>1698</v>
      </c>
      <c r="C211" s="4" t="s">
        <v>1903</v>
      </c>
      <c r="D211" s="2" t="s">
        <v>10879</v>
      </c>
      <c r="E211" s="2" t="s">
        <v>681</v>
      </c>
      <c r="F211" s="2" t="s">
        <v>10634</v>
      </c>
      <c r="G211" s="2"/>
      <c r="H211" s="2"/>
    </row>
    <row r="212" spans="1:8" hidden="1">
      <c r="A212" s="4">
        <f t="shared" si="3"/>
        <v>6</v>
      </c>
      <c r="B212" s="4">
        <v>1698</v>
      </c>
      <c r="C212" s="4" t="s">
        <v>1778</v>
      </c>
      <c r="D212" s="2" t="s">
        <v>10880</v>
      </c>
      <c r="E212" s="2" t="s">
        <v>91</v>
      </c>
      <c r="F212" s="2" t="s">
        <v>10881</v>
      </c>
      <c r="G212" s="2"/>
      <c r="H212" s="2"/>
    </row>
    <row r="213" spans="1:8" hidden="1">
      <c r="A213" s="4">
        <f t="shared" si="3"/>
        <v>7</v>
      </c>
      <c r="B213" s="4">
        <v>1698</v>
      </c>
      <c r="C213" s="4" t="s">
        <v>615</v>
      </c>
      <c r="D213" s="2" t="s">
        <v>10703</v>
      </c>
      <c r="E213" s="2" t="s">
        <v>141</v>
      </c>
      <c r="F213" s="2" t="s">
        <v>10882</v>
      </c>
      <c r="G213" s="2"/>
      <c r="H213" s="2"/>
    </row>
    <row r="214" spans="1:8" hidden="1">
      <c r="A214" s="4">
        <v>1</v>
      </c>
      <c r="B214" s="4">
        <v>1699</v>
      </c>
      <c r="C214" s="4" t="s">
        <v>1398</v>
      </c>
      <c r="D214" s="2" t="s">
        <v>10883</v>
      </c>
      <c r="E214" s="2" t="s">
        <v>149</v>
      </c>
      <c r="F214" s="2" t="s">
        <v>10634</v>
      </c>
      <c r="G214" s="2"/>
      <c r="H214" s="2"/>
    </row>
    <row r="215" spans="1:8" hidden="1">
      <c r="A215" s="4">
        <f t="shared" si="3"/>
        <v>2</v>
      </c>
      <c r="B215" s="4">
        <v>1699</v>
      </c>
      <c r="C215" s="4" t="s">
        <v>203</v>
      </c>
      <c r="D215" s="2" t="s">
        <v>1045</v>
      </c>
      <c r="E215" s="2" t="s">
        <v>946</v>
      </c>
      <c r="F215" s="2" t="s">
        <v>10884</v>
      </c>
      <c r="G215" s="2"/>
      <c r="H215" s="2"/>
    </row>
    <row r="216" spans="1:8" hidden="1">
      <c r="A216" s="4">
        <f t="shared" si="3"/>
        <v>3</v>
      </c>
      <c r="B216" s="4">
        <v>1699</v>
      </c>
      <c r="C216" s="4" t="s">
        <v>2761</v>
      </c>
      <c r="D216" s="2" t="s">
        <v>10885</v>
      </c>
      <c r="E216" s="2" t="s">
        <v>1481</v>
      </c>
      <c r="F216" s="2" t="s">
        <v>10886</v>
      </c>
      <c r="G216" s="2"/>
      <c r="H216" s="2"/>
    </row>
    <row r="217" spans="1:8" hidden="1">
      <c r="A217" s="4">
        <f t="shared" si="3"/>
        <v>4</v>
      </c>
      <c r="B217" s="4">
        <v>1699</v>
      </c>
      <c r="C217" s="4" t="s">
        <v>16</v>
      </c>
      <c r="D217" s="2" t="s">
        <v>819</v>
      </c>
      <c r="E217" s="2" t="s">
        <v>249</v>
      </c>
      <c r="F217" s="2" t="s">
        <v>10773</v>
      </c>
      <c r="G217" s="2"/>
      <c r="H217" s="2"/>
    </row>
    <row r="218" spans="1:8" hidden="1">
      <c r="A218" s="4">
        <f t="shared" si="3"/>
        <v>5</v>
      </c>
      <c r="B218" s="4">
        <v>1699</v>
      </c>
      <c r="C218" s="4" t="s">
        <v>663</v>
      </c>
      <c r="D218" s="2" t="s">
        <v>10831</v>
      </c>
      <c r="E218" s="2" t="s">
        <v>3100</v>
      </c>
      <c r="F218" s="2" t="s">
        <v>10863</v>
      </c>
      <c r="G218" s="2"/>
      <c r="H218" s="2"/>
    </row>
    <row r="219" spans="1:8" hidden="1">
      <c r="A219" s="4">
        <f t="shared" si="3"/>
        <v>6</v>
      </c>
      <c r="B219" s="4">
        <v>1699</v>
      </c>
      <c r="C219" s="4" t="s">
        <v>1447</v>
      </c>
      <c r="D219" s="2" t="s">
        <v>10887</v>
      </c>
      <c r="E219" s="2" t="s">
        <v>149</v>
      </c>
      <c r="F219" s="2" t="s">
        <v>15218</v>
      </c>
      <c r="G219" s="2"/>
      <c r="H219" s="2"/>
    </row>
    <row r="220" spans="1:8" hidden="1">
      <c r="A220" s="4">
        <f t="shared" si="3"/>
        <v>7</v>
      </c>
      <c r="B220" s="4">
        <v>1699</v>
      </c>
      <c r="C220" s="4" t="s">
        <v>2173</v>
      </c>
      <c r="D220" s="2" t="s">
        <v>1045</v>
      </c>
      <c r="E220" s="2" t="s">
        <v>179</v>
      </c>
      <c r="F220" s="2" t="s">
        <v>10773</v>
      </c>
      <c r="G220" s="2"/>
      <c r="H220" s="2"/>
    </row>
    <row r="221" spans="1:8" hidden="1">
      <c r="A221" s="4">
        <f t="shared" si="3"/>
        <v>8</v>
      </c>
      <c r="B221" s="4">
        <v>1699</v>
      </c>
      <c r="C221" s="4" t="s">
        <v>983</v>
      </c>
      <c r="D221" s="2" t="s">
        <v>10888</v>
      </c>
      <c r="E221" s="2" t="s">
        <v>87</v>
      </c>
      <c r="F221" s="2" t="s">
        <v>10889</v>
      </c>
      <c r="G221" s="2"/>
      <c r="H221" s="2"/>
    </row>
    <row r="222" spans="1:8" hidden="1">
      <c r="A222" s="4">
        <f t="shared" si="3"/>
        <v>9</v>
      </c>
      <c r="B222" s="4">
        <v>1699</v>
      </c>
      <c r="C222" s="4" t="s">
        <v>161</v>
      </c>
      <c r="D222" s="2" t="s">
        <v>10890</v>
      </c>
      <c r="E222" s="2" t="s">
        <v>1481</v>
      </c>
      <c r="F222" s="2" t="s">
        <v>10891</v>
      </c>
      <c r="G222" s="2"/>
      <c r="H222" s="2"/>
    </row>
    <row r="223" spans="1:8" hidden="1">
      <c r="A223" s="4">
        <f t="shared" si="3"/>
        <v>10</v>
      </c>
      <c r="B223" s="4">
        <v>1699</v>
      </c>
      <c r="C223" s="4" t="s">
        <v>1177</v>
      </c>
      <c r="D223" s="2" t="s">
        <v>10892</v>
      </c>
      <c r="E223" s="2" t="s">
        <v>582</v>
      </c>
      <c r="F223" s="2" t="s">
        <v>10634</v>
      </c>
      <c r="G223" s="2"/>
      <c r="H223" s="2"/>
    </row>
    <row r="224" spans="1:8" hidden="1">
      <c r="A224" s="4">
        <f t="shared" si="3"/>
        <v>11</v>
      </c>
      <c r="B224" s="4">
        <v>1699</v>
      </c>
      <c r="C224" s="4"/>
      <c r="D224" s="2" t="s">
        <v>793</v>
      </c>
      <c r="E224" s="2" t="s">
        <v>23</v>
      </c>
      <c r="F224" s="2"/>
      <c r="G224" s="2"/>
      <c r="H224" s="2"/>
    </row>
    <row r="225" spans="1:8" hidden="1">
      <c r="A225" s="4">
        <f t="shared" si="3"/>
        <v>12</v>
      </c>
      <c r="B225" s="4">
        <v>1699</v>
      </c>
      <c r="C225" s="4"/>
      <c r="D225" s="2"/>
      <c r="E225" s="2" t="s">
        <v>10893</v>
      </c>
      <c r="F225" s="2" t="s">
        <v>10634</v>
      </c>
      <c r="G225" s="2"/>
      <c r="H225" s="2"/>
    </row>
    <row r="226" spans="1:8" hidden="1">
      <c r="A226" s="4">
        <f t="shared" si="3"/>
        <v>13</v>
      </c>
      <c r="B226" s="4">
        <v>1699</v>
      </c>
      <c r="C226" s="4" t="s">
        <v>611</v>
      </c>
      <c r="D226" s="2" t="s">
        <v>10894</v>
      </c>
      <c r="E226" s="2" t="s">
        <v>1578</v>
      </c>
      <c r="F226" s="2" t="s">
        <v>10895</v>
      </c>
      <c r="G226" s="2"/>
      <c r="H226" s="2"/>
    </row>
    <row r="227" spans="1:8" hidden="1">
      <c r="A227" s="4">
        <f t="shared" si="3"/>
        <v>14</v>
      </c>
      <c r="B227" s="4">
        <v>1699</v>
      </c>
      <c r="C227" s="4" t="s">
        <v>621</v>
      </c>
      <c r="D227" s="2" t="s">
        <v>10896</v>
      </c>
      <c r="E227" s="2" t="s">
        <v>23</v>
      </c>
      <c r="F227" s="2" t="s">
        <v>10845</v>
      </c>
      <c r="G227" s="2"/>
      <c r="H227" s="2"/>
    </row>
    <row r="228" spans="1:8" hidden="1">
      <c r="A228" s="4">
        <v>1</v>
      </c>
      <c r="B228" s="4">
        <v>1700</v>
      </c>
      <c r="C228" s="4" t="s">
        <v>293</v>
      </c>
      <c r="D228" s="2" t="s">
        <v>2184</v>
      </c>
      <c r="E228" s="2" t="s">
        <v>525</v>
      </c>
      <c r="F228" s="2" t="s">
        <v>10634</v>
      </c>
      <c r="G228" s="2"/>
      <c r="H228" s="2"/>
    </row>
    <row r="229" spans="1:8" hidden="1">
      <c r="A229" s="4">
        <f t="shared" si="3"/>
        <v>2</v>
      </c>
      <c r="B229" s="4">
        <v>1700</v>
      </c>
      <c r="C229" s="4" t="s">
        <v>270</v>
      </c>
      <c r="D229" s="2" t="s">
        <v>10897</v>
      </c>
      <c r="E229" s="2" t="s">
        <v>310</v>
      </c>
      <c r="F229" s="2" t="s">
        <v>10634</v>
      </c>
      <c r="G229" s="2"/>
      <c r="H229" s="2"/>
    </row>
    <row r="230" spans="1:8" hidden="1">
      <c r="A230" s="4">
        <f t="shared" si="3"/>
        <v>3</v>
      </c>
      <c r="B230" s="4">
        <v>1700</v>
      </c>
      <c r="C230" s="4" t="s">
        <v>1269</v>
      </c>
      <c r="D230" s="2" t="s">
        <v>10898</v>
      </c>
      <c r="E230" s="2" t="s">
        <v>149</v>
      </c>
      <c r="F230" s="2" t="s">
        <v>10634</v>
      </c>
      <c r="G230" s="2"/>
      <c r="H230" s="2"/>
    </row>
    <row r="231" spans="1:8" hidden="1">
      <c r="A231" s="4">
        <f t="shared" si="3"/>
        <v>4</v>
      </c>
      <c r="B231" s="4">
        <v>1700</v>
      </c>
      <c r="C231" s="4" t="s">
        <v>57</v>
      </c>
      <c r="D231" s="2" t="s">
        <v>10898</v>
      </c>
      <c r="E231" s="2" t="s">
        <v>1880</v>
      </c>
      <c r="F231" s="2" t="s">
        <v>10634</v>
      </c>
      <c r="G231" s="2"/>
      <c r="H231" s="2"/>
    </row>
    <row r="232" spans="1:8" hidden="1">
      <c r="A232" s="4">
        <f t="shared" si="3"/>
        <v>5</v>
      </c>
      <c r="B232" s="4">
        <v>1700</v>
      </c>
      <c r="C232" s="4" t="s">
        <v>7</v>
      </c>
      <c r="D232" s="2" t="s">
        <v>10847</v>
      </c>
      <c r="E232" s="2" t="s">
        <v>10</v>
      </c>
      <c r="F232" s="2" t="s">
        <v>10634</v>
      </c>
      <c r="G232" s="2"/>
      <c r="H232" s="2"/>
    </row>
    <row r="233" spans="1:8" hidden="1">
      <c r="A233" s="4">
        <f t="shared" si="3"/>
        <v>6</v>
      </c>
      <c r="B233" s="4">
        <v>1700</v>
      </c>
      <c r="C233" s="4" t="s">
        <v>7</v>
      </c>
      <c r="D233" s="2" t="s">
        <v>10847</v>
      </c>
      <c r="E233" s="2" t="s">
        <v>59</v>
      </c>
      <c r="F233" s="2" t="s">
        <v>10634</v>
      </c>
      <c r="G233" s="2"/>
      <c r="H233" s="2"/>
    </row>
    <row r="234" spans="1:8" hidden="1">
      <c r="A234" s="4">
        <v>1</v>
      </c>
      <c r="B234" s="4">
        <v>1701</v>
      </c>
      <c r="C234" s="4" t="s">
        <v>3949</v>
      </c>
      <c r="D234" s="2" t="s">
        <v>52</v>
      </c>
      <c r="E234" s="2" t="s">
        <v>681</v>
      </c>
      <c r="F234" s="2" t="s">
        <v>10899</v>
      </c>
      <c r="G234" s="2"/>
      <c r="H234" s="2"/>
    </row>
    <row r="235" spans="1:8" hidden="1">
      <c r="A235" s="4">
        <f t="shared" si="3"/>
        <v>2</v>
      </c>
      <c r="B235" s="4">
        <v>1701</v>
      </c>
      <c r="C235" s="4" t="s">
        <v>1797</v>
      </c>
      <c r="D235" s="2" t="s">
        <v>10635</v>
      </c>
      <c r="E235" s="2" t="s">
        <v>7235</v>
      </c>
      <c r="F235" s="2" t="s">
        <v>10863</v>
      </c>
      <c r="G235" s="2"/>
      <c r="H235" s="2"/>
    </row>
    <row r="236" spans="1:8" hidden="1">
      <c r="A236" s="4">
        <f t="shared" si="3"/>
        <v>3</v>
      </c>
      <c r="B236" s="4">
        <v>1701</v>
      </c>
      <c r="C236" s="4" t="s">
        <v>21</v>
      </c>
      <c r="D236" s="2" t="s">
        <v>10900</v>
      </c>
      <c r="E236" s="2" t="s">
        <v>681</v>
      </c>
      <c r="F236" s="2" t="s">
        <v>10901</v>
      </c>
      <c r="G236" s="2"/>
      <c r="H236" s="2"/>
    </row>
    <row r="237" spans="1:8" hidden="1">
      <c r="A237" s="4">
        <f t="shared" si="3"/>
        <v>4</v>
      </c>
      <c r="B237" s="4">
        <v>1701</v>
      </c>
      <c r="C237" s="4" t="s">
        <v>1801</v>
      </c>
      <c r="D237" s="2" t="s">
        <v>1929</v>
      </c>
      <c r="E237" s="2" t="s">
        <v>9018</v>
      </c>
      <c r="F237" s="2" t="s">
        <v>10902</v>
      </c>
      <c r="G237" s="2"/>
      <c r="H237" s="2"/>
    </row>
    <row r="238" spans="1:8" hidden="1">
      <c r="A238" s="4">
        <f t="shared" si="3"/>
        <v>5</v>
      </c>
      <c r="B238" s="4">
        <v>1701</v>
      </c>
      <c r="C238" s="4" t="s">
        <v>761</v>
      </c>
      <c r="D238" s="2" t="s">
        <v>10641</v>
      </c>
      <c r="E238" s="2" t="s">
        <v>193</v>
      </c>
      <c r="F238" s="2" t="s">
        <v>10903</v>
      </c>
      <c r="G238" s="2"/>
      <c r="H238" s="2"/>
    </row>
    <row r="239" spans="1:8">
      <c r="A239" s="4">
        <f t="shared" si="3"/>
        <v>6</v>
      </c>
      <c r="B239" s="4">
        <v>1701</v>
      </c>
      <c r="C239" s="4" t="s">
        <v>1167</v>
      </c>
      <c r="D239" s="2" t="s">
        <v>158</v>
      </c>
      <c r="E239" s="2" t="s">
        <v>327</v>
      </c>
      <c r="F239" s="2" t="s">
        <v>10904</v>
      </c>
      <c r="G239" s="2"/>
      <c r="H239" s="2"/>
    </row>
    <row r="240" spans="1:8" hidden="1">
      <c r="A240" s="4">
        <f t="shared" si="3"/>
        <v>7</v>
      </c>
      <c r="B240" s="4">
        <v>1701</v>
      </c>
      <c r="C240" s="4" t="s">
        <v>1167</v>
      </c>
      <c r="D240" s="2" t="s">
        <v>10699</v>
      </c>
      <c r="E240" s="2" t="s">
        <v>87</v>
      </c>
      <c r="F240" s="2" t="s">
        <v>10905</v>
      </c>
      <c r="G240" s="2"/>
      <c r="H240" s="2"/>
    </row>
    <row r="241" spans="1:8" hidden="1">
      <c r="A241" s="4">
        <f t="shared" si="3"/>
        <v>8</v>
      </c>
      <c r="B241" s="4">
        <v>1701</v>
      </c>
      <c r="C241" s="4" t="s">
        <v>541</v>
      </c>
      <c r="D241" s="2" t="s">
        <v>812</v>
      </c>
      <c r="E241" s="2" t="s">
        <v>10906</v>
      </c>
      <c r="F241" s="2" t="s">
        <v>10905</v>
      </c>
      <c r="G241" s="2"/>
      <c r="H241" s="2"/>
    </row>
    <row r="242" spans="1:8" hidden="1">
      <c r="A242" s="4">
        <f t="shared" si="3"/>
        <v>9</v>
      </c>
      <c r="B242" s="4">
        <v>1701</v>
      </c>
      <c r="C242" s="4" t="s">
        <v>1454</v>
      </c>
      <c r="D242" s="2" t="s">
        <v>10907</v>
      </c>
      <c r="E242" s="2" t="s">
        <v>507</v>
      </c>
      <c r="F242" s="2" t="s">
        <v>10908</v>
      </c>
      <c r="G242" s="2"/>
      <c r="H242" s="2"/>
    </row>
    <row r="243" spans="1:8" hidden="1">
      <c r="A243" s="4">
        <f t="shared" si="3"/>
        <v>10</v>
      </c>
      <c r="B243" s="4">
        <v>1701</v>
      </c>
      <c r="C243" s="4" t="s">
        <v>472</v>
      </c>
      <c r="D243" s="2" t="s">
        <v>1498</v>
      </c>
      <c r="E243" s="2" t="s">
        <v>1046</v>
      </c>
      <c r="F243" s="2" t="s">
        <v>10909</v>
      </c>
      <c r="G243" s="2"/>
      <c r="H243" s="2"/>
    </row>
    <row r="244" spans="1:8" hidden="1">
      <c r="A244" s="4">
        <f t="shared" si="3"/>
        <v>11</v>
      </c>
      <c r="B244" s="4">
        <v>1701</v>
      </c>
      <c r="C244" s="4" t="s">
        <v>628</v>
      </c>
      <c r="D244" s="2" t="s">
        <v>10887</v>
      </c>
      <c r="E244" s="2" t="s">
        <v>10910</v>
      </c>
      <c r="F244" s="2" t="s">
        <v>10911</v>
      </c>
      <c r="G244" s="2"/>
      <c r="H244" s="2"/>
    </row>
    <row r="245" spans="1:8" hidden="1">
      <c r="A245" s="4">
        <v>1</v>
      </c>
      <c r="B245" s="4">
        <v>1702</v>
      </c>
      <c r="C245" s="4" t="s">
        <v>648</v>
      </c>
      <c r="D245" s="2" t="s">
        <v>10912</v>
      </c>
      <c r="E245" s="2" t="s">
        <v>221</v>
      </c>
      <c r="F245" s="2" t="s">
        <v>10634</v>
      </c>
      <c r="G245" s="2"/>
      <c r="H245" s="2"/>
    </row>
    <row r="246" spans="1:8" hidden="1">
      <c r="A246" s="4">
        <f t="shared" si="3"/>
        <v>2</v>
      </c>
      <c r="B246" s="4">
        <v>1702</v>
      </c>
      <c r="C246" s="4" t="s">
        <v>108</v>
      </c>
      <c r="D246" s="2" t="s">
        <v>10913</v>
      </c>
      <c r="E246" s="2" t="s">
        <v>204</v>
      </c>
      <c r="F246" s="2" t="s">
        <v>10786</v>
      </c>
      <c r="G246" s="2"/>
      <c r="H246" s="2"/>
    </row>
    <row r="247" spans="1:8" hidden="1">
      <c r="A247" s="4">
        <f t="shared" si="3"/>
        <v>3</v>
      </c>
      <c r="B247" s="4">
        <v>1702</v>
      </c>
      <c r="C247" s="4" t="s">
        <v>228</v>
      </c>
      <c r="D247" s="2" t="s">
        <v>10914</v>
      </c>
      <c r="E247" s="2" t="s">
        <v>74</v>
      </c>
      <c r="F247" s="2" t="s">
        <v>10634</v>
      </c>
      <c r="G247" s="2"/>
      <c r="H247" s="2"/>
    </row>
    <row r="248" spans="1:8" hidden="1">
      <c r="A248" s="4">
        <f t="shared" si="3"/>
        <v>4</v>
      </c>
      <c r="B248" s="4">
        <v>1702</v>
      </c>
      <c r="C248" s="4" t="s">
        <v>1312</v>
      </c>
      <c r="D248" s="2" t="s">
        <v>1045</v>
      </c>
      <c r="E248" s="2" t="s">
        <v>10915</v>
      </c>
      <c r="F248" s="2" t="s">
        <v>10634</v>
      </c>
      <c r="G248" s="2"/>
      <c r="H248" s="2"/>
    </row>
    <row r="249" spans="1:8" hidden="1">
      <c r="A249" s="4">
        <f t="shared" si="3"/>
        <v>5</v>
      </c>
      <c r="B249" s="4">
        <v>1702</v>
      </c>
      <c r="C249" s="4" t="s">
        <v>505</v>
      </c>
      <c r="D249" s="2" t="s">
        <v>1045</v>
      </c>
      <c r="E249" s="2" t="s">
        <v>23</v>
      </c>
      <c r="F249" s="2" t="s">
        <v>10634</v>
      </c>
      <c r="G249" s="2"/>
      <c r="H249" s="2"/>
    </row>
    <row r="250" spans="1:8" hidden="1">
      <c r="A250" s="4">
        <f t="shared" si="3"/>
        <v>6</v>
      </c>
      <c r="B250" s="4">
        <v>1702</v>
      </c>
      <c r="C250" s="4" t="s">
        <v>458</v>
      </c>
      <c r="D250" s="2" t="s">
        <v>10916</v>
      </c>
      <c r="E250" s="2" t="s">
        <v>10917</v>
      </c>
      <c r="F250" s="2" t="s">
        <v>10918</v>
      </c>
      <c r="G250" s="2"/>
      <c r="H250" s="2"/>
    </row>
    <row r="251" spans="1:8" hidden="1">
      <c r="A251" s="4">
        <f t="shared" si="3"/>
        <v>7</v>
      </c>
      <c r="B251" s="4">
        <v>1702</v>
      </c>
      <c r="C251" s="4" t="s">
        <v>384</v>
      </c>
      <c r="D251" s="2" t="s">
        <v>1826</v>
      </c>
      <c r="E251" s="2" t="s">
        <v>975</v>
      </c>
      <c r="F251" s="2" t="s">
        <v>10634</v>
      </c>
      <c r="G251" s="2"/>
      <c r="H251" s="2"/>
    </row>
    <row r="252" spans="1:8" hidden="1">
      <c r="A252" s="4">
        <f t="shared" si="3"/>
        <v>8</v>
      </c>
      <c r="B252" s="4">
        <v>1702</v>
      </c>
      <c r="C252" s="4" t="s">
        <v>470</v>
      </c>
      <c r="D252" s="2" t="s">
        <v>10762</v>
      </c>
      <c r="E252" s="2" t="s">
        <v>3504</v>
      </c>
      <c r="F252" s="2" t="s">
        <v>10634</v>
      </c>
      <c r="G252" s="2"/>
      <c r="H252" s="2"/>
    </row>
    <row r="253" spans="1:8" hidden="1">
      <c r="A253" s="4">
        <f t="shared" si="3"/>
        <v>9</v>
      </c>
      <c r="B253" s="4">
        <v>1702</v>
      </c>
      <c r="C253" s="4" t="s">
        <v>1241</v>
      </c>
      <c r="D253" s="2" t="s">
        <v>10622</v>
      </c>
      <c r="E253" s="2" t="s">
        <v>209</v>
      </c>
      <c r="F253" s="2" t="s">
        <v>10919</v>
      </c>
      <c r="G253" s="2"/>
      <c r="H253" s="2"/>
    </row>
    <row r="254" spans="1:8" hidden="1">
      <c r="A254" s="4">
        <f t="shared" si="3"/>
        <v>10</v>
      </c>
      <c r="B254" s="4">
        <v>1702</v>
      </c>
      <c r="C254" s="4" t="s">
        <v>5017</v>
      </c>
      <c r="D254" s="2" t="s">
        <v>10920</v>
      </c>
      <c r="E254" s="2" t="s">
        <v>32</v>
      </c>
      <c r="F254" s="2" t="s">
        <v>10921</v>
      </c>
      <c r="G254" s="2"/>
      <c r="H254" s="2"/>
    </row>
    <row r="255" spans="1:8" hidden="1">
      <c r="A255" s="4">
        <v>1</v>
      </c>
      <c r="B255" s="4">
        <v>1703</v>
      </c>
      <c r="C255" s="4" t="s">
        <v>394</v>
      </c>
      <c r="D255" s="2" t="s">
        <v>654</v>
      </c>
      <c r="E255" s="2" t="s">
        <v>193</v>
      </c>
      <c r="F255" s="2" t="s">
        <v>10634</v>
      </c>
      <c r="G255" s="2"/>
      <c r="H255" s="2"/>
    </row>
    <row r="256" spans="1:8" hidden="1">
      <c r="A256" s="4">
        <f t="shared" si="3"/>
        <v>2</v>
      </c>
      <c r="B256" s="4">
        <v>1703</v>
      </c>
      <c r="C256" s="4" t="s">
        <v>1208</v>
      </c>
      <c r="D256" s="2"/>
      <c r="E256" s="2" t="s">
        <v>496</v>
      </c>
      <c r="F256" s="2" t="s">
        <v>10922</v>
      </c>
      <c r="G256" s="2"/>
      <c r="H256" s="2"/>
    </row>
    <row r="257" spans="1:8" hidden="1">
      <c r="A257" s="4">
        <f t="shared" si="3"/>
        <v>3</v>
      </c>
      <c r="B257" s="4">
        <v>1703</v>
      </c>
      <c r="C257" s="4" t="s">
        <v>645</v>
      </c>
      <c r="D257" s="2" t="s">
        <v>10923</v>
      </c>
      <c r="E257" s="2" t="s">
        <v>1119</v>
      </c>
      <c r="F257" s="2" t="s">
        <v>10924</v>
      </c>
      <c r="G257" s="2"/>
      <c r="H257" s="2"/>
    </row>
    <row r="258" spans="1:8" hidden="1">
      <c r="A258" s="4">
        <f t="shared" si="3"/>
        <v>4</v>
      </c>
      <c r="B258" s="4">
        <v>1703</v>
      </c>
      <c r="C258" s="4" t="s">
        <v>427</v>
      </c>
      <c r="D258" s="2" t="s">
        <v>10925</v>
      </c>
      <c r="E258" s="2" t="s">
        <v>149</v>
      </c>
      <c r="F258" s="2" t="s">
        <v>10634</v>
      </c>
      <c r="G258" s="2"/>
      <c r="H258" s="2"/>
    </row>
    <row r="259" spans="1:8" hidden="1">
      <c r="A259" s="4">
        <f t="shared" si="3"/>
        <v>5</v>
      </c>
      <c r="B259" s="4">
        <v>1703</v>
      </c>
      <c r="C259" s="4" t="s">
        <v>651</v>
      </c>
      <c r="D259" s="2" t="s">
        <v>130</v>
      </c>
      <c r="E259" s="2" t="s">
        <v>87</v>
      </c>
      <c r="F259" s="2" t="s">
        <v>10634</v>
      </c>
      <c r="G259" s="2"/>
      <c r="H259" s="2"/>
    </row>
    <row r="260" spans="1:8" hidden="1">
      <c r="A260" s="4">
        <f t="shared" ref="A260:A323" si="4">A259+1</f>
        <v>6</v>
      </c>
      <c r="B260" s="4">
        <v>1703</v>
      </c>
      <c r="C260" s="4" t="s">
        <v>61</v>
      </c>
      <c r="D260" s="2" t="s">
        <v>10635</v>
      </c>
      <c r="E260" s="2" t="s">
        <v>18</v>
      </c>
      <c r="F260" s="2" t="s">
        <v>10926</v>
      </c>
      <c r="G260" s="2"/>
      <c r="H260" s="2"/>
    </row>
    <row r="261" spans="1:8" hidden="1">
      <c r="A261" s="4">
        <f t="shared" si="4"/>
        <v>7</v>
      </c>
      <c r="B261" s="4">
        <v>1703</v>
      </c>
      <c r="C261" s="4" t="s">
        <v>876</v>
      </c>
      <c r="D261" s="2" t="s">
        <v>10892</v>
      </c>
      <c r="E261" s="2" t="s">
        <v>149</v>
      </c>
      <c r="F261" s="2" t="s">
        <v>10634</v>
      </c>
      <c r="G261" s="2"/>
      <c r="H261" s="2"/>
    </row>
    <row r="262" spans="1:8" hidden="1">
      <c r="A262" s="4">
        <f t="shared" si="4"/>
        <v>8</v>
      </c>
      <c r="B262" s="4">
        <v>1703</v>
      </c>
      <c r="C262" s="4" t="s">
        <v>1187</v>
      </c>
      <c r="D262" s="2" t="s">
        <v>10927</v>
      </c>
      <c r="E262" s="2" t="s">
        <v>149</v>
      </c>
      <c r="F262" s="2" t="s">
        <v>10928</v>
      </c>
      <c r="G262" s="2"/>
      <c r="H262" s="2"/>
    </row>
    <row r="263" spans="1:8" hidden="1">
      <c r="A263" s="4">
        <f t="shared" si="4"/>
        <v>9</v>
      </c>
      <c r="B263" s="4">
        <v>1703</v>
      </c>
      <c r="C263" s="4" t="s">
        <v>1167</v>
      </c>
      <c r="D263" s="2" t="s">
        <v>10929</v>
      </c>
      <c r="E263" s="2" t="s">
        <v>179</v>
      </c>
      <c r="F263" s="2" t="s">
        <v>10634</v>
      </c>
      <c r="G263" s="2"/>
      <c r="H263" s="2"/>
    </row>
    <row r="264" spans="1:8" hidden="1">
      <c r="A264" s="4">
        <f t="shared" si="4"/>
        <v>10</v>
      </c>
      <c r="B264" s="4">
        <v>1703</v>
      </c>
      <c r="C264" s="4" t="s">
        <v>1622</v>
      </c>
      <c r="D264" s="2" t="s">
        <v>10831</v>
      </c>
      <c r="E264" s="2" t="s">
        <v>1173</v>
      </c>
      <c r="F264" s="2" t="s">
        <v>10634</v>
      </c>
      <c r="G264" s="2"/>
      <c r="H264" s="2"/>
    </row>
    <row r="265" spans="1:8" hidden="1">
      <c r="A265" s="4">
        <f t="shared" si="4"/>
        <v>11</v>
      </c>
      <c r="B265" s="4">
        <v>1703</v>
      </c>
      <c r="C265" s="4" t="s">
        <v>2042</v>
      </c>
      <c r="D265" s="2" t="s">
        <v>10930</v>
      </c>
      <c r="E265" s="2" t="s">
        <v>264</v>
      </c>
      <c r="F265" s="2" t="s">
        <v>10634</v>
      </c>
      <c r="G265" s="2"/>
      <c r="H265" s="2"/>
    </row>
    <row r="266" spans="1:8" hidden="1">
      <c r="A266" s="4">
        <f t="shared" si="4"/>
        <v>12</v>
      </c>
      <c r="B266" s="4">
        <v>1703</v>
      </c>
      <c r="C266" s="4" t="s">
        <v>1468</v>
      </c>
      <c r="D266" s="2" t="s">
        <v>819</v>
      </c>
      <c r="E266" s="2" t="s">
        <v>179</v>
      </c>
      <c r="F266" s="2" t="s">
        <v>10931</v>
      </c>
      <c r="G266" s="2"/>
      <c r="H266" s="2"/>
    </row>
    <row r="267" spans="1:8" hidden="1">
      <c r="A267" s="4">
        <f t="shared" si="4"/>
        <v>13</v>
      </c>
      <c r="B267" s="4">
        <v>1703</v>
      </c>
      <c r="C267" s="4" t="s">
        <v>4788</v>
      </c>
      <c r="D267" s="2" t="s">
        <v>10932</v>
      </c>
      <c r="E267" s="2" t="s">
        <v>277</v>
      </c>
      <c r="F267" s="2" t="s">
        <v>10933</v>
      </c>
      <c r="G267" s="2"/>
      <c r="H267" s="2"/>
    </row>
    <row r="268" spans="1:8" hidden="1">
      <c r="A268" s="4">
        <v>1</v>
      </c>
      <c r="B268" s="4">
        <v>1704</v>
      </c>
      <c r="C268" s="4" t="s">
        <v>632</v>
      </c>
      <c r="D268" s="2" t="s">
        <v>10934</v>
      </c>
      <c r="E268" s="2" t="s">
        <v>149</v>
      </c>
      <c r="F268" s="2" t="s">
        <v>10873</v>
      </c>
      <c r="G268" s="2"/>
      <c r="H268" s="2"/>
    </row>
    <row r="269" spans="1:8" hidden="1">
      <c r="A269" s="4">
        <f t="shared" si="4"/>
        <v>2</v>
      </c>
      <c r="B269" s="4">
        <v>1704</v>
      </c>
      <c r="C269" s="4" t="s">
        <v>427</v>
      </c>
      <c r="D269" s="2" t="s">
        <v>10935</v>
      </c>
      <c r="E269" s="2" t="s">
        <v>10936</v>
      </c>
      <c r="F269" s="2" t="s">
        <v>10937</v>
      </c>
      <c r="G269" s="2"/>
      <c r="H269" s="2"/>
    </row>
    <row r="270" spans="1:8" hidden="1">
      <c r="A270" s="4">
        <f t="shared" si="4"/>
        <v>3</v>
      </c>
      <c r="B270" s="4">
        <v>1704</v>
      </c>
      <c r="C270" s="4" t="s">
        <v>344</v>
      </c>
      <c r="D270" s="2" t="s">
        <v>10907</v>
      </c>
      <c r="E270" s="2" t="s">
        <v>1961</v>
      </c>
      <c r="F270" s="2" t="s">
        <v>10634</v>
      </c>
      <c r="G270" s="2"/>
      <c r="H270" s="2"/>
    </row>
    <row r="271" spans="1:8" hidden="1">
      <c r="A271" s="4">
        <f t="shared" si="4"/>
        <v>4</v>
      </c>
      <c r="B271" s="4">
        <v>1704</v>
      </c>
      <c r="C271" s="4" t="s">
        <v>197</v>
      </c>
      <c r="D271" s="2" t="s">
        <v>10938</v>
      </c>
      <c r="E271" s="2" t="s">
        <v>690</v>
      </c>
      <c r="F271" s="2" t="s">
        <v>10634</v>
      </c>
      <c r="G271" s="2"/>
      <c r="H271" s="2"/>
    </row>
    <row r="272" spans="1:8" hidden="1">
      <c r="A272" s="4">
        <f t="shared" si="4"/>
        <v>5</v>
      </c>
      <c r="B272" s="4">
        <v>1704</v>
      </c>
      <c r="C272" s="4" t="s">
        <v>197</v>
      </c>
      <c r="D272" s="2" t="s">
        <v>10939</v>
      </c>
      <c r="E272" s="2" t="s">
        <v>159</v>
      </c>
      <c r="F272" s="2" t="s">
        <v>10940</v>
      </c>
      <c r="G272" s="2"/>
      <c r="H272" s="2"/>
    </row>
    <row r="273" spans="1:8" hidden="1">
      <c r="A273" s="4">
        <f t="shared" si="4"/>
        <v>6</v>
      </c>
      <c r="B273" s="4">
        <v>1704</v>
      </c>
      <c r="C273" s="4" t="s">
        <v>730</v>
      </c>
      <c r="D273" s="2" t="s">
        <v>10659</v>
      </c>
      <c r="E273" s="2" t="s">
        <v>310</v>
      </c>
      <c r="F273" s="2" t="s">
        <v>10634</v>
      </c>
      <c r="G273" s="2"/>
      <c r="H273" s="2"/>
    </row>
    <row r="274" spans="1:8" hidden="1">
      <c r="A274" s="4">
        <f t="shared" si="4"/>
        <v>7</v>
      </c>
      <c r="B274" s="4">
        <v>1704</v>
      </c>
      <c r="C274" s="4" t="s">
        <v>1022</v>
      </c>
      <c r="D274" s="2" t="s">
        <v>235</v>
      </c>
      <c r="E274" s="2" t="s">
        <v>249</v>
      </c>
      <c r="F274" s="2" t="s">
        <v>10634</v>
      </c>
      <c r="G274" s="2"/>
      <c r="H274" s="2"/>
    </row>
    <row r="275" spans="1:8" hidden="1">
      <c r="A275" s="4">
        <f t="shared" si="4"/>
        <v>8</v>
      </c>
      <c r="B275" s="4">
        <v>1704</v>
      </c>
      <c r="C275" s="4" t="s">
        <v>68</v>
      </c>
      <c r="D275" s="2" t="s">
        <v>10941</v>
      </c>
      <c r="E275" s="2" t="s">
        <v>149</v>
      </c>
      <c r="F275" s="2" t="s">
        <v>10942</v>
      </c>
      <c r="G275" s="2"/>
      <c r="H275" s="2"/>
    </row>
    <row r="276" spans="1:8" hidden="1">
      <c r="A276" s="4">
        <f t="shared" si="4"/>
        <v>9</v>
      </c>
      <c r="B276" s="4">
        <v>1704</v>
      </c>
      <c r="C276" s="4" t="s">
        <v>872</v>
      </c>
      <c r="D276" s="2" t="s">
        <v>10941</v>
      </c>
      <c r="E276" s="2" t="s">
        <v>507</v>
      </c>
      <c r="F276" s="2" t="s">
        <v>10942</v>
      </c>
      <c r="G276" s="2"/>
      <c r="H276" s="2"/>
    </row>
    <row r="277" spans="1:8" hidden="1">
      <c r="A277" s="4">
        <f t="shared" si="4"/>
        <v>10</v>
      </c>
      <c r="B277" s="4">
        <v>1704</v>
      </c>
      <c r="C277" s="4" t="s">
        <v>1558</v>
      </c>
      <c r="D277" s="2" t="s">
        <v>749</v>
      </c>
      <c r="E277" s="2" t="s">
        <v>23</v>
      </c>
      <c r="F277" s="2" t="s">
        <v>10943</v>
      </c>
      <c r="G277" s="2"/>
      <c r="H277" s="2"/>
    </row>
    <row r="278" spans="1:8" hidden="1">
      <c r="A278" s="4">
        <f t="shared" si="4"/>
        <v>11</v>
      </c>
      <c r="B278" s="4">
        <v>1704</v>
      </c>
      <c r="C278" s="4" t="s">
        <v>1674</v>
      </c>
      <c r="D278" s="2" t="s">
        <v>175</v>
      </c>
      <c r="E278" s="2" t="s">
        <v>10944</v>
      </c>
      <c r="F278" s="2" t="s">
        <v>10634</v>
      </c>
      <c r="G278" s="2"/>
      <c r="H278" s="2"/>
    </row>
    <row r="279" spans="1:8" hidden="1">
      <c r="A279" s="4">
        <f t="shared" si="4"/>
        <v>12</v>
      </c>
      <c r="B279" s="4">
        <v>1704</v>
      </c>
      <c r="C279" s="4" t="s">
        <v>416</v>
      </c>
      <c r="D279" s="2" t="s">
        <v>1045</v>
      </c>
      <c r="E279" s="2" t="s">
        <v>249</v>
      </c>
      <c r="F279" s="2" t="s">
        <v>10832</v>
      </c>
      <c r="G279" s="2"/>
      <c r="H279" s="2"/>
    </row>
    <row r="280" spans="1:8" hidden="1">
      <c r="A280" s="4">
        <f t="shared" si="4"/>
        <v>13</v>
      </c>
      <c r="B280" s="4">
        <v>1704</v>
      </c>
      <c r="C280" s="4" t="s">
        <v>3087</v>
      </c>
      <c r="D280" s="2" t="s">
        <v>1751</v>
      </c>
      <c r="E280" s="2" t="s">
        <v>1444</v>
      </c>
      <c r="F280" s="2" t="s">
        <v>10945</v>
      </c>
      <c r="G280" s="2"/>
      <c r="H280" s="2"/>
    </row>
    <row r="281" spans="1:8" hidden="1">
      <c r="A281" s="4">
        <f t="shared" si="4"/>
        <v>14</v>
      </c>
      <c r="B281" s="4">
        <v>1704</v>
      </c>
      <c r="C281" s="4" t="s">
        <v>2176</v>
      </c>
      <c r="D281" s="2" t="s">
        <v>1779</v>
      </c>
      <c r="E281" s="2" t="s">
        <v>1591</v>
      </c>
      <c r="F281" s="2" t="s">
        <v>10634</v>
      </c>
      <c r="G281" s="2"/>
      <c r="H281" s="2"/>
    </row>
    <row r="282" spans="1:8" hidden="1">
      <c r="A282" s="4">
        <f t="shared" si="4"/>
        <v>15</v>
      </c>
      <c r="B282" s="4">
        <v>1704</v>
      </c>
      <c r="C282" s="4" t="s">
        <v>418</v>
      </c>
      <c r="D282" s="2" t="s">
        <v>10946</v>
      </c>
      <c r="E282" s="2" t="s">
        <v>1119</v>
      </c>
      <c r="F282" s="2" t="s">
        <v>10872</v>
      </c>
      <c r="G282" s="2"/>
      <c r="H282" s="2"/>
    </row>
    <row r="283" spans="1:8" hidden="1">
      <c r="A283" s="4">
        <f t="shared" si="4"/>
        <v>16</v>
      </c>
      <c r="B283" s="4">
        <v>1704</v>
      </c>
      <c r="C283" s="4" t="s">
        <v>1560</v>
      </c>
      <c r="D283" s="2" t="s">
        <v>1285</v>
      </c>
      <c r="E283" s="2" t="s">
        <v>179</v>
      </c>
      <c r="F283" s="2" t="s">
        <v>10832</v>
      </c>
      <c r="G283" s="2"/>
      <c r="H283" s="2"/>
    </row>
    <row r="284" spans="1:8" hidden="1">
      <c r="A284" s="4">
        <f t="shared" si="4"/>
        <v>17</v>
      </c>
      <c r="B284" s="4">
        <v>1704</v>
      </c>
      <c r="C284" s="4" t="s">
        <v>2090</v>
      </c>
      <c r="D284" s="2" t="s">
        <v>10851</v>
      </c>
      <c r="E284" s="2" t="s">
        <v>149</v>
      </c>
      <c r="F284" s="2" t="s">
        <v>10947</v>
      </c>
      <c r="G284" s="2"/>
      <c r="H284" s="2"/>
    </row>
    <row r="285" spans="1:8" hidden="1">
      <c r="A285" s="4">
        <f t="shared" si="4"/>
        <v>18</v>
      </c>
      <c r="B285" s="4">
        <v>1704</v>
      </c>
      <c r="C285" s="4" t="s">
        <v>1821</v>
      </c>
      <c r="D285" s="2" t="s">
        <v>10622</v>
      </c>
      <c r="E285" s="2" t="s">
        <v>149</v>
      </c>
      <c r="F285" s="2" t="s">
        <v>10873</v>
      </c>
      <c r="G285" s="2"/>
      <c r="H285" s="2"/>
    </row>
    <row r="286" spans="1:8" hidden="1">
      <c r="A286" s="4">
        <f t="shared" si="4"/>
        <v>19</v>
      </c>
      <c r="B286" s="4">
        <v>1704</v>
      </c>
      <c r="C286" s="4" t="s">
        <v>2103</v>
      </c>
      <c r="D286" s="2" t="s">
        <v>769</v>
      </c>
      <c r="E286" s="2" t="s">
        <v>434</v>
      </c>
      <c r="F286" s="2" t="s">
        <v>10948</v>
      </c>
      <c r="G286" s="2"/>
      <c r="H286" s="2"/>
    </row>
    <row r="287" spans="1:8" hidden="1">
      <c r="A287" s="4">
        <f t="shared" si="4"/>
        <v>20</v>
      </c>
      <c r="B287" s="4">
        <v>1704</v>
      </c>
      <c r="C287" s="4" t="s">
        <v>1666</v>
      </c>
      <c r="D287" s="2" t="s">
        <v>192</v>
      </c>
      <c r="E287" s="2" t="s">
        <v>87</v>
      </c>
      <c r="F287" s="2" t="s">
        <v>10903</v>
      </c>
      <c r="G287" s="2"/>
      <c r="H287" s="2"/>
    </row>
    <row r="288" spans="1:8" hidden="1">
      <c r="A288" s="4">
        <v>1</v>
      </c>
      <c r="B288" s="4">
        <v>1705</v>
      </c>
      <c r="C288" s="4" t="s">
        <v>1583</v>
      </c>
      <c r="D288" s="2" t="s">
        <v>10949</v>
      </c>
      <c r="E288" s="2" t="s">
        <v>193</v>
      </c>
      <c r="F288" s="2" t="s">
        <v>10634</v>
      </c>
      <c r="G288" s="2"/>
      <c r="H288" s="2"/>
    </row>
    <row r="289" spans="1:8" hidden="1">
      <c r="A289" s="4">
        <f t="shared" si="4"/>
        <v>2</v>
      </c>
      <c r="B289" s="4">
        <v>1705</v>
      </c>
      <c r="C289" s="4" t="s">
        <v>136</v>
      </c>
      <c r="D289" s="2" t="s">
        <v>10890</v>
      </c>
      <c r="E289" s="2" t="s">
        <v>991</v>
      </c>
      <c r="F289" s="2" t="s">
        <v>10950</v>
      </c>
      <c r="G289" s="2"/>
      <c r="H289" s="2"/>
    </row>
    <row r="290" spans="1:8" hidden="1">
      <c r="A290" s="4">
        <f t="shared" si="4"/>
        <v>3</v>
      </c>
      <c r="B290" s="4">
        <v>1705</v>
      </c>
      <c r="C290" s="4" t="s">
        <v>136</v>
      </c>
      <c r="D290" s="2" t="s">
        <v>10879</v>
      </c>
      <c r="E290" s="2" t="s">
        <v>141</v>
      </c>
      <c r="F290" s="2" t="s">
        <v>10950</v>
      </c>
      <c r="G290" s="2"/>
      <c r="H290" s="2"/>
    </row>
    <row r="291" spans="1:8" hidden="1">
      <c r="A291" s="4">
        <f t="shared" si="4"/>
        <v>4</v>
      </c>
      <c r="B291" s="4">
        <v>1705</v>
      </c>
      <c r="C291" s="4" t="s">
        <v>203</v>
      </c>
      <c r="D291" s="2" t="s">
        <v>2091</v>
      </c>
      <c r="E291" s="2" t="s">
        <v>2092</v>
      </c>
      <c r="F291" s="2" t="s">
        <v>10634</v>
      </c>
      <c r="G291" s="2"/>
      <c r="H291" s="2"/>
    </row>
    <row r="292" spans="1:8" hidden="1">
      <c r="A292" s="4">
        <f t="shared" si="4"/>
        <v>5</v>
      </c>
      <c r="B292" s="4">
        <v>1705</v>
      </c>
      <c r="C292" s="4" t="s">
        <v>172</v>
      </c>
      <c r="D292" s="2" t="s">
        <v>2132</v>
      </c>
      <c r="E292" s="2" t="s">
        <v>433</v>
      </c>
      <c r="F292" s="2" t="s">
        <v>10951</v>
      </c>
      <c r="G292" s="2"/>
      <c r="H292" s="2"/>
    </row>
    <row r="293" spans="1:8" hidden="1">
      <c r="A293" s="4">
        <f t="shared" si="4"/>
        <v>6</v>
      </c>
      <c r="B293" s="4">
        <v>1705</v>
      </c>
      <c r="C293" s="4" t="s">
        <v>453</v>
      </c>
      <c r="D293" s="2" t="s">
        <v>10952</v>
      </c>
      <c r="E293" s="2" t="s">
        <v>128</v>
      </c>
      <c r="F293" s="2" t="s">
        <v>10953</v>
      </c>
      <c r="G293" s="2"/>
      <c r="H293" s="2"/>
    </row>
    <row r="294" spans="1:8" hidden="1">
      <c r="A294" s="4">
        <f t="shared" si="4"/>
        <v>7</v>
      </c>
      <c r="B294" s="4">
        <v>1705</v>
      </c>
      <c r="C294" s="4" t="s">
        <v>219</v>
      </c>
      <c r="D294" s="2" t="s">
        <v>1501</v>
      </c>
      <c r="E294" s="2" t="s">
        <v>10870</v>
      </c>
      <c r="F294" s="2" t="s">
        <v>10954</v>
      </c>
      <c r="G294" s="2"/>
      <c r="H294" s="2"/>
    </row>
    <row r="295" spans="1:8" hidden="1">
      <c r="A295" s="4">
        <f t="shared" si="4"/>
        <v>8</v>
      </c>
      <c r="B295" s="4">
        <v>1705</v>
      </c>
      <c r="C295" s="4" t="s">
        <v>773</v>
      </c>
      <c r="D295" s="2" t="s">
        <v>10654</v>
      </c>
      <c r="E295" s="2" t="s">
        <v>27</v>
      </c>
      <c r="F295" s="2" t="s">
        <v>10955</v>
      </c>
      <c r="G295" s="2"/>
      <c r="H295" s="2"/>
    </row>
    <row r="296" spans="1:8" hidden="1">
      <c r="A296" s="4">
        <f t="shared" si="4"/>
        <v>9</v>
      </c>
      <c r="B296" s="4">
        <v>1705</v>
      </c>
      <c r="C296" s="4" t="s">
        <v>1146</v>
      </c>
      <c r="D296" s="2" t="s">
        <v>1699</v>
      </c>
      <c r="E296" s="2" t="s">
        <v>10956</v>
      </c>
      <c r="F296" s="2" t="s">
        <v>10957</v>
      </c>
      <c r="G296" s="2"/>
      <c r="H296" s="2"/>
    </row>
    <row r="297" spans="1:8" hidden="1">
      <c r="A297" s="4">
        <f t="shared" si="4"/>
        <v>10</v>
      </c>
      <c r="B297" s="4">
        <v>1705</v>
      </c>
      <c r="C297" s="4" t="s">
        <v>670</v>
      </c>
      <c r="D297" s="2" t="s">
        <v>10958</v>
      </c>
      <c r="E297" s="2" t="s">
        <v>310</v>
      </c>
      <c r="F297" s="2" t="s">
        <v>10634</v>
      </c>
      <c r="G297" s="2"/>
      <c r="H297" s="2"/>
    </row>
    <row r="298" spans="1:8" hidden="1">
      <c r="A298" s="4">
        <v>1</v>
      </c>
      <c r="B298" s="4">
        <v>1706</v>
      </c>
      <c r="C298" s="4" t="s">
        <v>1101</v>
      </c>
      <c r="D298" s="2" t="s">
        <v>10959</v>
      </c>
      <c r="E298" s="2" t="s">
        <v>310</v>
      </c>
      <c r="F298" s="2" t="s">
        <v>10634</v>
      </c>
      <c r="G298" s="2"/>
      <c r="H298" s="2"/>
    </row>
    <row r="299" spans="1:8" hidden="1">
      <c r="A299" s="4">
        <f t="shared" si="4"/>
        <v>2</v>
      </c>
      <c r="B299" s="4">
        <v>1706</v>
      </c>
      <c r="C299" s="4" t="s">
        <v>876</v>
      </c>
      <c r="D299" s="2" t="s">
        <v>1045</v>
      </c>
      <c r="E299" s="2" t="s">
        <v>9</v>
      </c>
      <c r="F299" s="2" t="s">
        <v>10634</v>
      </c>
      <c r="G299" s="2"/>
      <c r="H299" s="2"/>
    </row>
    <row r="300" spans="1:8" hidden="1">
      <c r="A300" s="4">
        <f t="shared" si="4"/>
        <v>3</v>
      </c>
      <c r="B300" s="4">
        <v>1706</v>
      </c>
      <c r="C300" s="4" t="s">
        <v>418</v>
      </c>
      <c r="D300" s="2" t="s">
        <v>10907</v>
      </c>
      <c r="E300" s="2" t="s">
        <v>141</v>
      </c>
      <c r="F300" s="2" t="s">
        <v>10960</v>
      </c>
      <c r="G300" s="2"/>
      <c r="H300" s="2"/>
    </row>
    <row r="301" spans="1:8" hidden="1">
      <c r="A301" s="4">
        <f t="shared" si="4"/>
        <v>4</v>
      </c>
      <c r="B301" s="4">
        <v>1706</v>
      </c>
      <c r="C301" s="4" t="s">
        <v>2144</v>
      </c>
      <c r="D301" s="2" t="s">
        <v>1209</v>
      </c>
      <c r="E301" s="2" t="s">
        <v>1020</v>
      </c>
      <c r="F301" s="2" t="s">
        <v>10832</v>
      </c>
      <c r="G301" s="2"/>
      <c r="H301" s="2"/>
    </row>
    <row r="302" spans="1:8" hidden="1">
      <c r="A302" s="4">
        <f t="shared" si="4"/>
        <v>5</v>
      </c>
      <c r="B302" s="4">
        <v>1706</v>
      </c>
      <c r="C302" s="4" t="s">
        <v>2634</v>
      </c>
      <c r="D302" s="2" t="s">
        <v>2026</v>
      </c>
      <c r="E302" s="2" t="s">
        <v>179</v>
      </c>
      <c r="F302" s="2" t="s">
        <v>10634</v>
      </c>
      <c r="G302" s="2"/>
      <c r="H302" s="2"/>
    </row>
    <row r="303" spans="1:8" hidden="1">
      <c r="A303" s="4">
        <f t="shared" si="4"/>
        <v>6</v>
      </c>
      <c r="B303" s="4">
        <v>1706</v>
      </c>
      <c r="C303" s="4" t="s">
        <v>781</v>
      </c>
      <c r="D303" s="2" t="s">
        <v>10673</v>
      </c>
      <c r="E303" s="2" t="s">
        <v>681</v>
      </c>
      <c r="F303" s="2" t="s">
        <v>10634</v>
      </c>
      <c r="G303" s="2"/>
      <c r="H303" s="2"/>
    </row>
    <row r="304" spans="1:8" hidden="1">
      <c r="A304" s="4">
        <f t="shared" si="4"/>
        <v>7</v>
      </c>
      <c r="B304" s="4">
        <v>1706</v>
      </c>
      <c r="C304" s="4" t="s">
        <v>553</v>
      </c>
      <c r="D304" s="2" t="s">
        <v>10961</v>
      </c>
      <c r="E304" s="2" t="s">
        <v>1430</v>
      </c>
      <c r="F304" s="2" t="s">
        <v>10962</v>
      </c>
      <c r="G304" s="2"/>
      <c r="H304" s="2"/>
    </row>
    <row r="305" spans="1:8" hidden="1">
      <c r="A305" s="4">
        <f t="shared" si="4"/>
        <v>8</v>
      </c>
      <c r="B305" s="4">
        <v>1706</v>
      </c>
      <c r="C305" s="4" t="s">
        <v>1241</v>
      </c>
      <c r="D305" s="2" t="s">
        <v>10963</v>
      </c>
      <c r="E305" s="2" t="s">
        <v>62</v>
      </c>
      <c r="F305" s="2" t="s">
        <v>10964</v>
      </c>
      <c r="G305" s="2"/>
      <c r="H305" s="2"/>
    </row>
    <row r="306" spans="1:8" hidden="1">
      <c r="A306" s="4">
        <f t="shared" si="4"/>
        <v>9</v>
      </c>
      <c r="B306" s="4">
        <v>1706</v>
      </c>
      <c r="C306" s="4" t="s">
        <v>1661</v>
      </c>
      <c r="D306" s="2" t="s">
        <v>10793</v>
      </c>
      <c r="E306" s="2" t="s">
        <v>209</v>
      </c>
      <c r="F306" s="2" t="s">
        <v>10873</v>
      </c>
      <c r="G306" s="2"/>
      <c r="H306" s="2"/>
    </row>
    <row r="307" spans="1:8" hidden="1">
      <c r="A307" s="4">
        <f t="shared" si="4"/>
        <v>10</v>
      </c>
      <c r="B307" s="4">
        <v>1706</v>
      </c>
      <c r="C307" s="4" t="s">
        <v>1666</v>
      </c>
      <c r="D307" s="2" t="s">
        <v>10622</v>
      </c>
      <c r="E307" s="2" t="s">
        <v>221</v>
      </c>
      <c r="F307" s="2" t="s">
        <v>10634</v>
      </c>
      <c r="G307" s="2"/>
      <c r="H307" s="2"/>
    </row>
    <row r="308" spans="1:8" hidden="1">
      <c r="A308" s="4">
        <v>1</v>
      </c>
      <c r="B308" s="4">
        <v>1707</v>
      </c>
      <c r="C308" s="4" t="s">
        <v>396</v>
      </c>
      <c r="D308" s="2" t="s">
        <v>10965</v>
      </c>
      <c r="E308" s="2" t="s">
        <v>274</v>
      </c>
      <c r="F308" s="2" t="s">
        <v>10634</v>
      </c>
      <c r="G308" s="2"/>
      <c r="H308" s="2"/>
    </row>
    <row r="309" spans="1:8" hidden="1">
      <c r="A309" s="4">
        <f t="shared" si="4"/>
        <v>2</v>
      </c>
      <c r="B309" s="4">
        <v>1707</v>
      </c>
      <c r="C309" s="4" t="s">
        <v>293</v>
      </c>
      <c r="D309" s="2" t="s">
        <v>235</v>
      </c>
      <c r="E309" s="2" t="s">
        <v>10966</v>
      </c>
      <c r="F309" s="2" t="s">
        <v>175</v>
      </c>
      <c r="G309" s="2"/>
      <c r="H309" s="2"/>
    </row>
    <row r="310" spans="1:8" hidden="1">
      <c r="A310" s="4">
        <f t="shared" si="4"/>
        <v>3</v>
      </c>
      <c r="B310" s="4">
        <v>1707</v>
      </c>
      <c r="C310" s="4" t="s">
        <v>424</v>
      </c>
      <c r="D310" s="2" t="s">
        <v>10959</v>
      </c>
      <c r="E310" s="2" t="s">
        <v>274</v>
      </c>
      <c r="F310" s="2" t="s">
        <v>10634</v>
      </c>
      <c r="G310" s="2"/>
      <c r="H310" s="2"/>
    </row>
    <row r="311" spans="1:8" hidden="1">
      <c r="A311" s="4">
        <f t="shared" si="4"/>
        <v>4</v>
      </c>
      <c r="B311" s="4">
        <v>1707</v>
      </c>
      <c r="C311" s="4" t="s">
        <v>1101</v>
      </c>
      <c r="D311" s="2" t="s">
        <v>10913</v>
      </c>
      <c r="E311" s="2" t="s">
        <v>149</v>
      </c>
      <c r="F311" s="2" t="s">
        <v>10634</v>
      </c>
      <c r="G311" s="2"/>
      <c r="H311" s="2"/>
    </row>
    <row r="312" spans="1:8" hidden="1">
      <c r="A312" s="4">
        <f t="shared" si="4"/>
        <v>5</v>
      </c>
      <c r="B312" s="4">
        <v>1707</v>
      </c>
      <c r="C312" s="4" t="s">
        <v>764</v>
      </c>
      <c r="D312" s="2" t="s">
        <v>10716</v>
      </c>
      <c r="E312" s="2" t="s">
        <v>10967</v>
      </c>
      <c r="F312" s="2" t="s">
        <v>10786</v>
      </c>
      <c r="G312" s="2"/>
      <c r="H312" s="2"/>
    </row>
    <row r="313" spans="1:8" hidden="1">
      <c r="A313" s="4">
        <f t="shared" si="4"/>
        <v>6</v>
      </c>
      <c r="B313" s="4">
        <v>1707</v>
      </c>
      <c r="C313" s="4" t="s">
        <v>1642</v>
      </c>
      <c r="D313" s="2" t="s">
        <v>10968</v>
      </c>
      <c r="E313" s="2" t="s">
        <v>681</v>
      </c>
      <c r="F313" s="2" t="s">
        <v>10969</v>
      </c>
      <c r="G313" s="2"/>
      <c r="H313" s="2"/>
    </row>
    <row r="314" spans="1:8" hidden="1">
      <c r="A314" s="4">
        <f t="shared" si="4"/>
        <v>7</v>
      </c>
      <c r="B314" s="4">
        <v>1707</v>
      </c>
      <c r="C314" s="4" t="s">
        <v>2090</v>
      </c>
      <c r="D314" s="2" t="s">
        <v>10768</v>
      </c>
      <c r="E314" s="2" t="s">
        <v>582</v>
      </c>
      <c r="F314" s="2" t="s">
        <v>10970</v>
      </c>
      <c r="G314" s="2"/>
      <c r="H314" s="2"/>
    </row>
    <row r="315" spans="1:8" hidden="1">
      <c r="A315" s="4">
        <f t="shared" si="4"/>
        <v>8</v>
      </c>
      <c r="B315" s="4">
        <v>1707</v>
      </c>
      <c r="C315" s="4" t="s">
        <v>1132</v>
      </c>
      <c r="D315" s="2" t="s">
        <v>52</v>
      </c>
      <c r="E315" s="2" t="s">
        <v>496</v>
      </c>
      <c r="F315" s="2" t="s">
        <v>10832</v>
      </c>
      <c r="G315" s="2"/>
      <c r="H315" s="2"/>
    </row>
    <row r="316" spans="1:8" hidden="1">
      <c r="A316" s="4">
        <v>1</v>
      </c>
      <c r="B316" s="4">
        <v>1708</v>
      </c>
      <c r="C316" s="4" t="s">
        <v>523</v>
      </c>
      <c r="D316" s="2" t="s">
        <v>2237</v>
      </c>
      <c r="E316" s="2" t="s">
        <v>23</v>
      </c>
      <c r="F316" s="2" t="s">
        <v>10634</v>
      </c>
      <c r="G316" s="2"/>
      <c r="H316" s="2"/>
    </row>
    <row r="317" spans="1:8" hidden="1">
      <c r="A317" s="4">
        <f t="shared" si="4"/>
        <v>2</v>
      </c>
      <c r="B317" s="4">
        <v>1708</v>
      </c>
      <c r="C317" s="4" t="s">
        <v>2130</v>
      </c>
      <c r="D317" s="2" t="s">
        <v>10971</v>
      </c>
      <c r="E317" s="2" t="s">
        <v>1225</v>
      </c>
      <c r="F317" s="2" t="s">
        <v>10972</v>
      </c>
      <c r="G317" s="2"/>
      <c r="H317" s="2"/>
    </row>
    <row r="318" spans="1:8" hidden="1">
      <c r="A318" s="4">
        <f t="shared" si="4"/>
        <v>3</v>
      </c>
      <c r="B318" s="4">
        <v>1708</v>
      </c>
      <c r="C318" s="4" t="s">
        <v>1797</v>
      </c>
      <c r="D318" s="2" t="s">
        <v>1206</v>
      </c>
      <c r="E318" s="2" t="s">
        <v>1106</v>
      </c>
      <c r="F318" s="2" t="s">
        <v>10973</v>
      </c>
      <c r="G318" s="2"/>
      <c r="H318" s="2"/>
    </row>
    <row r="319" spans="1:8" hidden="1">
      <c r="A319" s="4">
        <f t="shared" si="4"/>
        <v>4</v>
      </c>
      <c r="B319" s="4">
        <v>1708</v>
      </c>
      <c r="C319" s="4" t="s">
        <v>1408</v>
      </c>
      <c r="D319" s="2" t="s">
        <v>130</v>
      </c>
      <c r="E319" s="2" t="s">
        <v>10974</v>
      </c>
      <c r="F319" s="2" t="s">
        <v>10838</v>
      </c>
      <c r="G319" s="2"/>
      <c r="H319" s="2"/>
    </row>
    <row r="320" spans="1:8" hidden="1">
      <c r="A320" s="4">
        <f t="shared" si="4"/>
        <v>5</v>
      </c>
      <c r="B320" s="4">
        <v>1708</v>
      </c>
      <c r="C320" s="4" t="s">
        <v>1890</v>
      </c>
      <c r="D320" s="2" t="s">
        <v>84</v>
      </c>
      <c r="E320" s="2" t="s">
        <v>87</v>
      </c>
      <c r="F320" s="2" t="s">
        <v>10832</v>
      </c>
      <c r="G320" s="2"/>
      <c r="H320" s="2"/>
    </row>
    <row r="321" spans="1:8" hidden="1">
      <c r="A321" s="4">
        <f t="shared" si="4"/>
        <v>6</v>
      </c>
      <c r="B321" s="4">
        <v>1708</v>
      </c>
      <c r="C321" s="4" t="s">
        <v>3091</v>
      </c>
      <c r="D321" s="2" t="s">
        <v>10659</v>
      </c>
      <c r="E321" s="2" t="s">
        <v>204</v>
      </c>
      <c r="F321" s="2" t="s">
        <v>10975</v>
      </c>
      <c r="G321" s="2"/>
      <c r="H321" s="2"/>
    </row>
    <row r="322" spans="1:8" hidden="1">
      <c r="A322" s="4">
        <f t="shared" si="4"/>
        <v>7</v>
      </c>
      <c r="B322" s="4">
        <v>1708</v>
      </c>
      <c r="C322" s="4" t="s">
        <v>1418</v>
      </c>
      <c r="D322" s="2" t="s">
        <v>52</v>
      </c>
      <c r="E322" s="2" t="s">
        <v>1020</v>
      </c>
      <c r="F322" s="2" t="s">
        <v>10976</v>
      </c>
      <c r="G322" s="2"/>
      <c r="H322" s="2"/>
    </row>
    <row r="323" spans="1:8" hidden="1">
      <c r="A323" s="4">
        <f t="shared" si="4"/>
        <v>8</v>
      </c>
      <c r="B323" s="4">
        <v>1708</v>
      </c>
      <c r="C323" s="4" t="s">
        <v>717</v>
      </c>
      <c r="D323" s="2" t="s">
        <v>654</v>
      </c>
      <c r="E323" s="2" t="s">
        <v>10870</v>
      </c>
      <c r="F323" s="2" t="s">
        <v>10957</v>
      </c>
      <c r="G323" s="2"/>
      <c r="H323" s="2"/>
    </row>
    <row r="324" spans="1:8" hidden="1">
      <c r="A324" s="4">
        <f t="shared" ref="A324:A387" si="5">A323+1</f>
        <v>9</v>
      </c>
      <c r="B324" s="4">
        <v>1708</v>
      </c>
      <c r="C324" s="4" t="s">
        <v>624</v>
      </c>
      <c r="D324" s="2" t="s">
        <v>1779</v>
      </c>
      <c r="E324" s="2" t="s">
        <v>10977</v>
      </c>
      <c r="F324" s="2" t="s">
        <v>10978</v>
      </c>
      <c r="G324" s="2"/>
      <c r="H324" s="2"/>
    </row>
    <row r="325" spans="1:8" hidden="1">
      <c r="A325" s="4">
        <f t="shared" si="5"/>
        <v>10</v>
      </c>
      <c r="B325" s="4">
        <v>1708</v>
      </c>
      <c r="C325" s="4" t="s">
        <v>1097</v>
      </c>
      <c r="D325" s="2" t="s">
        <v>2308</v>
      </c>
      <c r="E325" s="2" t="s">
        <v>193</v>
      </c>
      <c r="F325" s="2" t="s">
        <v>10979</v>
      </c>
      <c r="G325" s="2"/>
      <c r="H325" s="2"/>
    </row>
    <row r="326" spans="1:8" hidden="1">
      <c r="A326" s="4">
        <v>1</v>
      </c>
      <c r="B326" s="4">
        <v>1709</v>
      </c>
      <c r="C326" s="4" t="s">
        <v>1004</v>
      </c>
      <c r="D326" s="2" t="s">
        <v>10697</v>
      </c>
      <c r="E326" s="2" t="s">
        <v>310</v>
      </c>
      <c r="F326" s="2" t="s">
        <v>10979</v>
      </c>
      <c r="G326" s="2"/>
      <c r="H326" s="2"/>
    </row>
    <row r="327" spans="1:8" hidden="1">
      <c r="A327" s="4">
        <f t="shared" si="5"/>
        <v>2</v>
      </c>
      <c r="B327" s="4">
        <v>1709</v>
      </c>
      <c r="C327" s="4" t="s">
        <v>2613</v>
      </c>
      <c r="D327" s="2" t="s">
        <v>195</v>
      </c>
      <c r="E327" s="2" t="s">
        <v>179</v>
      </c>
      <c r="F327" s="2" t="s">
        <v>10832</v>
      </c>
      <c r="G327" s="2"/>
      <c r="H327" s="2"/>
    </row>
    <row r="328" spans="1:8" hidden="1">
      <c r="A328" s="4">
        <f t="shared" si="5"/>
        <v>3</v>
      </c>
      <c r="B328" s="4">
        <v>1709</v>
      </c>
      <c r="C328" s="4" t="s">
        <v>1019</v>
      </c>
      <c r="D328" s="2" t="s">
        <v>101</v>
      </c>
      <c r="E328" s="2" t="s">
        <v>1280</v>
      </c>
      <c r="F328" s="2" t="s">
        <v>10634</v>
      </c>
      <c r="G328" s="2"/>
      <c r="H328" s="2"/>
    </row>
    <row r="329" spans="1:8" hidden="1">
      <c r="A329" s="4">
        <f t="shared" si="5"/>
        <v>4</v>
      </c>
      <c r="B329" s="4">
        <v>1709</v>
      </c>
      <c r="C329" s="4" t="s">
        <v>730</v>
      </c>
      <c r="D329" s="2" t="s">
        <v>10980</v>
      </c>
      <c r="E329" s="2" t="s">
        <v>87</v>
      </c>
      <c r="F329" s="2" t="s">
        <v>10981</v>
      </c>
      <c r="G329" s="2"/>
      <c r="H329" s="2"/>
    </row>
    <row r="330" spans="1:8" hidden="1">
      <c r="A330" s="4">
        <f t="shared" si="5"/>
        <v>5</v>
      </c>
      <c r="B330" s="4">
        <v>1709</v>
      </c>
      <c r="C330" s="4" t="s">
        <v>1215</v>
      </c>
      <c r="D330" s="2" t="s">
        <v>10982</v>
      </c>
      <c r="E330" s="2" t="s">
        <v>10983</v>
      </c>
      <c r="F330" s="2" t="s">
        <v>10975</v>
      </c>
      <c r="G330" s="2"/>
      <c r="H330" s="2"/>
    </row>
    <row r="331" spans="1:8" hidden="1">
      <c r="A331" s="4">
        <f t="shared" si="5"/>
        <v>6</v>
      </c>
      <c r="B331" s="4">
        <v>1709</v>
      </c>
      <c r="C331" s="4" t="s">
        <v>1402</v>
      </c>
      <c r="D331" s="2" t="s">
        <v>1565</v>
      </c>
      <c r="E331" s="2" t="s">
        <v>23</v>
      </c>
      <c r="F331" s="2" t="s">
        <v>10832</v>
      </c>
      <c r="G331" s="2"/>
      <c r="H331" s="2"/>
    </row>
    <row r="332" spans="1:8" hidden="1">
      <c r="A332" s="4">
        <f t="shared" si="5"/>
        <v>7</v>
      </c>
      <c r="B332" s="4">
        <v>1709</v>
      </c>
      <c r="C332" s="4" t="s">
        <v>144</v>
      </c>
      <c r="D332" s="2" t="s">
        <v>376</v>
      </c>
      <c r="E332" s="2" t="s">
        <v>23</v>
      </c>
      <c r="F332" s="2" t="s">
        <v>10832</v>
      </c>
      <c r="G332" s="2"/>
      <c r="H332" s="2"/>
    </row>
    <row r="333" spans="1:8" hidden="1">
      <c r="A333" s="4">
        <f t="shared" si="5"/>
        <v>8</v>
      </c>
      <c r="B333" s="4">
        <v>1709</v>
      </c>
      <c r="C333" s="4" t="s">
        <v>68</v>
      </c>
      <c r="D333" s="2" t="s">
        <v>10883</v>
      </c>
      <c r="E333" s="2" t="s">
        <v>310</v>
      </c>
      <c r="F333" s="2" t="s">
        <v>10948</v>
      </c>
      <c r="G333" s="2"/>
      <c r="H333" s="2"/>
    </row>
    <row r="334" spans="1:8" hidden="1">
      <c r="A334" s="4">
        <f t="shared" si="5"/>
        <v>9</v>
      </c>
      <c r="B334" s="4">
        <v>1709</v>
      </c>
      <c r="C334" s="4" t="s">
        <v>872</v>
      </c>
      <c r="D334" s="2" t="s">
        <v>10984</v>
      </c>
      <c r="E334" s="2" t="s">
        <v>274</v>
      </c>
      <c r="F334" s="2" t="s">
        <v>10634</v>
      </c>
      <c r="G334" s="2"/>
      <c r="H334" s="2"/>
    </row>
    <row r="335" spans="1:8" hidden="1">
      <c r="A335" s="4">
        <f t="shared" si="5"/>
        <v>10</v>
      </c>
      <c r="B335" s="4">
        <v>1709</v>
      </c>
      <c r="C335" s="4" t="s">
        <v>10985</v>
      </c>
      <c r="D335" s="2" t="s">
        <v>10831</v>
      </c>
      <c r="E335" s="2" t="s">
        <v>310</v>
      </c>
      <c r="F335" s="2" t="s">
        <v>10810</v>
      </c>
      <c r="G335" s="2"/>
      <c r="H335" s="2"/>
    </row>
    <row r="336" spans="1:8" hidden="1">
      <c r="A336" s="4">
        <f t="shared" si="5"/>
        <v>11</v>
      </c>
      <c r="B336" s="4">
        <v>1709</v>
      </c>
      <c r="C336" s="4"/>
      <c r="D336" s="2"/>
      <c r="E336" s="2"/>
      <c r="F336" s="2"/>
      <c r="G336" s="2"/>
      <c r="H336" s="2"/>
    </row>
    <row r="337" spans="1:8" hidden="1">
      <c r="A337" s="4">
        <f t="shared" si="5"/>
        <v>12</v>
      </c>
      <c r="B337" s="4">
        <v>1709</v>
      </c>
      <c r="C337" s="4" t="s">
        <v>1266</v>
      </c>
      <c r="D337" s="2" t="s">
        <v>10793</v>
      </c>
      <c r="E337" s="2" t="s">
        <v>681</v>
      </c>
      <c r="F337" s="2" t="s">
        <v>10810</v>
      </c>
      <c r="G337" s="2"/>
      <c r="H337" s="2"/>
    </row>
    <row r="338" spans="1:8" hidden="1">
      <c r="A338" s="4">
        <f t="shared" si="5"/>
        <v>13</v>
      </c>
      <c r="B338" s="4">
        <v>1709</v>
      </c>
      <c r="C338" s="4" t="s">
        <v>1114</v>
      </c>
      <c r="D338" s="2" t="s">
        <v>10707</v>
      </c>
      <c r="E338" s="2" t="s">
        <v>310</v>
      </c>
      <c r="F338" s="2" t="s">
        <v>10634</v>
      </c>
      <c r="G338" s="2"/>
      <c r="H338" s="2"/>
    </row>
    <row r="339" spans="1:8" hidden="1">
      <c r="A339" s="4">
        <f t="shared" si="5"/>
        <v>14</v>
      </c>
      <c r="B339" s="4">
        <v>1709</v>
      </c>
      <c r="C339" s="4" t="s">
        <v>1161</v>
      </c>
      <c r="D339" s="2" t="s">
        <v>1702</v>
      </c>
      <c r="E339" s="2" t="s">
        <v>23</v>
      </c>
      <c r="F339" s="2" t="s">
        <v>10986</v>
      </c>
      <c r="G339" s="2"/>
      <c r="H339" s="2"/>
    </row>
    <row r="340" spans="1:8" hidden="1">
      <c r="A340" s="4">
        <f t="shared" si="5"/>
        <v>15</v>
      </c>
      <c r="B340" s="4">
        <v>1709</v>
      </c>
      <c r="C340" s="4" t="s">
        <v>1491</v>
      </c>
      <c r="D340" s="2" t="s">
        <v>2091</v>
      </c>
      <c r="E340" s="2" t="s">
        <v>576</v>
      </c>
      <c r="F340" s="2" t="s">
        <v>10987</v>
      </c>
      <c r="G340" s="2"/>
      <c r="H340" s="2"/>
    </row>
    <row r="341" spans="1:8" hidden="1">
      <c r="A341" s="4">
        <f t="shared" si="5"/>
        <v>16</v>
      </c>
      <c r="B341" s="4">
        <v>1709</v>
      </c>
      <c r="C341" s="4" t="s">
        <v>214</v>
      </c>
      <c r="D341" s="2" t="s">
        <v>10742</v>
      </c>
      <c r="E341" s="2" t="s">
        <v>209</v>
      </c>
      <c r="F341" s="2" t="s">
        <v>10669</v>
      </c>
      <c r="G341" s="2"/>
      <c r="H341" s="2"/>
    </row>
    <row r="342" spans="1:8" hidden="1">
      <c r="A342" s="4">
        <f t="shared" si="5"/>
        <v>17</v>
      </c>
      <c r="B342" s="4">
        <v>1709</v>
      </c>
      <c r="C342" s="4" t="s">
        <v>1590</v>
      </c>
      <c r="D342" s="2" t="s">
        <v>1868</v>
      </c>
      <c r="E342" s="2" t="s">
        <v>179</v>
      </c>
      <c r="F342" s="2" t="s">
        <v>10810</v>
      </c>
      <c r="G342" s="2"/>
      <c r="H342" s="2"/>
    </row>
    <row r="343" spans="1:8" hidden="1">
      <c r="A343" s="4">
        <f t="shared" si="5"/>
        <v>18</v>
      </c>
      <c r="B343" s="4">
        <v>1709</v>
      </c>
      <c r="C343" s="4" t="s">
        <v>663</v>
      </c>
      <c r="D343" s="2" t="s">
        <v>10697</v>
      </c>
      <c r="E343" s="2" t="s">
        <v>3337</v>
      </c>
      <c r="F343" s="2" t="s">
        <v>10634</v>
      </c>
      <c r="G343" s="2"/>
      <c r="H343" s="2"/>
    </row>
    <row r="344" spans="1:8" hidden="1">
      <c r="A344" s="4">
        <f t="shared" si="5"/>
        <v>19</v>
      </c>
      <c r="B344" s="4">
        <v>1709</v>
      </c>
      <c r="C344" s="4" t="s">
        <v>21</v>
      </c>
      <c r="D344" s="2" t="s">
        <v>10907</v>
      </c>
      <c r="E344" s="2" t="s">
        <v>310</v>
      </c>
      <c r="F344" s="2" t="s">
        <v>10634</v>
      </c>
      <c r="G344" s="2"/>
      <c r="H344" s="2"/>
    </row>
    <row r="345" spans="1:8" hidden="1">
      <c r="A345" s="4">
        <f t="shared" si="5"/>
        <v>20</v>
      </c>
      <c r="B345" s="4">
        <v>1709</v>
      </c>
      <c r="C345" s="4" t="s">
        <v>21</v>
      </c>
      <c r="D345" s="2" t="s">
        <v>873</v>
      </c>
      <c r="E345" s="2" t="s">
        <v>327</v>
      </c>
      <c r="F345" s="2" t="s">
        <v>10634</v>
      </c>
      <c r="G345" s="2"/>
      <c r="H345" s="2"/>
    </row>
    <row r="346" spans="1:8" hidden="1">
      <c r="A346" s="4">
        <f t="shared" si="5"/>
        <v>21</v>
      </c>
      <c r="B346" s="4">
        <v>1709</v>
      </c>
      <c r="C346" s="4" t="s">
        <v>1674</v>
      </c>
      <c r="D346" s="2" t="s">
        <v>1792</v>
      </c>
      <c r="E346" s="2" t="s">
        <v>285</v>
      </c>
      <c r="F346" s="2" t="s">
        <v>10957</v>
      </c>
      <c r="G346" s="2"/>
      <c r="H346" s="2"/>
    </row>
    <row r="347" spans="1:8" hidden="1">
      <c r="A347" s="4">
        <f t="shared" si="5"/>
        <v>22</v>
      </c>
      <c r="B347" s="4">
        <v>1709</v>
      </c>
      <c r="C347" s="4" t="s">
        <v>76</v>
      </c>
      <c r="D347" s="2" t="s">
        <v>10988</v>
      </c>
      <c r="E347" s="2" t="s">
        <v>310</v>
      </c>
      <c r="F347" s="2" t="s">
        <v>10989</v>
      </c>
      <c r="G347" s="2"/>
      <c r="H347" s="2"/>
    </row>
    <row r="348" spans="1:8" hidden="1">
      <c r="A348" s="4">
        <f t="shared" si="5"/>
        <v>23</v>
      </c>
      <c r="B348" s="4">
        <v>1709</v>
      </c>
      <c r="C348" s="4" t="s">
        <v>76</v>
      </c>
      <c r="D348" s="2" t="s">
        <v>769</v>
      </c>
      <c r="E348" s="2" t="s">
        <v>1229</v>
      </c>
      <c r="F348" s="2" t="s">
        <v>10948</v>
      </c>
      <c r="G348" s="2"/>
      <c r="H348" s="2"/>
    </row>
    <row r="349" spans="1:8" hidden="1">
      <c r="A349" s="4">
        <f t="shared" si="5"/>
        <v>24</v>
      </c>
      <c r="B349" s="4">
        <v>1709</v>
      </c>
      <c r="C349" s="4" t="s">
        <v>2176</v>
      </c>
      <c r="D349" s="2" t="s">
        <v>10744</v>
      </c>
      <c r="E349" s="2" t="s">
        <v>159</v>
      </c>
      <c r="F349" s="2" t="s">
        <v>10990</v>
      </c>
      <c r="G349" s="2"/>
      <c r="H349" s="2"/>
    </row>
    <row r="350" spans="1:8" hidden="1">
      <c r="A350" s="4">
        <f t="shared" si="5"/>
        <v>25</v>
      </c>
      <c r="B350" s="4">
        <v>1709</v>
      </c>
      <c r="C350" s="4" t="s">
        <v>418</v>
      </c>
      <c r="D350" s="2" t="s">
        <v>10659</v>
      </c>
      <c r="E350" s="2" t="s">
        <v>149</v>
      </c>
      <c r="F350" s="2" t="s">
        <v>10873</v>
      </c>
      <c r="G350" s="2"/>
      <c r="H350" s="2"/>
    </row>
    <row r="351" spans="1:8" hidden="1">
      <c r="A351" s="4">
        <f t="shared" si="5"/>
        <v>26</v>
      </c>
      <c r="B351" s="4">
        <v>1709</v>
      </c>
      <c r="C351" s="4" t="s">
        <v>2391</v>
      </c>
      <c r="D351" s="2" t="s">
        <v>376</v>
      </c>
      <c r="E351" s="2" t="s">
        <v>1438</v>
      </c>
      <c r="F351" s="2" t="s">
        <v>10873</v>
      </c>
      <c r="G351" s="2"/>
      <c r="H351" s="2"/>
    </row>
    <row r="352" spans="1:8" hidden="1">
      <c r="A352" s="4">
        <f t="shared" si="5"/>
        <v>27</v>
      </c>
      <c r="B352" s="4">
        <v>1709</v>
      </c>
      <c r="C352" s="4" t="s">
        <v>10991</v>
      </c>
      <c r="D352" s="2" t="s">
        <v>10992</v>
      </c>
      <c r="E352" s="2" t="s">
        <v>745</v>
      </c>
      <c r="F352" s="2" t="s">
        <v>10634</v>
      </c>
      <c r="G352" s="2"/>
      <c r="H352" s="2"/>
    </row>
    <row r="353" spans="1:8" ht="25.5" hidden="1">
      <c r="A353" s="4">
        <f t="shared" si="5"/>
        <v>28</v>
      </c>
      <c r="B353" s="4">
        <v>1709</v>
      </c>
      <c r="C353" s="4"/>
      <c r="D353" s="2"/>
      <c r="E353" s="2"/>
      <c r="F353" s="2"/>
      <c r="G353" s="10" t="s">
        <v>13529</v>
      </c>
      <c r="H353" s="2"/>
    </row>
    <row r="354" spans="1:8" hidden="1">
      <c r="A354" s="4">
        <f t="shared" si="5"/>
        <v>29</v>
      </c>
      <c r="B354" s="4">
        <v>1709</v>
      </c>
      <c r="C354" s="4" t="s">
        <v>606</v>
      </c>
      <c r="D354" s="2" t="s">
        <v>10993</v>
      </c>
      <c r="E354" s="2" t="s">
        <v>264</v>
      </c>
      <c r="F354" s="2" t="s">
        <v>10634</v>
      </c>
      <c r="G354" s="2"/>
      <c r="H354" s="2"/>
    </row>
    <row r="355" spans="1:8" hidden="1">
      <c r="A355" s="4">
        <f t="shared" si="5"/>
        <v>30</v>
      </c>
      <c r="B355" s="4">
        <v>1709</v>
      </c>
      <c r="C355" s="4" t="s">
        <v>672</v>
      </c>
      <c r="D355" s="2" t="s">
        <v>1826</v>
      </c>
      <c r="E355" s="2" t="s">
        <v>10</v>
      </c>
      <c r="F355" s="2" t="s">
        <v>10634</v>
      </c>
      <c r="G355" s="2"/>
      <c r="H355" s="2"/>
    </row>
    <row r="356" spans="1:8" hidden="1">
      <c r="A356" s="4">
        <f t="shared" si="5"/>
        <v>31</v>
      </c>
      <c r="B356" s="4">
        <v>1709</v>
      </c>
      <c r="C356" s="4" t="s">
        <v>2294</v>
      </c>
      <c r="D356" s="2" t="s">
        <v>10765</v>
      </c>
      <c r="E356" s="2" t="s">
        <v>149</v>
      </c>
      <c r="F356" s="2" t="s">
        <v>10975</v>
      </c>
      <c r="G356" s="2"/>
      <c r="H356" s="2"/>
    </row>
    <row r="357" spans="1:8" ht="25.5" hidden="1">
      <c r="A357" s="4">
        <v>1</v>
      </c>
      <c r="B357" s="4">
        <v>1710</v>
      </c>
      <c r="C357" s="4" t="s">
        <v>1550</v>
      </c>
      <c r="D357" s="2" t="s">
        <v>10994</v>
      </c>
      <c r="E357" s="2" t="s">
        <v>1173</v>
      </c>
      <c r="F357" s="2" t="s">
        <v>15220</v>
      </c>
      <c r="G357" s="2" t="s">
        <v>15219</v>
      </c>
      <c r="H357" s="2"/>
    </row>
    <row r="358" spans="1:8" hidden="1">
      <c r="A358" s="4">
        <f t="shared" si="5"/>
        <v>2</v>
      </c>
      <c r="B358" s="4">
        <v>1710</v>
      </c>
      <c r="C358" s="4" t="s">
        <v>436</v>
      </c>
      <c r="D358" s="2" t="s">
        <v>10995</v>
      </c>
      <c r="E358" s="2" t="s">
        <v>90</v>
      </c>
      <c r="F358" s="2" t="s">
        <v>10996</v>
      </c>
      <c r="G358" s="2"/>
      <c r="H358" s="2"/>
    </row>
    <row r="359" spans="1:8" hidden="1">
      <c r="A359" s="4">
        <f t="shared" si="5"/>
        <v>3</v>
      </c>
      <c r="B359" s="4">
        <v>1710</v>
      </c>
      <c r="C359" s="4" t="s">
        <v>55</v>
      </c>
      <c r="D359" s="2" t="s">
        <v>10685</v>
      </c>
      <c r="E359" s="2" t="s">
        <v>288</v>
      </c>
      <c r="F359" s="2" t="s">
        <v>10634</v>
      </c>
      <c r="G359" s="2"/>
      <c r="H359" s="2"/>
    </row>
    <row r="360" spans="1:8" hidden="1">
      <c r="A360" s="4">
        <f t="shared" si="5"/>
        <v>4</v>
      </c>
      <c r="B360" s="4">
        <v>1710</v>
      </c>
      <c r="C360" s="4" t="s">
        <v>144</v>
      </c>
      <c r="D360" s="2" t="s">
        <v>10997</v>
      </c>
      <c r="E360" s="2" t="s">
        <v>364</v>
      </c>
      <c r="F360" s="2" t="s">
        <v>10634</v>
      </c>
      <c r="G360" s="2"/>
      <c r="H360" s="2"/>
    </row>
    <row r="361" spans="1:8" hidden="1">
      <c r="A361" s="4">
        <f t="shared" si="5"/>
        <v>5</v>
      </c>
      <c r="B361" s="4">
        <v>1710</v>
      </c>
      <c r="C361" s="4" t="s">
        <v>2352</v>
      </c>
      <c r="D361" s="2" t="s">
        <v>10998</v>
      </c>
      <c r="E361" s="2" t="s">
        <v>10999</v>
      </c>
      <c r="F361" s="2" t="s">
        <v>10634</v>
      </c>
      <c r="G361" s="2"/>
      <c r="H361" s="2"/>
    </row>
    <row r="362" spans="1:8" hidden="1">
      <c r="A362" s="4">
        <f t="shared" si="5"/>
        <v>6</v>
      </c>
      <c r="B362" s="4">
        <v>1710</v>
      </c>
      <c r="C362" s="4" t="s">
        <v>1603</v>
      </c>
      <c r="D362" s="2" t="s">
        <v>10762</v>
      </c>
      <c r="E362" s="2" t="s">
        <v>288</v>
      </c>
      <c r="F362" s="2" t="s">
        <v>11000</v>
      </c>
      <c r="G362" s="2"/>
      <c r="H362" s="2"/>
    </row>
    <row r="363" spans="1:8" hidden="1">
      <c r="A363" s="4">
        <f t="shared" si="5"/>
        <v>7</v>
      </c>
      <c r="B363" s="4">
        <v>1710</v>
      </c>
      <c r="C363" s="4" t="s">
        <v>1222</v>
      </c>
      <c r="D363" s="2" t="s">
        <v>11001</v>
      </c>
      <c r="E363" s="2" t="s">
        <v>500</v>
      </c>
      <c r="F363" s="2" t="s">
        <v>11002</v>
      </c>
      <c r="G363" s="2"/>
      <c r="H363" s="2"/>
    </row>
    <row r="364" spans="1:8" hidden="1">
      <c r="A364" s="4">
        <f t="shared" si="5"/>
        <v>8</v>
      </c>
      <c r="B364" s="4">
        <v>1710</v>
      </c>
      <c r="C364" s="4" t="s">
        <v>3091</v>
      </c>
      <c r="D364" s="2" t="s">
        <v>10815</v>
      </c>
      <c r="E364" s="2" t="s">
        <v>310</v>
      </c>
      <c r="F364" s="2" t="s">
        <v>11003</v>
      </c>
      <c r="G364" s="2"/>
      <c r="H364" s="2"/>
    </row>
    <row r="365" spans="1:8" hidden="1">
      <c r="A365" s="4">
        <f t="shared" si="5"/>
        <v>9</v>
      </c>
      <c r="B365" s="4">
        <v>1710</v>
      </c>
      <c r="C365" s="4" t="s">
        <v>1029</v>
      </c>
      <c r="D365" s="2" t="s">
        <v>10883</v>
      </c>
      <c r="E365" s="2" t="s">
        <v>11004</v>
      </c>
      <c r="F365" s="2" t="s">
        <v>10759</v>
      </c>
      <c r="G365" s="2"/>
      <c r="H365" s="2"/>
    </row>
    <row r="366" spans="1:8" hidden="1">
      <c r="A366" s="4">
        <f t="shared" si="5"/>
        <v>10</v>
      </c>
      <c r="B366" s="4">
        <v>1710</v>
      </c>
      <c r="C366" s="4" t="s">
        <v>761</v>
      </c>
      <c r="D366" s="2" t="s">
        <v>10883</v>
      </c>
      <c r="E366" s="2" t="s">
        <v>6723</v>
      </c>
      <c r="F366" s="2" t="s">
        <v>11005</v>
      </c>
      <c r="G366" s="2"/>
      <c r="H366" s="2"/>
    </row>
    <row r="367" spans="1:8" hidden="1">
      <c r="A367" s="4">
        <f t="shared" si="5"/>
        <v>11</v>
      </c>
      <c r="B367" s="4">
        <v>1710</v>
      </c>
      <c r="C367" s="4" t="s">
        <v>3301</v>
      </c>
      <c r="D367" s="2" t="s">
        <v>1565</v>
      </c>
      <c r="E367" s="2" t="s">
        <v>10</v>
      </c>
      <c r="F367" s="2" t="s">
        <v>11006</v>
      </c>
      <c r="G367" s="2"/>
      <c r="H367" s="2"/>
    </row>
    <row r="368" spans="1:8" hidden="1">
      <c r="A368" s="4">
        <f t="shared" si="5"/>
        <v>12</v>
      </c>
      <c r="B368" s="4">
        <v>1710</v>
      </c>
      <c r="C368" s="4" t="s">
        <v>3301</v>
      </c>
      <c r="D368" s="2" t="s">
        <v>376</v>
      </c>
      <c r="E368" s="2" t="s">
        <v>327</v>
      </c>
      <c r="F368" s="2" t="s">
        <v>11007</v>
      </c>
      <c r="G368" s="2"/>
      <c r="H368" s="2"/>
    </row>
    <row r="369" spans="1:8" hidden="1">
      <c r="A369" s="4">
        <f t="shared" si="5"/>
        <v>13</v>
      </c>
      <c r="B369" s="4">
        <v>1710</v>
      </c>
      <c r="C369" s="4" t="s">
        <v>938</v>
      </c>
      <c r="D369" s="2" t="s">
        <v>1826</v>
      </c>
      <c r="E369" s="2" t="s">
        <v>90</v>
      </c>
      <c r="F369" s="2" t="s">
        <v>11008</v>
      </c>
      <c r="G369" s="2"/>
      <c r="H369" s="2"/>
    </row>
    <row r="370" spans="1:8" hidden="1">
      <c r="A370" s="4">
        <f t="shared" si="5"/>
        <v>14</v>
      </c>
      <c r="B370" s="4">
        <v>1710</v>
      </c>
      <c r="C370" s="4" t="s">
        <v>11009</v>
      </c>
      <c r="D370" s="2" t="s">
        <v>873</v>
      </c>
      <c r="E370" s="2" t="s">
        <v>23</v>
      </c>
      <c r="F370" s="2" t="s">
        <v>10759</v>
      </c>
      <c r="G370" s="2"/>
      <c r="H370" s="2"/>
    </row>
    <row r="371" spans="1:8" hidden="1">
      <c r="A371" s="4">
        <f t="shared" si="5"/>
        <v>15</v>
      </c>
      <c r="B371" s="4">
        <v>1710</v>
      </c>
      <c r="C371" s="4" t="s">
        <v>596</v>
      </c>
      <c r="D371" s="2" t="s">
        <v>10716</v>
      </c>
      <c r="E371" s="2" t="s">
        <v>681</v>
      </c>
      <c r="F371" s="2" t="s">
        <v>10634</v>
      </c>
      <c r="G371" s="2"/>
      <c r="H371" s="2"/>
    </row>
    <row r="372" spans="1:8" hidden="1">
      <c r="A372" s="4">
        <f t="shared" si="5"/>
        <v>16</v>
      </c>
      <c r="B372" s="4">
        <v>1710</v>
      </c>
      <c r="C372" s="4" t="s">
        <v>606</v>
      </c>
      <c r="D372" s="2" t="s">
        <v>10685</v>
      </c>
      <c r="E372" s="2" t="s">
        <v>18</v>
      </c>
      <c r="F372" s="2" t="s">
        <v>10634</v>
      </c>
      <c r="G372" s="2"/>
      <c r="H372" s="2"/>
    </row>
    <row r="373" spans="1:8" hidden="1">
      <c r="A373" s="4">
        <f t="shared" si="5"/>
        <v>17</v>
      </c>
      <c r="B373" s="4">
        <v>1710</v>
      </c>
      <c r="C373" s="4" t="s">
        <v>97</v>
      </c>
      <c r="D373" s="2" t="s">
        <v>10685</v>
      </c>
      <c r="E373" s="2" t="s">
        <v>149</v>
      </c>
      <c r="F373" s="2" t="s">
        <v>10950</v>
      </c>
      <c r="G373" s="2"/>
      <c r="H373" s="2"/>
    </row>
    <row r="374" spans="1:8" hidden="1">
      <c r="A374" s="4">
        <v>1</v>
      </c>
      <c r="B374" s="4">
        <v>1711</v>
      </c>
      <c r="C374" s="4" t="s">
        <v>293</v>
      </c>
      <c r="D374" s="2" t="s">
        <v>235</v>
      </c>
      <c r="E374" s="2" t="s">
        <v>179</v>
      </c>
      <c r="F374" s="2" t="s">
        <v>11010</v>
      </c>
      <c r="G374" s="2"/>
      <c r="H374" s="2"/>
    </row>
    <row r="375" spans="1:8" ht="25.5" hidden="1">
      <c r="A375" s="4">
        <f t="shared" si="5"/>
        <v>2</v>
      </c>
      <c r="B375" s="4">
        <v>1711</v>
      </c>
      <c r="C375" s="4" t="s">
        <v>431</v>
      </c>
      <c r="D375" s="2" t="s">
        <v>11011</v>
      </c>
      <c r="E375" s="2" t="s">
        <v>310</v>
      </c>
      <c r="F375" s="2" t="s">
        <v>11012</v>
      </c>
      <c r="G375" s="2"/>
      <c r="H375" s="2"/>
    </row>
    <row r="376" spans="1:8" hidden="1">
      <c r="A376" s="4">
        <f t="shared" si="5"/>
        <v>3</v>
      </c>
      <c r="B376" s="4">
        <v>1711</v>
      </c>
      <c r="C376" s="4" t="s">
        <v>486</v>
      </c>
      <c r="D376" s="2" t="s">
        <v>11013</v>
      </c>
      <c r="E376" s="2" t="s">
        <v>1173</v>
      </c>
      <c r="F376" s="2" t="s">
        <v>10996</v>
      </c>
      <c r="G376" s="2"/>
      <c r="H376" s="2"/>
    </row>
    <row r="377" spans="1:8" hidden="1">
      <c r="A377" s="4">
        <f t="shared" si="5"/>
        <v>4</v>
      </c>
      <c r="B377" s="4">
        <v>1711</v>
      </c>
      <c r="C377" s="4" t="s">
        <v>1297</v>
      </c>
      <c r="D377" s="2" t="s">
        <v>11014</v>
      </c>
      <c r="E377" s="2" t="s">
        <v>766</v>
      </c>
      <c r="F377" s="2" t="s">
        <v>10973</v>
      </c>
      <c r="G377" s="2"/>
      <c r="H377" s="2"/>
    </row>
    <row r="378" spans="1:8" hidden="1">
      <c r="A378" s="4">
        <f t="shared" si="5"/>
        <v>5</v>
      </c>
      <c r="B378" s="4">
        <v>1711</v>
      </c>
      <c r="C378" s="4" t="s">
        <v>2352</v>
      </c>
      <c r="D378" s="2" t="s">
        <v>39</v>
      </c>
      <c r="E378" s="2" t="s">
        <v>433</v>
      </c>
      <c r="F378" s="2" t="s">
        <v>11015</v>
      </c>
      <c r="G378" s="2"/>
      <c r="H378" s="2"/>
    </row>
    <row r="379" spans="1:8" hidden="1">
      <c r="A379" s="4">
        <f t="shared" si="5"/>
        <v>6</v>
      </c>
      <c r="B379" s="4">
        <v>1711</v>
      </c>
      <c r="C379" s="4" t="s">
        <v>879</v>
      </c>
      <c r="D379" s="2" t="s">
        <v>11016</v>
      </c>
      <c r="E379" s="2" t="s">
        <v>500</v>
      </c>
      <c r="F379" s="2" t="s">
        <v>11017</v>
      </c>
      <c r="G379" s="2"/>
      <c r="H379" s="2"/>
    </row>
    <row r="380" spans="1:8" hidden="1">
      <c r="A380" s="4">
        <f t="shared" si="5"/>
        <v>7</v>
      </c>
      <c r="B380" s="4">
        <v>1711</v>
      </c>
      <c r="C380" s="4" t="s">
        <v>1797</v>
      </c>
      <c r="D380" s="2" t="s">
        <v>11018</v>
      </c>
      <c r="E380" s="2" t="s">
        <v>23</v>
      </c>
      <c r="F380" s="2" t="s">
        <v>11019</v>
      </c>
      <c r="G380" s="2"/>
      <c r="H380" s="2"/>
    </row>
    <row r="381" spans="1:8" hidden="1">
      <c r="A381" s="4">
        <f t="shared" si="5"/>
        <v>8</v>
      </c>
      <c r="B381" s="4">
        <v>1711</v>
      </c>
      <c r="C381" s="4" t="s">
        <v>1187</v>
      </c>
      <c r="D381" s="2" t="s">
        <v>10744</v>
      </c>
      <c r="E381" s="2" t="s">
        <v>1154</v>
      </c>
      <c r="F381" s="2" t="s">
        <v>11020</v>
      </c>
      <c r="G381" s="2"/>
      <c r="H381" s="2"/>
    </row>
    <row r="382" spans="1:8" hidden="1">
      <c r="A382" s="4">
        <f t="shared" si="5"/>
        <v>9</v>
      </c>
      <c r="B382" s="4">
        <v>1711</v>
      </c>
      <c r="C382" s="4" t="s">
        <v>4055</v>
      </c>
      <c r="D382" s="2" t="s">
        <v>101</v>
      </c>
      <c r="E382" s="2" t="s">
        <v>11021</v>
      </c>
      <c r="F382" s="2" t="s">
        <v>11022</v>
      </c>
      <c r="G382" s="2"/>
      <c r="H382" s="2"/>
    </row>
    <row r="383" spans="1:8" hidden="1">
      <c r="A383" s="4">
        <f t="shared" si="5"/>
        <v>10</v>
      </c>
      <c r="B383" s="4">
        <v>1711</v>
      </c>
      <c r="C383" s="4" t="s">
        <v>183</v>
      </c>
      <c r="D383" s="2" t="s">
        <v>10707</v>
      </c>
      <c r="E383" s="2" t="s">
        <v>2033</v>
      </c>
      <c r="F383" s="2" t="s">
        <v>11023</v>
      </c>
      <c r="G383" s="2"/>
      <c r="H383" s="2"/>
    </row>
    <row r="384" spans="1:8" hidden="1">
      <c r="A384" s="4">
        <f t="shared" si="5"/>
        <v>11</v>
      </c>
      <c r="B384" s="4">
        <v>1711</v>
      </c>
      <c r="C384" s="4" t="s">
        <v>478</v>
      </c>
      <c r="D384" s="2" t="s">
        <v>10707</v>
      </c>
      <c r="E384" s="2" t="s">
        <v>209</v>
      </c>
      <c r="F384" s="2" t="s">
        <v>11024</v>
      </c>
      <c r="G384" s="2"/>
      <c r="H384" s="2"/>
    </row>
    <row r="385" spans="1:8" hidden="1">
      <c r="A385" s="4">
        <f t="shared" si="5"/>
        <v>12</v>
      </c>
      <c r="B385" s="4">
        <v>1711</v>
      </c>
      <c r="C385" s="4" t="s">
        <v>1388</v>
      </c>
      <c r="D385" s="2" t="s">
        <v>258</v>
      </c>
      <c r="E385" s="2" t="s">
        <v>87</v>
      </c>
      <c r="F385" s="2" t="s">
        <v>11025</v>
      </c>
      <c r="G385" s="2"/>
      <c r="H385" s="2"/>
    </row>
    <row r="386" spans="1:8" hidden="1">
      <c r="A386" s="4">
        <v>1</v>
      </c>
      <c r="B386" s="4">
        <v>1712</v>
      </c>
      <c r="C386" s="4" t="s">
        <v>1395</v>
      </c>
      <c r="D386" s="2" t="s">
        <v>11026</v>
      </c>
      <c r="E386" s="2" t="s">
        <v>59</v>
      </c>
      <c r="F386" s="2" t="s">
        <v>11027</v>
      </c>
      <c r="G386" s="2"/>
      <c r="H386" s="2"/>
    </row>
    <row r="387" spans="1:8" hidden="1">
      <c r="A387" s="4">
        <f t="shared" si="5"/>
        <v>2</v>
      </c>
      <c r="B387" s="4">
        <v>1712</v>
      </c>
      <c r="C387" s="4" t="s">
        <v>639</v>
      </c>
      <c r="D387" s="2" t="s">
        <v>10965</v>
      </c>
      <c r="E387" s="2" t="s">
        <v>2287</v>
      </c>
      <c r="F387" s="2" t="s">
        <v>10957</v>
      </c>
      <c r="G387" s="2"/>
      <c r="H387" s="2"/>
    </row>
    <row r="388" spans="1:8" hidden="1">
      <c r="A388" s="4">
        <f t="shared" ref="A388:A451" si="6">A387+1</f>
        <v>3</v>
      </c>
      <c r="B388" s="4">
        <v>1712</v>
      </c>
      <c r="C388" s="4" t="s">
        <v>1635</v>
      </c>
      <c r="D388" s="2" t="s">
        <v>11028</v>
      </c>
      <c r="E388" s="2" t="s">
        <v>500</v>
      </c>
      <c r="F388" s="2" t="s">
        <v>10948</v>
      </c>
      <c r="G388" s="2"/>
      <c r="H388" s="2"/>
    </row>
    <row r="389" spans="1:8" hidden="1">
      <c r="A389" s="4">
        <f t="shared" si="6"/>
        <v>4</v>
      </c>
      <c r="B389" s="4">
        <v>1712</v>
      </c>
      <c r="C389" s="4" t="s">
        <v>1635</v>
      </c>
      <c r="D389" s="2" t="s">
        <v>11029</v>
      </c>
      <c r="E389" s="2" t="s">
        <v>364</v>
      </c>
      <c r="F389" s="2" t="s">
        <v>11030</v>
      </c>
      <c r="G389" s="2"/>
      <c r="H389" s="2"/>
    </row>
    <row r="390" spans="1:8" hidden="1">
      <c r="A390" s="4">
        <f t="shared" si="6"/>
        <v>5</v>
      </c>
      <c r="B390" s="4">
        <v>1712</v>
      </c>
      <c r="C390" s="4" t="s">
        <v>34</v>
      </c>
      <c r="D390" s="2" t="s">
        <v>10707</v>
      </c>
      <c r="E390" s="2" t="s">
        <v>209</v>
      </c>
      <c r="F390" s="2" t="s">
        <v>10634</v>
      </c>
      <c r="G390" s="2"/>
      <c r="H390" s="2"/>
    </row>
    <row r="391" spans="1:8" hidden="1">
      <c r="A391" s="4">
        <f t="shared" si="6"/>
        <v>6</v>
      </c>
      <c r="B391" s="4">
        <v>1712</v>
      </c>
      <c r="C391" s="4" t="s">
        <v>238</v>
      </c>
      <c r="D391" s="2" t="s">
        <v>10707</v>
      </c>
      <c r="E391" s="2" t="s">
        <v>149</v>
      </c>
      <c r="F391" s="2" t="s">
        <v>11031</v>
      </c>
      <c r="G391" s="2"/>
      <c r="H391" s="2"/>
    </row>
    <row r="392" spans="1:8" hidden="1">
      <c r="A392" s="4">
        <f t="shared" si="6"/>
        <v>7</v>
      </c>
      <c r="B392" s="4">
        <v>1712</v>
      </c>
      <c r="C392" s="4" t="s">
        <v>11032</v>
      </c>
      <c r="D392" s="2" t="s">
        <v>2026</v>
      </c>
      <c r="E392" s="2" t="s">
        <v>1179</v>
      </c>
      <c r="F392" s="2" t="s">
        <v>10873</v>
      </c>
      <c r="G392" s="2"/>
      <c r="H392" s="2"/>
    </row>
    <row r="393" spans="1:8" hidden="1">
      <c r="A393" s="4">
        <f t="shared" si="6"/>
        <v>8</v>
      </c>
      <c r="B393" s="4">
        <v>1712</v>
      </c>
      <c r="C393" s="4" t="s">
        <v>83</v>
      </c>
      <c r="D393" s="2" t="s">
        <v>10920</v>
      </c>
      <c r="E393" s="2" t="s">
        <v>2690</v>
      </c>
      <c r="F393" s="2" t="s">
        <v>10948</v>
      </c>
      <c r="G393" s="2"/>
      <c r="H393" s="2"/>
    </row>
    <row r="394" spans="1:8" hidden="1">
      <c r="A394" s="4">
        <f t="shared" si="6"/>
        <v>9</v>
      </c>
      <c r="B394" s="4">
        <v>1712</v>
      </c>
      <c r="C394" s="4" t="s">
        <v>83</v>
      </c>
      <c r="D394" s="2" t="s">
        <v>654</v>
      </c>
      <c r="E394" s="2" t="s">
        <v>31</v>
      </c>
      <c r="F394" s="2" t="s">
        <v>10948</v>
      </c>
      <c r="G394" s="2"/>
      <c r="H394" s="2"/>
    </row>
    <row r="395" spans="1:8" hidden="1">
      <c r="A395" s="4">
        <f t="shared" si="6"/>
        <v>10</v>
      </c>
      <c r="B395" s="4">
        <v>1712</v>
      </c>
      <c r="C395" s="4" t="s">
        <v>11033</v>
      </c>
      <c r="D395" s="2" t="s">
        <v>616</v>
      </c>
      <c r="E395" s="2" t="s">
        <v>572</v>
      </c>
      <c r="F395" s="2" t="s">
        <v>11034</v>
      </c>
      <c r="G395" s="2"/>
      <c r="H395" s="2"/>
    </row>
    <row r="396" spans="1:8" hidden="1">
      <c r="A396" s="4">
        <f t="shared" si="6"/>
        <v>11</v>
      </c>
      <c r="B396" s="4">
        <v>1712</v>
      </c>
      <c r="C396" s="4" t="s">
        <v>11033</v>
      </c>
      <c r="D396" s="2" t="s">
        <v>10707</v>
      </c>
      <c r="E396" s="2" t="s">
        <v>681</v>
      </c>
      <c r="F396" s="2" t="s">
        <v>10873</v>
      </c>
      <c r="G396" s="2"/>
      <c r="H396" s="2"/>
    </row>
    <row r="397" spans="1:8" hidden="1">
      <c r="A397" s="4">
        <f t="shared" si="6"/>
        <v>12</v>
      </c>
      <c r="B397" s="4">
        <v>1712</v>
      </c>
      <c r="C397" s="4" t="s">
        <v>821</v>
      </c>
      <c r="D397" s="2" t="s">
        <v>11035</v>
      </c>
      <c r="E397" s="2" t="s">
        <v>149</v>
      </c>
      <c r="F397" s="2" t="s">
        <v>10873</v>
      </c>
      <c r="G397" s="2"/>
      <c r="H397" s="2"/>
    </row>
    <row r="398" spans="1:8" hidden="1">
      <c r="A398" s="4">
        <f t="shared" si="6"/>
        <v>13</v>
      </c>
      <c r="B398" s="4">
        <v>1712</v>
      </c>
      <c r="C398" s="4" t="s">
        <v>1807</v>
      </c>
      <c r="D398" s="2" t="s">
        <v>2335</v>
      </c>
      <c r="E398" s="2" t="s">
        <v>23</v>
      </c>
      <c r="F398" s="2" t="s">
        <v>10634</v>
      </c>
      <c r="G398" s="2"/>
      <c r="H398" s="2"/>
    </row>
    <row r="399" spans="1:8" hidden="1">
      <c r="A399" s="4">
        <f t="shared" si="6"/>
        <v>14</v>
      </c>
      <c r="B399" s="4">
        <v>1712</v>
      </c>
      <c r="C399" s="4" t="s">
        <v>2144</v>
      </c>
      <c r="D399" s="2" t="s">
        <v>546</v>
      </c>
      <c r="E399" s="2" t="s">
        <v>179</v>
      </c>
      <c r="F399" s="2" t="s">
        <v>10873</v>
      </c>
      <c r="G399" s="2"/>
      <c r="H399" s="2"/>
    </row>
    <row r="400" spans="1:8" hidden="1">
      <c r="A400" s="4">
        <f t="shared" si="6"/>
        <v>15</v>
      </c>
      <c r="B400" s="4">
        <v>1712</v>
      </c>
      <c r="C400" s="4" t="s">
        <v>696</v>
      </c>
      <c r="D400" s="2" t="s">
        <v>10622</v>
      </c>
      <c r="E400" s="2" t="s">
        <v>463</v>
      </c>
      <c r="F400" s="2" t="s">
        <v>11036</v>
      </c>
      <c r="G400" s="2"/>
      <c r="H400" s="2"/>
    </row>
    <row r="401" spans="1:8" hidden="1">
      <c r="A401" s="4">
        <f t="shared" si="6"/>
        <v>16</v>
      </c>
      <c r="B401" s="4">
        <v>1712</v>
      </c>
      <c r="C401" s="4" t="s">
        <v>938</v>
      </c>
      <c r="D401" s="2" t="s">
        <v>1565</v>
      </c>
      <c r="E401" s="2" t="s">
        <v>11037</v>
      </c>
      <c r="F401" s="2" t="s">
        <v>10691</v>
      </c>
      <c r="G401" s="2"/>
      <c r="H401" s="2"/>
    </row>
    <row r="402" spans="1:8" hidden="1">
      <c r="A402" s="4">
        <f t="shared" si="6"/>
        <v>17</v>
      </c>
      <c r="B402" s="4">
        <v>1712</v>
      </c>
      <c r="C402" s="4" t="s">
        <v>896</v>
      </c>
      <c r="D402" s="2" t="s">
        <v>11038</v>
      </c>
      <c r="E402" s="2" t="s">
        <v>149</v>
      </c>
      <c r="F402" s="2" t="s">
        <v>10957</v>
      </c>
      <c r="G402" s="2"/>
      <c r="H402" s="2"/>
    </row>
    <row r="403" spans="1:8" hidden="1">
      <c r="A403" s="4">
        <f t="shared" si="6"/>
        <v>18</v>
      </c>
      <c r="B403" s="4">
        <v>1712</v>
      </c>
      <c r="C403" s="4" t="s">
        <v>1415</v>
      </c>
      <c r="D403" s="2" t="s">
        <v>11035</v>
      </c>
      <c r="E403" s="2" t="s">
        <v>473</v>
      </c>
      <c r="F403" s="2" t="s">
        <v>10634</v>
      </c>
      <c r="G403" s="2"/>
      <c r="H403" s="2"/>
    </row>
    <row r="404" spans="1:8" hidden="1">
      <c r="A404" s="4">
        <f t="shared" si="6"/>
        <v>19</v>
      </c>
      <c r="B404" s="4">
        <v>1712</v>
      </c>
      <c r="C404" s="4" t="s">
        <v>1720</v>
      </c>
      <c r="D404" s="2" t="s">
        <v>10892</v>
      </c>
      <c r="E404" s="2" t="s">
        <v>681</v>
      </c>
      <c r="F404" s="2" t="s">
        <v>10634</v>
      </c>
      <c r="G404" s="2"/>
      <c r="H404" s="2"/>
    </row>
    <row r="405" spans="1:8" hidden="1">
      <c r="A405" s="4">
        <f t="shared" si="6"/>
        <v>20</v>
      </c>
      <c r="B405" s="4">
        <v>1712</v>
      </c>
      <c r="C405" s="4" t="s">
        <v>1146</v>
      </c>
      <c r="D405" s="2" t="s">
        <v>52</v>
      </c>
      <c r="E405" s="2" t="s">
        <v>179</v>
      </c>
      <c r="F405" s="2" t="s">
        <v>10634</v>
      </c>
      <c r="G405" s="2"/>
      <c r="H405" s="2"/>
    </row>
    <row r="406" spans="1:8" hidden="1">
      <c r="A406" s="4">
        <f t="shared" si="6"/>
        <v>21</v>
      </c>
      <c r="B406" s="4">
        <v>1712</v>
      </c>
      <c r="C406" s="4" t="s">
        <v>1202</v>
      </c>
      <c r="D406" s="2" t="s">
        <v>1045</v>
      </c>
      <c r="E406" s="2" t="s">
        <v>572</v>
      </c>
      <c r="F406" s="2" t="s">
        <v>11039</v>
      </c>
      <c r="G406" s="2"/>
      <c r="H406" s="2"/>
    </row>
    <row r="407" spans="1:8" hidden="1">
      <c r="A407" s="4">
        <f t="shared" si="6"/>
        <v>22</v>
      </c>
      <c r="B407" s="4">
        <v>1712</v>
      </c>
      <c r="C407" s="4" t="s">
        <v>1432</v>
      </c>
      <c r="D407" s="2" t="s">
        <v>11040</v>
      </c>
      <c r="E407" s="2" t="s">
        <v>274</v>
      </c>
      <c r="F407" s="2" t="s">
        <v>10873</v>
      </c>
      <c r="G407" s="2"/>
      <c r="H407" s="2"/>
    </row>
    <row r="408" spans="1:8" hidden="1">
      <c r="A408" s="4">
        <f t="shared" si="6"/>
        <v>23</v>
      </c>
      <c r="B408" s="4">
        <v>1712</v>
      </c>
      <c r="C408" s="4" t="s">
        <v>1849</v>
      </c>
      <c r="D408" s="2" t="s">
        <v>11041</v>
      </c>
      <c r="E408" s="2" t="s">
        <v>1059</v>
      </c>
      <c r="F408" s="2" t="s">
        <v>11042</v>
      </c>
      <c r="G408" s="2"/>
      <c r="H408" s="2"/>
    </row>
    <row r="409" spans="1:8" hidden="1">
      <c r="A409" s="4">
        <v>1</v>
      </c>
      <c r="B409" s="4">
        <v>1713</v>
      </c>
      <c r="C409" s="4" t="s">
        <v>2442</v>
      </c>
      <c r="D409" s="2" t="s">
        <v>11043</v>
      </c>
      <c r="E409" s="2" t="s">
        <v>496</v>
      </c>
      <c r="F409" s="2" t="s">
        <v>10634</v>
      </c>
      <c r="G409" s="2"/>
      <c r="H409" s="2"/>
    </row>
    <row r="410" spans="1:8" hidden="1">
      <c r="A410" s="4">
        <f t="shared" si="6"/>
        <v>2</v>
      </c>
      <c r="B410" s="4">
        <v>1713</v>
      </c>
      <c r="C410" s="4" t="s">
        <v>1476</v>
      </c>
      <c r="D410" s="2" t="s">
        <v>1826</v>
      </c>
      <c r="E410" s="2" t="s">
        <v>142</v>
      </c>
      <c r="F410" s="2" t="s">
        <v>10950</v>
      </c>
      <c r="G410" s="2"/>
      <c r="H410" s="2"/>
    </row>
    <row r="411" spans="1:8" hidden="1">
      <c r="A411" s="4">
        <f t="shared" si="6"/>
        <v>3</v>
      </c>
      <c r="B411" s="4">
        <v>1713</v>
      </c>
      <c r="C411" s="4" t="s">
        <v>427</v>
      </c>
      <c r="D411" s="2" t="s">
        <v>10927</v>
      </c>
      <c r="E411" s="2" t="s">
        <v>11044</v>
      </c>
      <c r="F411" s="2" t="s">
        <v>11045</v>
      </c>
      <c r="G411" s="2"/>
      <c r="H411" s="2"/>
    </row>
    <row r="412" spans="1:8" hidden="1">
      <c r="A412" s="4">
        <f t="shared" si="6"/>
        <v>4</v>
      </c>
      <c r="B412" s="4">
        <v>1713</v>
      </c>
      <c r="C412" s="4" t="s">
        <v>632</v>
      </c>
      <c r="D412" s="2" t="s">
        <v>39</v>
      </c>
      <c r="E412" s="2" t="s">
        <v>187</v>
      </c>
      <c r="F412" s="2" t="s">
        <v>10986</v>
      </c>
      <c r="G412" s="2"/>
      <c r="H412" s="2"/>
    </row>
    <row r="413" spans="1:8" hidden="1">
      <c r="A413" s="4">
        <f t="shared" si="6"/>
        <v>5</v>
      </c>
      <c r="B413" s="4">
        <v>1713</v>
      </c>
      <c r="C413" s="4" t="s">
        <v>207</v>
      </c>
      <c r="D413" s="2" t="s">
        <v>10697</v>
      </c>
      <c r="E413" s="2" t="s">
        <v>18</v>
      </c>
      <c r="F413" s="2" t="s">
        <v>11046</v>
      </c>
      <c r="G413" s="2"/>
      <c r="H413" s="2"/>
    </row>
    <row r="414" spans="1:8" hidden="1">
      <c r="A414" s="4">
        <f t="shared" si="6"/>
        <v>6</v>
      </c>
      <c r="B414" s="4">
        <v>1713</v>
      </c>
      <c r="C414" s="4" t="s">
        <v>815</v>
      </c>
      <c r="D414" s="2" t="s">
        <v>11047</v>
      </c>
      <c r="E414" s="2" t="s">
        <v>507</v>
      </c>
      <c r="F414" s="2" t="s">
        <v>10634</v>
      </c>
      <c r="G414" s="2"/>
      <c r="H414" s="2"/>
    </row>
    <row r="415" spans="1:8" hidden="1">
      <c r="A415" s="4">
        <f t="shared" si="6"/>
        <v>7</v>
      </c>
      <c r="B415" s="4">
        <v>1713</v>
      </c>
      <c r="C415" s="4" t="s">
        <v>1797</v>
      </c>
      <c r="D415" s="2" t="s">
        <v>759</v>
      </c>
      <c r="E415" s="2" t="s">
        <v>10</v>
      </c>
      <c r="F415" s="2" t="s">
        <v>10832</v>
      </c>
      <c r="G415" s="2"/>
      <c r="H415" s="2"/>
    </row>
    <row r="416" spans="1:8" hidden="1">
      <c r="A416" s="4">
        <f t="shared" si="6"/>
        <v>8</v>
      </c>
      <c r="B416" s="4">
        <v>1713</v>
      </c>
      <c r="C416" s="4" t="s">
        <v>2021</v>
      </c>
      <c r="D416" s="2" t="s">
        <v>11048</v>
      </c>
      <c r="E416" s="2" t="s">
        <v>149</v>
      </c>
      <c r="F416" s="2" t="s">
        <v>11049</v>
      </c>
      <c r="G416" s="2"/>
      <c r="H416" s="2"/>
    </row>
    <row r="417" spans="1:8" hidden="1">
      <c r="A417" s="4">
        <f t="shared" si="6"/>
        <v>9</v>
      </c>
      <c r="B417" s="4">
        <v>1713</v>
      </c>
      <c r="C417" s="4" t="s">
        <v>1077</v>
      </c>
      <c r="D417" s="2" t="s">
        <v>10685</v>
      </c>
      <c r="E417" s="2" t="s">
        <v>149</v>
      </c>
      <c r="F417" s="2" t="s">
        <v>11050</v>
      </c>
      <c r="G417" s="2"/>
      <c r="H417" s="2"/>
    </row>
    <row r="418" spans="1:8" hidden="1">
      <c r="A418" s="4">
        <f t="shared" si="6"/>
        <v>10</v>
      </c>
      <c r="B418" s="4">
        <v>1713</v>
      </c>
      <c r="C418" s="4" t="s">
        <v>705</v>
      </c>
      <c r="D418" s="2" t="s">
        <v>1826</v>
      </c>
      <c r="E418" s="2" t="s">
        <v>23</v>
      </c>
      <c r="F418" s="2" t="s">
        <v>10634</v>
      </c>
      <c r="G418" s="2"/>
      <c r="H418" s="2"/>
    </row>
    <row r="419" spans="1:8">
      <c r="A419" s="4">
        <f t="shared" si="6"/>
        <v>11</v>
      </c>
      <c r="B419" s="4">
        <v>1713</v>
      </c>
      <c r="C419" s="4" t="s">
        <v>2674</v>
      </c>
      <c r="D419" s="2" t="s">
        <v>11051</v>
      </c>
      <c r="E419" s="2" t="s">
        <v>141</v>
      </c>
      <c r="F419" s="2" t="s">
        <v>11052</v>
      </c>
      <c r="G419" s="2"/>
      <c r="H419" s="2"/>
    </row>
    <row r="420" spans="1:8" hidden="1">
      <c r="A420" s="4">
        <v>1</v>
      </c>
      <c r="B420" s="4">
        <v>1714</v>
      </c>
      <c r="C420" s="4" t="s">
        <v>1398</v>
      </c>
      <c r="D420" s="2" t="s">
        <v>10793</v>
      </c>
      <c r="E420" s="2" t="s">
        <v>681</v>
      </c>
      <c r="F420" s="2" t="s">
        <v>10634</v>
      </c>
      <c r="G420" s="2"/>
      <c r="H420" s="2"/>
    </row>
    <row r="421" spans="1:8" hidden="1">
      <c r="A421" s="4">
        <f t="shared" si="6"/>
        <v>2</v>
      </c>
      <c r="B421" s="4">
        <v>1714</v>
      </c>
      <c r="C421" s="4" t="s">
        <v>1408</v>
      </c>
      <c r="D421" s="2" t="s">
        <v>11053</v>
      </c>
      <c r="E421" s="2" t="s">
        <v>209</v>
      </c>
      <c r="F421" s="2" t="s">
        <v>11054</v>
      </c>
      <c r="G421" s="2"/>
      <c r="H421" s="2"/>
    </row>
    <row r="422" spans="1:8" hidden="1">
      <c r="A422" s="4">
        <f t="shared" si="6"/>
        <v>3</v>
      </c>
      <c r="B422" s="4">
        <v>1714</v>
      </c>
      <c r="C422" s="4" t="s">
        <v>544</v>
      </c>
      <c r="D422" s="2" t="s">
        <v>1263</v>
      </c>
      <c r="E422" s="2" t="s">
        <v>9</v>
      </c>
      <c r="F422" s="2" t="s">
        <v>11055</v>
      </c>
      <c r="G422" s="2"/>
      <c r="H422" s="2"/>
    </row>
    <row r="423" spans="1:8" hidden="1">
      <c r="A423" s="4">
        <f t="shared" si="6"/>
        <v>4</v>
      </c>
      <c r="B423" s="4">
        <v>1714</v>
      </c>
      <c r="C423" s="4" t="s">
        <v>826</v>
      </c>
      <c r="D423" s="2" t="s">
        <v>11056</v>
      </c>
      <c r="E423" s="2" t="s">
        <v>23</v>
      </c>
      <c r="F423" s="2" t="s">
        <v>10634</v>
      </c>
      <c r="G423" s="2"/>
      <c r="H423" s="2"/>
    </row>
    <row r="424" spans="1:8" hidden="1">
      <c r="A424" s="4">
        <f t="shared" si="6"/>
        <v>5</v>
      </c>
      <c r="B424" s="4">
        <v>1714</v>
      </c>
      <c r="C424" s="4" t="s">
        <v>990</v>
      </c>
      <c r="D424" s="2" t="s">
        <v>11057</v>
      </c>
      <c r="E424" s="2" t="s">
        <v>18</v>
      </c>
      <c r="F424" s="2" t="s">
        <v>10634</v>
      </c>
      <c r="G424" s="2"/>
      <c r="H424" s="2"/>
    </row>
    <row r="425" spans="1:8" hidden="1">
      <c r="A425" s="4">
        <f t="shared" si="6"/>
        <v>6</v>
      </c>
      <c r="B425" s="4">
        <v>1714</v>
      </c>
      <c r="C425" s="4" t="s">
        <v>902</v>
      </c>
      <c r="D425" s="2" t="s">
        <v>11058</v>
      </c>
      <c r="E425" s="2" t="s">
        <v>27</v>
      </c>
      <c r="F425" s="2" t="s">
        <v>11059</v>
      </c>
      <c r="G425" s="2"/>
      <c r="H425" s="2"/>
    </row>
    <row r="426" spans="1:8" hidden="1">
      <c r="A426" s="4">
        <f t="shared" si="6"/>
        <v>7</v>
      </c>
      <c r="B426" s="4">
        <v>1714</v>
      </c>
      <c r="C426" s="4" t="s">
        <v>1087</v>
      </c>
      <c r="D426" s="2" t="s">
        <v>1609</v>
      </c>
      <c r="E426" s="2" t="s">
        <v>166</v>
      </c>
      <c r="F426" s="2" t="s">
        <v>11060</v>
      </c>
      <c r="G426" s="2"/>
      <c r="H426" s="2"/>
    </row>
    <row r="427" spans="1:8" hidden="1">
      <c r="A427" s="4">
        <f t="shared" si="6"/>
        <v>8</v>
      </c>
      <c r="B427" s="4">
        <v>1714</v>
      </c>
      <c r="C427" s="4" t="s">
        <v>306</v>
      </c>
      <c r="D427" s="2" t="s">
        <v>56</v>
      </c>
      <c r="E427" s="2" t="s">
        <v>364</v>
      </c>
      <c r="F427" s="2" t="s">
        <v>11061</v>
      </c>
      <c r="G427" s="2"/>
      <c r="H427" s="2"/>
    </row>
    <row r="428" spans="1:8" hidden="1">
      <c r="A428" s="4">
        <v>1</v>
      </c>
      <c r="B428" s="4">
        <v>1715</v>
      </c>
      <c r="C428" s="4" t="s">
        <v>3949</v>
      </c>
      <c r="D428" s="2" t="s">
        <v>1826</v>
      </c>
      <c r="E428" s="2" t="s">
        <v>433</v>
      </c>
      <c r="F428" s="2" t="s">
        <v>11062</v>
      </c>
      <c r="G428" s="2"/>
      <c r="H428" s="2"/>
    </row>
    <row r="429" spans="1:8" hidden="1">
      <c r="A429" s="4">
        <f t="shared" si="6"/>
        <v>2</v>
      </c>
      <c r="B429" s="4">
        <v>1715</v>
      </c>
      <c r="C429" s="4" t="s">
        <v>396</v>
      </c>
      <c r="D429" s="2" t="s">
        <v>10946</v>
      </c>
      <c r="E429" s="2" t="s">
        <v>6799</v>
      </c>
      <c r="F429" s="2" t="s">
        <v>11063</v>
      </c>
      <c r="G429" s="2"/>
      <c r="H429" s="2"/>
    </row>
    <row r="430" spans="1:8" hidden="1">
      <c r="A430" s="4">
        <f t="shared" si="6"/>
        <v>3</v>
      </c>
      <c r="B430" s="4">
        <v>1715</v>
      </c>
      <c r="C430" s="4" t="s">
        <v>394</v>
      </c>
      <c r="D430" s="2" t="s">
        <v>654</v>
      </c>
      <c r="E430" s="2" t="s">
        <v>74</v>
      </c>
      <c r="F430" s="2" t="s">
        <v>10948</v>
      </c>
      <c r="G430" s="2"/>
      <c r="H430" s="2"/>
    </row>
    <row r="431" spans="1:8" hidden="1">
      <c r="A431" s="4">
        <f t="shared" si="6"/>
        <v>4</v>
      </c>
      <c r="B431" s="4">
        <v>1715</v>
      </c>
      <c r="C431" s="4" t="s">
        <v>1583</v>
      </c>
      <c r="D431" s="2" t="s">
        <v>2487</v>
      </c>
      <c r="E431" s="2" t="s">
        <v>74</v>
      </c>
      <c r="F431" s="2" t="s">
        <v>10634</v>
      </c>
      <c r="G431" s="2"/>
      <c r="H431" s="2"/>
    </row>
    <row r="432" spans="1:8" hidden="1">
      <c r="A432" s="4">
        <f t="shared" si="6"/>
        <v>5</v>
      </c>
      <c r="B432" s="4">
        <v>1715</v>
      </c>
      <c r="C432" s="4" t="s">
        <v>972</v>
      </c>
      <c r="D432" s="2" t="s">
        <v>258</v>
      </c>
      <c r="E432" s="2" t="s">
        <v>11064</v>
      </c>
      <c r="F432" s="2" t="s">
        <v>10634</v>
      </c>
      <c r="G432" s="2"/>
      <c r="H432" s="2"/>
    </row>
    <row r="433" spans="1:8" hidden="1">
      <c r="A433" s="4">
        <f t="shared" si="6"/>
        <v>6</v>
      </c>
      <c r="B433" s="4">
        <v>1715</v>
      </c>
      <c r="C433" s="4" t="s">
        <v>61</v>
      </c>
      <c r="D433" s="2" t="s">
        <v>10622</v>
      </c>
      <c r="E433" s="2" t="s">
        <v>2405</v>
      </c>
      <c r="F433" s="2" t="s">
        <v>10634</v>
      </c>
      <c r="G433" s="2"/>
      <c r="H433" s="2"/>
    </row>
    <row r="434" spans="1:8" hidden="1">
      <c r="A434" s="4">
        <f t="shared" si="6"/>
        <v>7</v>
      </c>
      <c r="B434" s="4">
        <v>1715</v>
      </c>
      <c r="C434" s="4" t="s">
        <v>1443</v>
      </c>
      <c r="D434" s="2" t="s">
        <v>10707</v>
      </c>
      <c r="E434" s="2" t="s">
        <v>209</v>
      </c>
      <c r="F434" s="2" t="s">
        <v>11050</v>
      </c>
      <c r="G434" s="2"/>
      <c r="H434" s="2"/>
    </row>
    <row r="435" spans="1:8" hidden="1">
      <c r="A435" s="4">
        <f t="shared" si="6"/>
        <v>8</v>
      </c>
      <c r="B435" s="4">
        <v>1715</v>
      </c>
      <c r="C435" s="4" t="s">
        <v>1299</v>
      </c>
      <c r="D435" s="2" t="s">
        <v>10622</v>
      </c>
      <c r="E435" s="2" t="s">
        <v>221</v>
      </c>
      <c r="F435" s="2" t="s">
        <v>10634</v>
      </c>
      <c r="G435" s="2"/>
      <c r="H435" s="2"/>
    </row>
    <row r="436" spans="1:8" hidden="1">
      <c r="A436" s="4">
        <f t="shared" si="6"/>
        <v>9</v>
      </c>
      <c r="B436" s="4">
        <v>1715</v>
      </c>
      <c r="C436" s="4" t="s">
        <v>1029</v>
      </c>
      <c r="D436" s="2" t="s">
        <v>11065</v>
      </c>
      <c r="E436" s="2" t="s">
        <v>149</v>
      </c>
      <c r="F436" s="2" t="s">
        <v>10634</v>
      </c>
      <c r="G436" s="2"/>
      <c r="H436" s="2"/>
    </row>
    <row r="437" spans="1:8" hidden="1">
      <c r="A437" s="4">
        <f t="shared" si="6"/>
        <v>10</v>
      </c>
      <c r="B437" s="4">
        <v>1715</v>
      </c>
      <c r="C437" s="4" t="s">
        <v>1304</v>
      </c>
      <c r="D437" s="2" t="s">
        <v>11066</v>
      </c>
      <c r="E437" s="2" t="s">
        <v>681</v>
      </c>
      <c r="F437" s="2" t="s">
        <v>10634</v>
      </c>
      <c r="G437" s="2"/>
      <c r="H437" s="2"/>
    </row>
    <row r="438" spans="1:8" hidden="1">
      <c r="A438" s="4">
        <f t="shared" si="6"/>
        <v>11</v>
      </c>
      <c r="B438" s="4">
        <v>1715</v>
      </c>
      <c r="C438" s="4" t="s">
        <v>935</v>
      </c>
      <c r="D438" s="2" t="s">
        <v>101</v>
      </c>
      <c r="E438" s="2" t="s">
        <v>216</v>
      </c>
      <c r="F438" s="2" t="s">
        <v>10634</v>
      </c>
      <c r="G438" s="2"/>
      <c r="H438" s="2"/>
    </row>
    <row r="439" spans="1:8" hidden="1">
      <c r="A439" s="4">
        <f t="shared" si="6"/>
        <v>12</v>
      </c>
      <c r="B439" s="4">
        <v>1715</v>
      </c>
      <c r="C439" s="4" t="s">
        <v>2144</v>
      </c>
      <c r="D439" s="2" t="s">
        <v>11067</v>
      </c>
      <c r="E439" s="2" t="s">
        <v>128</v>
      </c>
      <c r="F439" s="2" t="s">
        <v>11068</v>
      </c>
      <c r="G439" s="2" t="s">
        <v>11069</v>
      </c>
      <c r="H439" s="2"/>
    </row>
    <row r="440" spans="1:8" ht="25.5" hidden="1">
      <c r="A440" s="4">
        <f t="shared" si="6"/>
        <v>13</v>
      </c>
      <c r="B440" s="4">
        <v>1715</v>
      </c>
      <c r="C440" s="4" t="s">
        <v>891</v>
      </c>
      <c r="D440" s="2" t="s">
        <v>11070</v>
      </c>
      <c r="E440" s="2" t="s">
        <v>70</v>
      </c>
      <c r="F440" s="2" t="s">
        <v>11071</v>
      </c>
      <c r="G440" s="2" t="s">
        <v>11072</v>
      </c>
      <c r="H440" s="2"/>
    </row>
    <row r="441" spans="1:8" hidden="1">
      <c r="A441" s="4">
        <f t="shared" si="6"/>
        <v>14</v>
      </c>
      <c r="B441" s="4">
        <v>1715</v>
      </c>
      <c r="C441" s="4" t="s">
        <v>705</v>
      </c>
      <c r="D441" s="2" t="s">
        <v>1580</v>
      </c>
      <c r="E441" s="2" t="s">
        <v>90</v>
      </c>
      <c r="F441" s="2" t="s">
        <v>11073</v>
      </c>
      <c r="G441" s="2"/>
      <c r="H441" s="2"/>
    </row>
    <row r="442" spans="1:8">
      <c r="A442" s="4">
        <f t="shared" si="6"/>
        <v>15</v>
      </c>
      <c r="B442" s="4">
        <v>1715</v>
      </c>
      <c r="C442" s="4" t="s">
        <v>164</v>
      </c>
      <c r="D442" s="2" t="s">
        <v>373</v>
      </c>
      <c r="E442" s="2" t="s">
        <v>496</v>
      </c>
      <c r="F442" s="2" t="s">
        <v>10634</v>
      </c>
      <c r="G442" s="2"/>
      <c r="H442" s="2"/>
    </row>
    <row r="443" spans="1:8" hidden="1">
      <c r="A443" s="4">
        <f t="shared" si="6"/>
        <v>16</v>
      </c>
      <c r="B443" s="4">
        <v>1715</v>
      </c>
      <c r="C443" s="4" t="s">
        <v>164</v>
      </c>
      <c r="D443" s="2" t="s">
        <v>11074</v>
      </c>
      <c r="E443" s="2" t="s">
        <v>327</v>
      </c>
      <c r="F443" s="2" t="s">
        <v>10634</v>
      </c>
      <c r="G443" s="2"/>
      <c r="H443" s="2"/>
    </row>
    <row r="444" spans="1:8" hidden="1">
      <c r="A444" s="4">
        <v>1</v>
      </c>
      <c r="B444" s="4">
        <v>1716</v>
      </c>
      <c r="C444" s="4" t="s">
        <v>1250</v>
      </c>
      <c r="D444" s="2" t="s">
        <v>2509</v>
      </c>
      <c r="E444" s="2" t="s">
        <v>2544</v>
      </c>
      <c r="F444" s="2" t="s">
        <v>11075</v>
      </c>
      <c r="G444" s="2"/>
      <c r="H444" s="2"/>
    </row>
    <row r="445" spans="1:8" ht="25.5" hidden="1">
      <c r="A445" s="4">
        <f t="shared" si="6"/>
        <v>2</v>
      </c>
      <c r="B445" s="4">
        <v>1716</v>
      </c>
      <c r="C445" s="4" t="s">
        <v>531</v>
      </c>
      <c r="D445" s="2" t="s">
        <v>2573</v>
      </c>
      <c r="E445" s="2" t="s">
        <v>23</v>
      </c>
      <c r="F445" s="2" t="s">
        <v>11076</v>
      </c>
      <c r="G445" s="2" t="s">
        <v>11077</v>
      </c>
      <c r="H445" s="2"/>
    </row>
    <row r="446" spans="1:8" hidden="1">
      <c r="A446" s="4">
        <f t="shared" si="6"/>
        <v>3</v>
      </c>
      <c r="B446" s="4">
        <v>1716</v>
      </c>
      <c r="C446" s="4" t="s">
        <v>203</v>
      </c>
      <c r="D446" s="2" t="s">
        <v>2469</v>
      </c>
      <c r="E446" s="2" t="s">
        <v>9</v>
      </c>
      <c r="F446" s="2" t="s">
        <v>10872</v>
      </c>
      <c r="G446" s="2"/>
      <c r="H446" s="2"/>
    </row>
    <row r="447" spans="1:8" hidden="1">
      <c r="A447" s="4">
        <f t="shared" si="6"/>
        <v>4</v>
      </c>
      <c r="B447" s="4">
        <v>1716</v>
      </c>
      <c r="C447" s="4" t="s">
        <v>2761</v>
      </c>
      <c r="D447" s="2" t="s">
        <v>52</v>
      </c>
      <c r="E447" s="2" t="s">
        <v>179</v>
      </c>
      <c r="F447" s="2" t="s">
        <v>11078</v>
      </c>
      <c r="G447" s="2"/>
      <c r="H447" s="2"/>
    </row>
    <row r="448" spans="1:8" hidden="1">
      <c r="A448" s="4">
        <f t="shared" si="6"/>
        <v>5</v>
      </c>
      <c r="B448" s="4">
        <v>1716</v>
      </c>
      <c r="C448" s="4" t="s">
        <v>744</v>
      </c>
      <c r="D448" s="2" t="s">
        <v>101</v>
      </c>
      <c r="E448" s="2" t="s">
        <v>1106</v>
      </c>
      <c r="F448" s="2" t="s">
        <v>10634</v>
      </c>
      <c r="G448" s="2"/>
      <c r="H448" s="2"/>
    </row>
    <row r="449" spans="1:8" hidden="1">
      <c r="A449" s="4">
        <f t="shared" si="6"/>
        <v>6</v>
      </c>
      <c r="B449" s="4">
        <v>1716</v>
      </c>
      <c r="C449" s="4" t="s">
        <v>744</v>
      </c>
      <c r="D449" s="2" t="s">
        <v>2558</v>
      </c>
      <c r="E449" s="2" t="s">
        <v>327</v>
      </c>
      <c r="F449" s="2" t="s">
        <v>10634</v>
      </c>
      <c r="G449" s="2"/>
      <c r="H449" s="2"/>
    </row>
    <row r="450" spans="1:8" hidden="1">
      <c r="A450" s="4">
        <f t="shared" si="6"/>
        <v>7</v>
      </c>
      <c r="B450" s="4">
        <v>1716</v>
      </c>
      <c r="C450" s="4" t="s">
        <v>4055</v>
      </c>
      <c r="D450" s="2" t="s">
        <v>10622</v>
      </c>
      <c r="E450" s="2" t="s">
        <v>149</v>
      </c>
      <c r="F450" s="2" t="s">
        <v>11079</v>
      </c>
      <c r="G450" s="2"/>
      <c r="H450" s="2"/>
    </row>
    <row r="451" spans="1:8" hidden="1">
      <c r="A451" s="4">
        <f t="shared" si="6"/>
        <v>8</v>
      </c>
      <c r="B451" s="4">
        <v>1716</v>
      </c>
      <c r="C451" s="4" t="s">
        <v>86</v>
      </c>
      <c r="D451" s="2" t="s">
        <v>2469</v>
      </c>
      <c r="E451" s="2" t="s">
        <v>2699</v>
      </c>
      <c r="F451" s="2" t="s">
        <v>11080</v>
      </c>
      <c r="G451" s="2"/>
      <c r="H451" s="2"/>
    </row>
    <row r="452" spans="1:8" hidden="1">
      <c r="A452" s="4">
        <f t="shared" ref="A452:A515" si="7">A451+1</f>
        <v>9</v>
      </c>
      <c r="B452" s="4">
        <v>1716</v>
      </c>
      <c r="C452" s="4" t="s">
        <v>384</v>
      </c>
      <c r="D452" s="2" t="s">
        <v>2573</v>
      </c>
      <c r="E452" s="2" t="s">
        <v>576</v>
      </c>
      <c r="F452" s="2" t="s">
        <v>11081</v>
      </c>
      <c r="G452" s="2"/>
      <c r="H452" s="2"/>
    </row>
    <row r="453" spans="1:8" hidden="1">
      <c r="A453" s="4">
        <f t="shared" si="7"/>
        <v>10</v>
      </c>
      <c r="B453" s="4">
        <v>1716</v>
      </c>
      <c r="C453" s="4" t="s">
        <v>1175</v>
      </c>
      <c r="D453" s="2" t="s">
        <v>11082</v>
      </c>
      <c r="E453" s="2" t="s">
        <v>215</v>
      </c>
      <c r="F453" s="2" t="s">
        <v>11083</v>
      </c>
      <c r="G453" s="2"/>
      <c r="H453" s="2"/>
    </row>
    <row r="454" spans="1:8" hidden="1">
      <c r="A454" s="4">
        <f t="shared" si="7"/>
        <v>11</v>
      </c>
      <c r="B454" s="4">
        <v>1716</v>
      </c>
      <c r="C454" s="4" t="s">
        <v>2234</v>
      </c>
      <c r="D454" s="2" t="s">
        <v>101</v>
      </c>
      <c r="E454" s="2" t="s">
        <v>1137</v>
      </c>
      <c r="F454" s="2" t="s">
        <v>11084</v>
      </c>
      <c r="G454" s="2"/>
      <c r="H454" s="2"/>
    </row>
    <row r="455" spans="1:8" hidden="1">
      <c r="A455" s="4">
        <f t="shared" si="7"/>
        <v>12</v>
      </c>
      <c r="B455" s="4">
        <v>1716</v>
      </c>
      <c r="C455" s="4" t="s">
        <v>465</v>
      </c>
      <c r="D455" s="2" t="s">
        <v>769</v>
      </c>
      <c r="E455" s="2" t="s">
        <v>23</v>
      </c>
      <c r="F455" s="2" t="s">
        <v>11085</v>
      </c>
      <c r="G455" s="2"/>
      <c r="H455" s="2"/>
    </row>
    <row r="456" spans="1:8" hidden="1">
      <c r="A456" s="4">
        <f t="shared" si="7"/>
        <v>13</v>
      </c>
      <c r="B456" s="4">
        <v>1716</v>
      </c>
      <c r="C456" s="6" t="s">
        <v>788</v>
      </c>
      <c r="D456" s="2" t="s">
        <v>11086</v>
      </c>
      <c r="E456" s="2" t="s">
        <v>7076</v>
      </c>
      <c r="F456" s="2" t="s">
        <v>11073</v>
      </c>
      <c r="G456" s="2"/>
      <c r="H456" s="2"/>
    </row>
    <row r="457" spans="1:8" hidden="1">
      <c r="A457" s="4">
        <f t="shared" si="7"/>
        <v>14</v>
      </c>
      <c r="B457" s="4">
        <v>1716</v>
      </c>
      <c r="C457" s="4" t="s">
        <v>909</v>
      </c>
      <c r="D457" s="2" t="s">
        <v>774</v>
      </c>
      <c r="E457" s="2" t="s">
        <v>2551</v>
      </c>
      <c r="F457" s="2" t="s">
        <v>10634</v>
      </c>
      <c r="G457" s="2"/>
      <c r="H457" s="2"/>
    </row>
    <row r="458" spans="1:8" hidden="1">
      <c r="A458" s="4">
        <f t="shared" si="7"/>
        <v>15</v>
      </c>
      <c r="B458" s="4">
        <v>1716</v>
      </c>
      <c r="C458" s="4" t="s">
        <v>628</v>
      </c>
      <c r="D458" s="2" t="s">
        <v>2469</v>
      </c>
      <c r="E458" s="2" t="s">
        <v>1379</v>
      </c>
      <c r="F458" s="2" t="s">
        <v>11087</v>
      </c>
      <c r="G458" s="2"/>
      <c r="H458" s="2"/>
    </row>
    <row r="459" spans="1:8" hidden="1">
      <c r="A459" s="4">
        <f t="shared" si="7"/>
        <v>16</v>
      </c>
      <c r="B459" s="4">
        <v>1716</v>
      </c>
      <c r="C459" s="4" t="s">
        <v>2103</v>
      </c>
      <c r="D459" s="2" t="s">
        <v>7908</v>
      </c>
      <c r="E459" s="2" t="s">
        <v>216</v>
      </c>
      <c r="F459" s="2" t="s">
        <v>11088</v>
      </c>
      <c r="G459" s="2"/>
      <c r="H459" s="2"/>
    </row>
    <row r="460" spans="1:8" hidden="1">
      <c r="A460" s="4">
        <f t="shared" si="7"/>
        <v>17</v>
      </c>
      <c r="B460" s="4">
        <v>1716</v>
      </c>
      <c r="C460" s="4" t="s">
        <v>1388</v>
      </c>
      <c r="D460" s="2" t="s">
        <v>546</v>
      </c>
      <c r="E460" s="2" t="s">
        <v>1137</v>
      </c>
      <c r="F460" s="2" t="s">
        <v>11089</v>
      </c>
      <c r="G460" s="2"/>
      <c r="H460" s="2"/>
    </row>
    <row r="461" spans="1:8" hidden="1">
      <c r="A461" s="4">
        <f t="shared" si="7"/>
        <v>18</v>
      </c>
      <c r="B461" s="4">
        <v>1716</v>
      </c>
      <c r="C461" s="4" t="s">
        <v>517</v>
      </c>
      <c r="D461" s="2" t="s">
        <v>10673</v>
      </c>
      <c r="E461" s="2" t="s">
        <v>209</v>
      </c>
      <c r="F461" s="2" t="s">
        <v>11090</v>
      </c>
      <c r="G461" s="2"/>
      <c r="H461" s="2"/>
    </row>
    <row r="462" spans="1:8" hidden="1">
      <c r="A462" s="4">
        <v>1</v>
      </c>
      <c r="B462" s="4">
        <v>1717</v>
      </c>
      <c r="C462" s="4" t="s">
        <v>394</v>
      </c>
      <c r="D462" s="2" t="s">
        <v>10659</v>
      </c>
      <c r="E462" s="2" t="s">
        <v>149</v>
      </c>
      <c r="F462" s="2" t="s">
        <v>10810</v>
      </c>
      <c r="G462" s="2"/>
      <c r="H462" s="2"/>
    </row>
    <row r="463" spans="1:8" hidden="1">
      <c r="A463" s="4">
        <f t="shared" si="7"/>
        <v>2</v>
      </c>
      <c r="B463" s="4">
        <v>1717</v>
      </c>
      <c r="C463" s="4" t="s">
        <v>1474</v>
      </c>
      <c r="D463" s="2" t="s">
        <v>11091</v>
      </c>
      <c r="E463" s="2" t="s">
        <v>27</v>
      </c>
      <c r="F463" s="2" t="s">
        <v>11092</v>
      </c>
      <c r="G463" s="2"/>
      <c r="H463" s="2"/>
    </row>
    <row r="464" spans="1:8" hidden="1">
      <c r="A464" s="4">
        <f t="shared" si="7"/>
        <v>3</v>
      </c>
      <c r="B464" s="4">
        <v>1717</v>
      </c>
      <c r="C464" s="4" t="s">
        <v>424</v>
      </c>
      <c r="D464" s="2" t="s">
        <v>11093</v>
      </c>
      <c r="E464" s="2" t="s">
        <v>1650</v>
      </c>
      <c r="F464" s="2" t="s">
        <v>10634</v>
      </c>
      <c r="G464" s="2"/>
      <c r="H464" s="2"/>
    </row>
    <row r="465" spans="1:8" hidden="1">
      <c r="A465" s="4">
        <f t="shared" si="7"/>
        <v>4</v>
      </c>
      <c r="B465" s="4">
        <v>1717</v>
      </c>
      <c r="C465" s="4" t="s">
        <v>1550</v>
      </c>
      <c r="D465" s="2" t="s">
        <v>11094</v>
      </c>
      <c r="E465" s="2" t="s">
        <v>310</v>
      </c>
      <c r="F465" s="2" t="s">
        <v>10634</v>
      </c>
      <c r="G465" s="2"/>
      <c r="H465" s="2"/>
    </row>
    <row r="466" spans="1:8" hidden="1">
      <c r="A466" s="4">
        <f t="shared" si="7"/>
        <v>5</v>
      </c>
      <c r="B466" s="4">
        <v>1717</v>
      </c>
      <c r="C466" s="4" t="s">
        <v>721</v>
      </c>
      <c r="D466" s="2" t="s">
        <v>101</v>
      </c>
      <c r="E466" s="2" t="s">
        <v>3632</v>
      </c>
      <c r="F466" s="2" t="s">
        <v>10634</v>
      </c>
      <c r="G466" s="2"/>
      <c r="H466" s="2"/>
    </row>
    <row r="467" spans="1:8" hidden="1">
      <c r="A467" s="4">
        <f t="shared" si="7"/>
        <v>6</v>
      </c>
      <c r="B467" s="4">
        <v>1717</v>
      </c>
      <c r="C467" s="4" t="s">
        <v>632</v>
      </c>
      <c r="D467" s="2" t="s">
        <v>11095</v>
      </c>
      <c r="E467" s="2" t="s">
        <v>31</v>
      </c>
      <c r="F467" s="2" t="s">
        <v>10919</v>
      </c>
      <c r="G467" s="2"/>
      <c r="H467" s="2"/>
    </row>
    <row r="468" spans="1:8" hidden="1">
      <c r="A468" s="4">
        <f t="shared" si="7"/>
        <v>7</v>
      </c>
      <c r="B468" s="4">
        <v>1717</v>
      </c>
      <c r="C468" s="4" t="s">
        <v>427</v>
      </c>
      <c r="D468" s="2" t="s">
        <v>1209</v>
      </c>
      <c r="E468" s="2" t="s">
        <v>278</v>
      </c>
      <c r="F468" s="2" t="s">
        <v>11096</v>
      </c>
      <c r="G468" s="2"/>
      <c r="H468" s="2"/>
    </row>
    <row r="469" spans="1:8" hidden="1">
      <c r="A469" s="4">
        <f t="shared" si="7"/>
        <v>8</v>
      </c>
      <c r="B469" s="4">
        <v>1717</v>
      </c>
      <c r="C469" s="4" t="s">
        <v>648</v>
      </c>
      <c r="D469" s="2" t="s">
        <v>13612</v>
      </c>
      <c r="E469" s="2" t="s">
        <v>166</v>
      </c>
      <c r="F469" s="2" t="s">
        <v>11068</v>
      </c>
      <c r="G469" s="2"/>
      <c r="H469" s="2"/>
    </row>
    <row r="470" spans="1:8" hidden="1">
      <c r="A470" s="4">
        <f t="shared" si="7"/>
        <v>9</v>
      </c>
      <c r="B470" s="4">
        <v>1717</v>
      </c>
      <c r="C470" s="4" t="s">
        <v>972</v>
      </c>
      <c r="D470" s="2" t="s">
        <v>10664</v>
      </c>
      <c r="E470" s="2" t="s">
        <v>134</v>
      </c>
      <c r="F470" s="2" t="s">
        <v>10873</v>
      </c>
      <c r="G470" s="2"/>
      <c r="H470" s="2"/>
    </row>
    <row r="471" spans="1:8" hidden="1">
      <c r="A471" s="4">
        <f t="shared" si="7"/>
        <v>10</v>
      </c>
      <c r="B471" s="4">
        <v>1717</v>
      </c>
      <c r="C471" s="4" t="s">
        <v>1260</v>
      </c>
      <c r="D471" s="2" t="s">
        <v>2649</v>
      </c>
      <c r="E471" s="2" t="s">
        <v>278</v>
      </c>
      <c r="F471" s="2" t="s">
        <v>11097</v>
      </c>
      <c r="G471" s="2"/>
      <c r="H471" s="2"/>
    </row>
    <row r="472" spans="1:8" hidden="1">
      <c r="A472" s="4">
        <f t="shared" si="7"/>
        <v>11</v>
      </c>
      <c r="B472" s="4">
        <v>1717</v>
      </c>
      <c r="C472" s="4" t="s">
        <v>531</v>
      </c>
      <c r="D472" s="2" t="s">
        <v>11098</v>
      </c>
      <c r="E472" s="2" t="s">
        <v>500</v>
      </c>
      <c r="F472" s="2" t="s">
        <v>11068</v>
      </c>
      <c r="G472" s="2"/>
      <c r="H472" s="2"/>
    </row>
    <row r="473" spans="1:8" hidden="1">
      <c r="A473" s="4">
        <f t="shared" si="7"/>
        <v>12</v>
      </c>
      <c r="B473" s="4">
        <v>1717</v>
      </c>
      <c r="C473" s="4" t="s">
        <v>68</v>
      </c>
      <c r="D473" s="2" t="s">
        <v>11099</v>
      </c>
      <c r="E473" s="2" t="s">
        <v>11100</v>
      </c>
      <c r="F473" s="2" t="s">
        <v>11101</v>
      </c>
      <c r="G473" s="2"/>
      <c r="H473" s="2"/>
    </row>
    <row r="474" spans="1:8" hidden="1">
      <c r="A474" s="4">
        <f t="shared" si="7"/>
        <v>13</v>
      </c>
      <c r="B474" s="4">
        <v>1717</v>
      </c>
      <c r="C474" s="4" t="s">
        <v>586</v>
      </c>
      <c r="D474" s="2" t="s">
        <v>11102</v>
      </c>
      <c r="E474" s="2" t="s">
        <v>1444</v>
      </c>
      <c r="F474" s="2" t="s">
        <v>11103</v>
      </c>
      <c r="G474" s="2"/>
      <c r="H474" s="2"/>
    </row>
    <row r="475" spans="1:8" ht="25.5" hidden="1">
      <c r="A475" s="4">
        <f t="shared" si="7"/>
        <v>14</v>
      </c>
      <c r="B475" s="4">
        <v>1717</v>
      </c>
      <c r="C475" s="4" t="s">
        <v>2624</v>
      </c>
      <c r="D475" s="2" t="s">
        <v>11104</v>
      </c>
      <c r="E475" s="2" t="s">
        <v>134</v>
      </c>
      <c r="F475" s="2" t="s">
        <v>11105</v>
      </c>
      <c r="G475" s="2"/>
      <c r="H475" s="2"/>
    </row>
    <row r="476" spans="1:8" hidden="1">
      <c r="A476" s="4">
        <f t="shared" si="7"/>
        <v>15</v>
      </c>
      <c r="B476" s="4">
        <v>1717</v>
      </c>
      <c r="C476" s="4" t="s">
        <v>1408</v>
      </c>
      <c r="D476" s="2" t="s">
        <v>10787</v>
      </c>
      <c r="E476" s="2" t="s">
        <v>681</v>
      </c>
      <c r="F476" s="2" t="s">
        <v>11106</v>
      </c>
      <c r="G476" s="2"/>
      <c r="H476" s="2"/>
    </row>
    <row r="477" spans="1:8" hidden="1">
      <c r="A477" s="4">
        <f t="shared" si="7"/>
        <v>16</v>
      </c>
      <c r="B477" s="4">
        <v>1717</v>
      </c>
      <c r="C477" s="4" t="s">
        <v>891</v>
      </c>
      <c r="D477" s="2" t="s">
        <v>11107</v>
      </c>
      <c r="E477" s="2" t="s">
        <v>278</v>
      </c>
      <c r="F477" s="2" t="s">
        <v>11108</v>
      </c>
      <c r="G477" s="2"/>
      <c r="H477" s="2"/>
    </row>
    <row r="478" spans="1:8" hidden="1">
      <c r="A478" s="4">
        <f t="shared" si="7"/>
        <v>17</v>
      </c>
      <c r="B478" s="4">
        <v>1717</v>
      </c>
      <c r="C478" s="4" t="s">
        <v>4373</v>
      </c>
      <c r="D478" s="2" t="s">
        <v>2274</v>
      </c>
      <c r="E478" s="2" t="s">
        <v>285</v>
      </c>
      <c r="F478" s="2" t="s">
        <v>10634</v>
      </c>
      <c r="G478" s="2"/>
      <c r="H478" s="2"/>
    </row>
    <row r="479" spans="1:8" hidden="1">
      <c r="A479" s="4">
        <f t="shared" si="7"/>
        <v>18</v>
      </c>
      <c r="B479" s="4">
        <v>1717</v>
      </c>
      <c r="C479" s="6" t="s">
        <v>670</v>
      </c>
      <c r="D479" s="2" t="s">
        <v>2618</v>
      </c>
      <c r="E479" s="2" t="s">
        <v>9</v>
      </c>
      <c r="F479" s="2" t="s">
        <v>10634</v>
      </c>
      <c r="G479" s="2"/>
      <c r="H479" s="2"/>
    </row>
    <row r="480" spans="1:8" hidden="1">
      <c r="A480" s="4">
        <f t="shared" si="7"/>
        <v>19</v>
      </c>
      <c r="B480" s="4">
        <v>1717</v>
      </c>
      <c r="C480" s="4" t="s">
        <v>847</v>
      </c>
      <c r="D480" s="2" t="s">
        <v>2274</v>
      </c>
      <c r="E480" s="2" t="s">
        <v>187</v>
      </c>
      <c r="F480" s="2" t="s">
        <v>10634</v>
      </c>
      <c r="G480" s="2"/>
      <c r="H480" s="2"/>
    </row>
    <row r="481" spans="1:8" hidden="1">
      <c r="A481" s="4">
        <f t="shared" si="7"/>
        <v>20</v>
      </c>
      <c r="B481" s="4">
        <v>1717</v>
      </c>
      <c r="C481" s="4" t="s">
        <v>611</v>
      </c>
      <c r="D481" s="2" t="s">
        <v>10707</v>
      </c>
      <c r="E481" s="2" t="s">
        <v>149</v>
      </c>
      <c r="F481" s="2" t="s">
        <v>10634</v>
      </c>
      <c r="G481" s="2"/>
      <c r="H481" s="2"/>
    </row>
    <row r="482" spans="1:8" ht="25.5" hidden="1">
      <c r="A482" s="4">
        <f t="shared" si="7"/>
        <v>21</v>
      </c>
      <c r="B482" s="4">
        <v>1717</v>
      </c>
      <c r="C482" s="4" t="s">
        <v>565</v>
      </c>
      <c r="D482" s="2" t="s">
        <v>10851</v>
      </c>
      <c r="E482" s="2" t="s">
        <v>215</v>
      </c>
      <c r="F482" s="2" t="s">
        <v>11109</v>
      </c>
      <c r="G482" s="2"/>
      <c r="H482" s="2"/>
    </row>
    <row r="483" spans="1:8" ht="25.5" hidden="1">
      <c r="A483" s="4">
        <f t="shared" si="7"/>
        <v>22</v>
      </c>
      <c r="B483" s="4">
        <v>1717</v>
      </c>
      <c r="C483" s="4" t="s">
        <v>619</v>
      </c>
      <c r="D483" s="2" t="s">
        <v>11110</v>
      </c>
      <c r="E483" s="2" t="s">
        <v>27</v>
      </c>
      <c r="F483" s="2" t="s">
        <v>13664</v>
      </c>
      <c r="G483" s="2" t="s">
        <v>13663</v>
      </c>
      <c r="H483" s="2" t="s">
        <v>13665</v>
      </c>
    </row>
    <row r="484" spans="1:8" hidden="1">
      <c r="A484" s="4">
        <f t="shared" si="7"/>
        <v>23</v>
      </c>
      <c r="B484" s="4">
        <v>1717</v>
      </c>
      <c r="C484" s="4" t="s">
        <v>568</v>
      </c>
      <c r="D484" s="2" t="s">
        <v>130</v>
      </c>
      <c r="E484" s="2" t="s">
        <v>1293</v>
      </c>
      <c r="F484" s="2" t="s">
        <v>11111</v>
      </c>
      <c r="G484" s="2"/>
      <c r="H484" s="2"/>
    </row>
    <row r="485" spans="1:8" hidden="1">
      <c r="A485" s="4">
        <f t="shared" si="7"/>
        <v>24</v>
      </c>
      <c r="B485" s="4">
        <v>1717</v>
      </c>
      <c r="C485" s="4" t="s">
        <v>1097</v>
      </c>
      <c r="D485" s="2" t="s">
        <v>10673</v>
      </c>
      <c r="E485" s="2" t="s">
        <v>149</v>
      </c>
      <c r="F485" s="2" t="s">
        <v>11112</v>
      </c>
      <c r="G485" s="2"/>
      <c r="H485" s="2"/>
    </row>
    <row r="486" spans="1:8" ht="25.5" hidden="1">
      <c r="A486" s="4">
        <f t="shared" si="7"/>
        <v>25</v>
      </c>
      <c r="B486" s="4">
        <v>1717</v>
      </c>
      <c r="C486" s="4" t="s">
        <v>804</v>
      </c>
      <c r="D486" s="2" t="s">
        <v>10673</v>
      </c>
      <c r="E486" s="2" t="s">
        <v>149</v>
      </c>
      <c r="F486" s="2" t="s">
        <v>11113</v>
      </c>
      <c r="G486" s="2"/>
      <c r="H486" s="2"/>
    </row>
    <row r="487" spans="1:8" hidden="1">
      <c r="A487" s="4">
        <f t="shared" si="7"/>
        <v>26</v>
      </c>
      <c r="B487" s="4">
        <v>1717</v>
      </c>
      <c r="C487" s="4" t="s">
        <v>2333</v>
      </c>
      <c r="D487" s="2" t="s">
        <v>178</v>
      </c>
      <c r="E487" s="2" t="s">
        <v>1803</v>
      </c>
      <c r="F487" s="2" t="s">
        <v>11114</v>
      </c>
      <c r="G487" s="2"/>
      <c r="H487" s="2"/>
    </row>
    <row r="488" spans="1:8" hidden="1">
      <c r="A488" s="4">
        <f t="shared" si="7"/>
        <v>27</v>
      </c>
      <c r="B488" s="4">
        <v>1717</v>
      </c>
      <c r="C488" s="4" t="s">
        <v>1205</v>
      </c>
      <c r="D488" s="2" t="s">
        <v>2515</v>
      </c>
      <c r="E488" s="2" t="s">
        <v>404</v>
      </c>
      <c r="F488" s="2" t="s">
        <v>11115</v>
      </c>
      <c r="G488" s="2"/>
      <c r="H488" s="2"/>
    </row>
    <row r="489" spans="1:8" hidden="1">
      <c r="A489" s="4">
        <v>1</v>
      </c>
      <c r="B489" s="4">
        <v>1718</v>
      </c>
      <c r="C489" s="4" t="s">
        <v>399</v>
      </c>
      <c r="D489" s="2" t="s">
        <v>10883</v>
      </c>
      <c r="E489" s="2" t="s">
        <v>310</v>
      </c>
      <c r="F489" s="2" t="s">
        <v>11116</v>
      </c>
      <c r="G489" s="2"/>
      <c r="H489" s="2"/>
    </row>
    <row r="490" spans="1:8" hidden="1">
      <c r="A490" s="4">
        <f t="shared" si="7"/>
        <v>2</v>
      </c>
      <c r="B490" s="4">
        <v>1718</v>
      </c>
      <c r="C490" s="4" t="s">
        <v>197</v>
      </c>
      <c r="D490" s="2" t="s">
        <v>11117</v>
      </c>
      <c r="E490" s="2" t="s">
        <v>209</v>
      </c>
      <c r="F490" s="2" t="s">
        <v>11118</v>
      </c>
      <c r="G490" s="2"/>
      <c r="H490" s="2"/>
    </row>
    <row r="491" spans="1:8" hidden="1">
      <c r="A491" s="4">
        <f t="shared" si="7"/>
        <v>3</v>
      </c>
      <c r="B491" s="4">
        <v>1718</v>
      </c>
      <c r="C491" s="4" t="s">
        <v>1260</v>
      </c>
      <c r="D491" s="2" t="s">
        <v>10716</v>
      </c>
      <c r="E491" s="2" t="s">
        <v>27</v>
      </c>
      <c r="F491" s="2" t="s">
        <v>10634</v>
      </c>
      <c r="G491" s="2"/>
      <c r="H491" s="2"/>
    </row>
    <row r="492" spans="1:8" hidden="1">
      <c r="A492" s="4">
        <f t="shared" si="7"/>
        <v>4</v>
      </c>
      <c r="B492" s="4">
        <v>1718</v>
      </c>
      <c r="C492" s="4" t="s">
        <v>2352</v>
      </c>
      <c r="D492" s="2" t="s">
        <v>10890</v>
      </c>
      <c r="E492" s="2" t="s">
        <v>149</v>
      </c>
      <c r="F492" s="2" t="s">
        <v>11119</v>
      </c>
      <c r="G492" s="2"/>
      <c r="H492" s="2"/>
    </row>
    <row r="493" spans="1:8" hidden="1">
      <c r="A493" s="4">
        <f t="shared" si="7"/>
        <v>5</v>
      </c>
      <c r="B493" s="4">
        <v>1718</v>
      </c>
      <c r="C493" s="4" t="s">
        <v>2878</v>
      </c>
      <c r="D493" s="2" t="s">
        <v>101</v>
      </c>
      <c r="E493" s="2" t="s">
        <v>23</v>
      </c>
      <c r="F493" s="2" t="s">
        <v>11081</v>
      </c>
      <c r="G493" s="2"/>
      <c r="H493" s="2"/>
    </row>
    <row r="494" spans="1:8" hidden="1">
      <c r="A494" s="4">
        <f t="shared" si="7"/>
        <v>6</v>
      </c>
      <c r="B494" s="4">
        <v>1718</v>
      </c>
      <c r="C494" s="4" t="s">
        <v>2624</v>
      </c>
      <c r="D494" s="2" t="s">
        <v>101</v>
      </c>
      <c r="E494" s="2" t="s">
        <v>249</v>
      </c>
      <c r="F494" s="2" t="s">
        <v>11119</v>
      </c>
      <c r="G494" s="2"/>
      <c r="H494" s="2"/>
    </row>
    <row r="495" spans="1:8" hidden="1">
      <c r="A495" s="4">
        <f t="shared" si="7"/>
        <v>7</v>
      </c>
      <c r="B495" s="4">
        <v>1718</v>
      </c>
      <c r="C495" s="4" t="s">
        <v>752</v>
      </c>
      <c r="D495" s="2" t="s">
        <v>1699</v>
      </c>
      <c r="E495" s="2" t="s">
        <v>496</v>
      </c>
      <c r="F495" s="2" t="s">
        <v>11120</v>
      </c>
      <c r="G495" s="2"/>
      <c r="H495" s="2"/>
    </row>
    <row r="496" spans="1:8" hidden="1">
      <c r="A496" s="4">
        <f t="shared" si="7"/>
        <v>8</v>
      </c>
      <c r="B496" s="4">
        <v>1718</v>
      </c>
      <c r="C496" s="4" t="s">
        <v>1531</v>
      </c>
      <c r="D496" s="2" t="s">
        <v>10635</v>
      </c>
      <c r="E496" s="2" t="s">
        <v>149</v>
      </c>
      <c r="F496" s="2" t="s">
        <v>10634</v>
      </c>
      <c r="G496" s="2"/>
      <c r="H496" s="2"/>
    </row>
    <row r="497" spans="1:8" hidden="1">
      <c r="A497" s="4">
        <f t="shared" si="7"/>
        <v>9</v>
      </c>
      <c r="B497" s="4">
        <v>1718</v>
      </c>
      <c r="C497" s="4" t="s">
        <v>938</v>
      </c>
      <c r="D497" s="2" t="s">
        <v>10635</v>
      </c>
      <c r="E497" s="2" t="s">
        <v>1481</v>
      </c>
      <c r="F497" s="2" t="s">
        <v>11121</v>
      </c>
      <c r="G497" s="2"/>
      <c r="H497" s="2"/>
    </row>
    <row r="498" spans="1:8" hidden="1">
      <c r="A498" s="4">
        <f t="shared" si="7"/>
        <v>10</v>
      </c>
      <c r="B498" s="4">
        <v>1718</v>
      </c>
      <c r="C498" s="4" t="s">
        <v>3146</v>
      </c>
      <c r="D498" s="2" t="s">
        <v>77</v>
      </c>
      <c r="E498" s="2" t="s">
        <v>2940</v>
      </c>
      <c r="F498" s="2" t="s">
        <v>10634</v>
      </c>
      <c r="G498" s="2"/>
      <c r="H498" s="2"/>
    </row>
    <row r="499" spans="1:8" hidden="1">
      <c r="A499" s="4">
        <f t="shared" si="7"/>
        <v>11</v>
      </c>
      <c r="B499" s="4">
        <v>1718</v>
      </c>
      <c r="C499" s="4" t="s">
        <v>470</v>
      </c>
      <c r="D499" s="2" t="s">
        <v>11122</v>
      </c>
      <c r="E499" s="2" t="s">
        <v>500</v>
      </c>
      <c r="F499" s="2" t="s">
        <v>11079</v>
      </c>
      <c r="G499" s="2"/>
      <c r="H499" s="2"/>
    </row>
    <row r="500" spans="1:8" hidden="1">
      <c r="A500" s="4">
        <f t="shared" si="7"/>
        <v>12</v>
      </c>
      <c r="B500" s="4">
        <v>1718</v>
      </c>
      <c r="C500" s="4" t="s">
        <v>2914</v>
      </c>
      <c r="D500" s="2" t="s">
        <v>2274</v>
      </c>
      <c r="E500" s="2" t="s">
        <v>11123</v>
      </c>
      <c r="F500" s="2" t="s">
        <v>11073</v>
      </c>
      <c r="G500" s="2"/>
      <c r="H500" s="2"/>
    </row>
    <row r="501" spans="1:8" hidden="1">
      <c r="A501" s="4">
        <f t="shared" si="7"/>
        <v>13</v>
      </c>
      <c r="B501" s="4">
        <v>1718</v>
      </c>
      <c r="C501" s="4" t="s">
        <v>799</v>
      </c>
      <c r="D501" s="2" t="s">
        <v>654</v>
      </c>
      <c r="E501" s="2" t="s">
        <v>1679</v>
      </c>
      <c r="F501" s="2" t="s">
        <v>11124</v>
      </c>
      <c r="G501" s="2"/>
      <c r="H501" s="2"/>
    </row>
    <row r="502" spans="1:8" hidden="1">
      <c r="A502" s="4">
        <v>1</v>
      </c>
      <c r="B502" s="4">
        <v>1719</v>
      </c>
      <c r="C502" s="4" t="s">
        <v>11125</v>
      </c>
      <c r="D502" s="2" t="s">
        <v>77</v>
      </c>
      <c r="E502" s="2" t="s">
        <v>11126</v>
      </c>
      <c r="F502" s="2" t="s">
        <v>11017</v>
      </c>
      <c r="G502" s="2"/>
      <c r="H502" s="2"/>
    </row>
    <row r="503" spans="1:8" hidden="1">
      <c r="A503" s="4">
        <f t="shared" si="7"/>
        <v>2</v>
      </c>
      <c r="B503" s="4">
        <v>1719</v>
      </c>
      <c r="C503" s="4" t="s">
        <v>270</v>
      </c>
      <c r="D503" s="2" t="s">
        <v>11127</v>
      </c>
      <c r="E503" s="2" t="s">
        <v>11128</v>
      </c>
      <c r="F503" s="2" t="s">
        <v>10634</v>
      </c>
      <c r="G503" s="2"/>
      <c r="H503" s="2"/>
    </row>
    <row r="504" spans="1:8" hidden="1">
      <c r="A504" s="4">
        <f t="shared" si="7"/>
        <v>3</v>
      </c>
      <c r="B504" s="4">
        <v>1719</v>
      </c>
      <c r="C504" s="4" t="s">
        <v>11129</v>
      </c>
      <c r="D504" s="2" t="s">
        <v>2335</v>
      </c>
      <c r="E504" s="2" t="s">
        <v>179</v>
      </c>
      <c r="F504" s="2" t="s">
        <v>11081</v>
      </c>
      <c r="G504" s="2"/>
      <c r="H504" s="2"/>
    </row>
    <row r="505" spans="1:8" hidden="1">
      <c r="A505" s="4">
        <f t="shared" si="7"/>
        <v>4</v>
      </c>
      <c r="B505" s="4">
        <v>1719</v>
      </c>
      <c r="C505" s="4" t="s">
        <v>1156</v>
      </c>
      <c r="D505" s="2" t="s">
        <v>130</v>
      </c>
      <c r="E505" s="2" t="s">
        <v>128</v>
      </c>
      <c r="F505" s="2" t="s">
        <v>11130</v>
      </c>
      <c r="G505" s="2"/>
      <c r="H505" s="2"/>
    </row>
    <row r="506" spans="1:8" hidden="1">
      <c r="A506" s="4">
        <f t="shared" si="7"/>
        <v>5</v>
      </c>
      <c r="B506" s="4">
        <v>1719</v>
      </c>
      <c r="C506" s="4" t="s">
        <v>1635</v>
      </c>
      <c r="D506" s="2" t="s">
        <v>11131</v>
      </c>
      <c r="E506" s="2" t="s">
        <v>310</v>
      </c>
      <c r="F506" s="2" t="s">
        <v>11132</v>
      </c>
      <c r="G506" s="2"/>
      <c r="H506" s="2"/>
    </row>
    <row r="507" spans="1:8" hidden="1">
      <c r="A507" s="4">
        <f t="shared" si="7"/>
        <v>6</v>
      </c>
      <c r="B507" s="4">
        <v>1719</v>
      </c>
      <c r="C507" s="4" t="s">
        <v>550</v>
      </c>
      <c r="D507" s="2"/>
      <c r="E507" s="2" t="s">
        <v>500</v>
      </c>
      <c r="F507" s="2" t="s">
        <v>11133</v>
      </c>
      <c r="G507" s="2"/>
      <c r="H507" s="2"/>
    </row>
    <row r="508" spans="1:8" hidden="1">
      <c r="A508" s="4">
        <f t="shared" si="7"/>
        <v>7</v>
      </c>
      <c r="B508" s="4">
        <v>1719</v>
      </c>
      <c r="C508" s="4" t="s">
        <v>241</v>
      </c>
      <c r="D508" s="2" t="s">
        <v>11134</v>
      </c>
      <c r="E508" s="2" t="s">
        <v>473</v>
      </c>
      <c r="F508" s="2" t="s">
        <v>11135</v>
      </c>
      <c r="G508" s="2"/>
      <c r="H508" s="2"/>
    </row>
    <row r="509" spans="1:8" hidden="1">
      <c r="A509" s="4">
        <f t="shared" si="7"/>
        <v>8</v>
      </c>
      <c r="B509" s="4">
        <v>1719</v>
      </c>
      <c r="C509" s="4" t="s">
        <v>2474</v>
      </c>
      <c r="D509" s="2" t="s">
        <v>11136</v>
      </c>
      <c r="E509" s="2" t="s">
        <v>159</v>
      </c>
      <c r="F509" s="2" t="s">
        <v>10634</v>
      </c>
      <c r="G509" s="2"/>
      <c r="H509" s="2"/>
    </row>
    <row r="510" spans="1:8" hidden="1">
      <c r="A510" s="4">
        <f t="shared" si="7"/>
        <v>9</v>
      </c>
      <c r="B510" s="4">
        <v>1719</v>
      </c>
      <c r="C510" s="4" t="s">
        <v>2474</v>
      </c>
      <c r="D510" s="2" t="s">
        <v>10800</v>
      </c>
      <c r="E510" s="2" t="s">
        <v>149</v>
      </c>
      <c r="F510" s="2" t="s">
        <v>11137</v>
      </c>
      <c r="G510" s="2" t="s">
        <v>15620</v>
      </c>
      <c r="H510" s="2"/>
    </row>
    <row r="511" spans="1:8" hidden="1">
      <c r="A511" s="4">
        <f t="shared" si="7"/>
        <v>10</v>
      </c>
      <c r="B511" s="4">
        <v>1719</v>
      </c>
      <c r="C511" s="4" t="s">
        <v>2474</v>
      </c>
      <c r="D511" s="2" t="s">
        <v>562</v>
      </c>
      <c r="E511" s="2" t="s">
        <v>385</v>
      </c>
      <c r="F511" s="2" t="s">
        <v>10634</v>
      </c>
      <c r="G511" s="2"/>
      <c r="H511" s="2"/>
    </row>
    <row r="512" spans="1:8" hidden="1">
      <c r="A512" s="4">
        <f t="shared" si="7"/>
        <v>11</v>
      </c>
      <c r="B512" s="4">
        <v>1719</v>
      </c>
      <c r="C512" s="4" t="s">
        <v>1198</v>
      </c>
      <c r="D512" s="2" t="s">
        <v>2168</v>
      </c>
      <c r="E512" s="2" t="s">
        <v>11138</v>
      </c>
      <c r="F512" s="2" t="s">
        <v>11139</v>
      </c>
      <c r="G512" s="2"/>
      <c r="H512" s="2"/>
    </row>
    <row r="513" spans="1:8" ht="25.5" hidden="1">
      <c r="A513" s="4">
        <f t="shared" si="7"/>
        <v>12</v>
      </c>
      <c r="B513" s="4">
        <v>1719</v>
      </c>
      <c r="C513" s="4" t="s">
        <v>1849</v>
      </c>
      <c r="D513" s="2" t="s">
        <v>101</v>
      </c>
      <c r="E513" s="2" t="s">
        <v>23</v>
      </c>
      <c r="F513" s="2" t="s">
        <v>11140</v>
      </c>
      <c r="G513" s="2"/>
      <c r="H513" s="2"/>
    </row>
    <row r="514" spans="1:8" hidden="1">
      <c r="A514" s="4">
        <v>1</v>
      </c>
      <c r="B514" s="4">
        <v>1720</v>
      </c>
      <c r="C514" s="4" t="s">
        <v>1344</v>
      </c>
      <c r="D514" s="2" t="s">
        <v>10812</v>
      </c>
      <c r="E514" s="2" t="s">
        <v>149</v>
      </c>
      <c r="F514" s="2" t="s">
        <v>11141</v>
      </c>
      <c r="G514" s="2"/>
      <c r="H514" s="2"/>
    </row>
    <row r="515" spans="1:8" hidden="1">
      <c r="A515" s="4">
        <f t="shared" si="7"/>
        <v>2</v>
      </c>
      <c r="B515" s="4">
        <v>1720</v>
      </c>
      <c r="C515" s="4" t="s">
        <v>1759</v>
      </c>
      <c r="D515" s="2" t="s">
        <v>101</v>
      </c>
      <c r="E515" s="2" t="s">
        <v>473</v>
      </c>
      <c r="F515" s="2" t="s">
        <v>11142</v>
      </c>
      <c r="G515" s="2"/>
      <c r="H515" s="2"/>
    </row>
    <row r="516" spans="1:8" hidden="1">
      <c r="A516" s="4">
        <f t="shared" ref="A516:A579" si="8">A515+1</f>
        <v>3</v>
      </c>
      <c r="B516" s="4">
        <v>1720</v>
      </c>
      <c r="C516" s="4" t="s">
        <v>68</v>
      </c>
      <c r="D516" s="2" t="s">
        <v>11070</v>
      </c>
      <c r="E516" s="2" t="s">
        <v>149</v>
      </c>
      <c r="F516" s="2" t="s">
        <v>11143</v>
      </c>
      <c r="G516" s="2"/>
      <c r="H516" s="2"/>
    </row>
    <row r="517" spans="1:8" ht="25.5" hidden="1">
      <c r="A517" s="4">
        <f t="shared" si="8"/>
        <v>4</v>
      </c>
      <c r="B517" s="4">
        <v>1720</v>
      </c>
      <c r="C517" s="4" t="s">
        <v>499</v>
      </c>
      <c r="D517" s="2" t="s">
        <v>11144</v>
      </c>
      <c r="E517" s="2"/>
      <c r="F517" s="2" t="s">
        <v>11145</v>
      </c>
      <c r="G517" s="2"/>
      <c r="H517" s="2"/>
    </row>
    <row r="518" spans="1:8" ht="25.5" hidden="1">
      <c r="A518" s="4">
        <f t="shared" si="8"/>
        <v>5</v>
      </c>
      <c r="B518" s="4">
        <v>1720</v>
      </c>
      <c r="C518" s="4" t="s">
        <v>1893</v>
      </c>
      <c r="D518" s="2" t="s">
        <v>11146</v>
      </c>
      <c r="E518" s="2" t="s">
        <v>681</v>
      </c>
      <c r="F518" s="2" t="s">
        <v>11147</v>
      </c>
      <c r="G518" s="2"/>
      <c r="H518" s="2"/>
    </row>
    <row r="519" spans="1:8" hidden="1">
      <c r="A519" s="4">
        <f t="shared" si="8"/>
        <v>6</v>
      </c>
      <c r="B519" s="4">
        <v>1720</v>
      </c>
      <c r="C519" s="4" t="s">
        <v>449</v>
      </c>
      <c r="D519" s="2" t="s">
        <v>11148</v>
      </c>
      <c r="E519" s="2" t="s">
        <v>187</v>
      </c>
      <c r="F519" s="2" t="s">
        <v>11149</v>
      </c>
      <c r="G519" s="2"/>
      <c r="H519" s="2"/>
    </row>
    <row r="520" spans="1:8" hidden="1">
      <c r="A520" s="4">
        <f t="shared" si="8"/>
        <v>7</v>
      </c>
      <c r="B520" s="4">
        <v>1720</v>
      </c>
      <c r="C520" s="4" t="s">
        <v>449</v>
      </c>
      <c r="D520" s="2" t="s">
        <v>11150</v>
      </c>
      <c r="E520" s="2" t="s">
        <v>149</v>
      </c>
      <c r="F520" s="2" t="s">
        <v>11151</v>
      </c>
      <c r="G520" s="2"/>
      <c r="H520" s="2"/>
    </row>
    <row r="521" spans="1:8" hidden="1">
      <c r="A521" s="4">
        <f t="shared" si="8"/>
        <v>8</v>
      </c>
      <c r="B521" s="4">
        <v>1720</v>
      </c>
      <c r="C521" s="4" t="s">
        <v>1227</v>
      </c>
      <c r="D521" s="2" t="s">
        <v>11152</v>
      </c>
      <c r="E521" s="2" t="s">
        <v>2771</v>
      </c>
      <c r="F521" s="2" t="s">
        <v>10909</v>
      </c>
      <c r="G521" s="2"/>
      <c r="H521" s="2"/>
    </row>
    <row r="522" spans="1:8" hidden="1">
      <c r="A522" s="4">
        <f t="shared" si="8"/>
        <v>9</v>
      </c>
      <c r="B522" s="4">
        <v>1720</v>
      </c>
      <c r="C522" s="4" t="s">
        <v>1317</v>
      </c>
      <c r="D522" s="2" t="s">
        <v>11153</v>
      </c>
      <c r="E522" s="2" t="s">
        <v>2873</v>
      </c>
      <c r="F522" s="2" t="s">
        <v>11154</v>
      </c>
      <c r="G522" s="2"/>
      <c r="H522" s="2"/>
    </row>
    <row r="523" spans="1:8" hidden="1">
      <c r="A523" s="4">
        <f t="shared" si="8"/>
        <v>10</v>
      </c>
      <c r="B523" s="4">
        <v>1720</v>
      </c>
      <c r="C523" s="4" t="s">
        <v>905</v>
      </c>
      <c r="D523" s="2" t="s">
        <v>10831</v>
      </c>
      <c r="E523" s="2" t="s">
        <v>2905</v>
      </c>
      <c r="F523" s="2" t="s">
        <v>11155</v>
      </c>
      <c r="G523" s="2"/>
      <c r="H523" s="2"/>
    </row>
    <row r="524" spans="1:8" hidden="1">
      <c r="A524" s="4">
        <f t="shared" si="8"/>
        <v>11</v>
      </c>
      <c r="B524" s="4">
        <v>1720</v>
      </c>
      <c r="C524" s="4" t="s">
        <v>2361</v>
      </c>
      <c r="D524" s="2" t="s">
        <v>2274</v>
      </c>
      <c r="E524" s="2" t="s">
        <v>11156</v>
      </c>
      <c r="F524" s="2" t="s">
        <v>11157</v>
      </c>
      <c r="G524" s="2"/>
      <c r="H524" s="2"/>
    </row>
    <row r="525" spans="1:8" hidden="1">
      <c r="A525" s="4">
        <v>1</v>
      </c>
      <c r="B525" s="4">
        <v>1721</v>
      </c>
      <c r="C525" s="4" t="s">
        <v>648</v>
      </c>
      <c r="D525" s="2" t="s">
        <v>11158</v>
      </c>
      <c r="E525" s="2" t="s">
        <v>247</v>
      </c>
      <c r="F525" s="2" t="s">
        <v>11159</v>
      </c>
      <c r="G525" s="2"/>
      <c r="H525" s="2"/>
    </row>
    <row r="526" spans="1:8" hidden="1">
      <c r="A526" s="4">
        <f t="shared" si="8"/>
        <v>2</v>
      </c>
      <c r="B526" s="4">
        <v>1721</v>
      </c>
      <c r="C526" s="4" t="s">
        <v>200</v>
      </c>
      <c r="D526" s="2" t="s">
        <v>654</v>
      </c>
      <c r="E526" s="2" t="s">
        <v>1481</v>
      </c>
      <c r="F526" s="2" t="s">
        <v>15609</v>
      </c>
      <c r="G526" s="2"/>
      <c r="H526" s="2"/>
    </row>
    <row r="527" spans="1:8" hidden="1">
      <c r="A527" s="4">
        <f t="shared" si="8"/>
        <v>3</v>
      </c>
      <c r="B527" s="4">
        <v>1721</v>
      </c>
      <c r="C527" s="4" t="s">
        <v>1026</v>
      </c>
      <c r="D527" s="2" t="s">
        <v>546</v>
      </c>
      <c r="E527" s="2" t="s">
        <v>1020</v>
      </c>
      <c r="F527" s="2" t="s">
        <v>11160</v>
      </c>
      <c r="G527" s="2"/>
      <c r="H527" s="2"/>
    </row>
    <row r="528" spans="1:8" hidden="1">
      <c r="A528" s="4">
        <f t="shared" si="8"/>
        <v>4</v>
      </c>
      <c r="B528" s="4">
        <v>1721</v>
      </c>
      <c r="C528" s="4" t="s">
        <v>1408</v>
      </c>
      <c r="D528" s="2" t="s">
        <v>2383</v>
      </c>
      <c r="E528" s="2" t="s">
        <v>11161</v>
      </c>
      <c r="F528" s="2" t="s">
        <v>11162</v>
      </c>
      <c r="G528" s="2"/>
      <c r="H528" s="2"/>
    </row>
    <row r="529" spans="1:8" hidden="1">
      <c r="A529" s="4">
        <f t="shared" si="8"/>
        <v>5</v>
      </c>
      <c r="B529" s="4">
        <v>1721</v>
      </c>
      <c r="C529" s="4" t="s">
        <v>2176</v>
      </c>
      <c r="D529" s="2" t="s">
        <v>52</v>
      </c>
      <c r="E529" s="2" t="s">
        <v>1020</v>
      </c>
      <c r="F529" s="2" t="s">
        <v>11163</v>
      </c>
      <c r="G529" s="2"/>
      <c r="H529" s="2"/>
    </row>
    <row r="530" spans="1:8" hidden="1">
      <c r="A530" s="4">
        <f t="shared" si="8"/>
        <v>6</v>
      </c>
      <c r="B530" s="4">
        <v>1721</v>
      </c>
      <c r="C530" s="4" t="s">
        <v>1835</v>
      </c>
      <c r="D530" s="2" t="s">
        <v>239</v>
      </c>
      <c r="E530" s="2" t="s">
        <v>714</v>
      </c>
      <c r="F530" s="2" t="s">
        <v>11164</v>
      </c>
      <c r="G530" s="2"/>
      <c r="H530" s="2"/>
    </row>
    <row r="531" spans="1:8" hidden="1">
      <c r="A531" s="4">
        <f t="shared" si="8"/>
        <v>7</v>
      </c>
      <c r="B531" s="4">
        <v>1721</v>
      </c>
      <c r="C531" s="4" t="s">
        <v>418</v>
      </c>
      <c r="D531" s="2" t="s">
        <v>2335</v>
      </c>
      <c r="E531" s="2" t="s">
        <v>2771</v>
      </c>
      <c r="F531" s="2" t="s">
        <v>11165</v>
      </c>
      <c r="G531" s="2"/>
      <c r="H531" s="2"/>
    </row>
    <row r="532" spans="1:8" hidden="1">
      <c r="A532" s="4">
        <f t="shared" si="8"/>
        <v>8</v>
      </c>
      <c r="B532" s="4">
        <v>1721</v>
      </c>
      <c r="C532" s="4" t="s">
        <v>1890</v>
      </c>
      <c r="D532" s="2" t="s">
        <v>2863</v>
      </c>
      <c r="E532" s="2" t="s">
        <v>9</v>
      </c>
      <c r="F532" s="2" t="s">
        <v>11166</v>
      </c>
      <c r="G532" s="2"/>
      <c r="H532" s="2"/>
    </row>
    <row r="533" spans="1:8" hidden="1">
      <c r="A533" s="4">
        <f t="shared" si="8"/>
        <v>9</v>
      </c>
      <c r="B533" s="4">
        <v>1721</v>
      </c>
      <c r="C533" s="4" t="s">
        <v>154</v>
      </c>
      <c r="D533" s="2" t="s">
        <v>362</v>
      </c>
      <c r="E533" s="2" t="s">
        <v>2796</v>
      </c>
      <c r="F533" s="2" t="s">
        <v>11167</v>
      </c>
      <c r="G533" s="2"/>
      <c r="H533" s="2"/>
    </row>
    <row r="534" spans="1:8" hidden="1">
      <c r="A534" s="4">
        <f t="shared" si="8"/>
        <v>10</v>
      </c>
      <c r="B534" s="4">
        <v>1721</v>
      </c>
      <c r="C534" s="4" t="s">
        <v>2522</v>
      </c>
      <c r="D534" s="2" t="s">
        <v>1209</v>
      </c>
      <c r="E534" s="2" t="s">
        <v>31</v>
      </c>
      <c r="F534" s="2" t="s">
        <v>11168</v>
      </c>
      <c r="G534" s="2"/>
      <c r="H534" s="2"/>
    </row>
    <row r="535" spans="1:8" hidden="1">
      <c r="A535" s="4">
        <f t="shared" si="8"/>
        <v>11</v>
      </c>
      <c r="B535" s="4">
        <v>1721</v>
      </c>
      <c r="C535" s="4" t="s">
        <v>755</v>
      </c>
      <c r="D535" s="2" t="s">
        <v>362</v>
      </c>
      <c r="E535" s="2" t="s">
        <v>216</v>
      </c>
      <c r="F535" s="2" t="s">
        <v>11167</v>
      </c>
      <c r="G535" s="2"/>
      <c r="H535" s="2"/>
    </row>
    <row r="536" spans="1:8" hidden="1">
      <c r="A536" s="4">
        <f t="shared" si="8"/>
        <v>12</v>
      </c>
      <c r="B536" s="4">
        <v>1721</v>
      </c>
      <c r="C536" s="4" t="s">
        <v>1772</v>
      </c>
      <c r="D536" s="2" t="s">
        <v>2402</v>
      </c>
      <c r="E536" s="2" t="s">
        <v>2766</v>
      </c>
      <c r="F536" s="2" t="s">
        <v>11169</v>
      </c>
      <c r="G536" s="2"/>
      <c r="H536" s="2"/>
    </row>
    <row r="537" spans="1:8" hidden="1">
      <c r="A537" s="4">
        <f t="shared" si="8"/>
        <v>13</v>
      </c>
      <c r="B537" s="4">
        <v>1721</v>
      </c>
      <c r="C537" s="4" t="s">
        <v>1560</v>
      </c>
      <c r="D537" s="2" t="s">
        <v>1209</v>
      </c>
      <c r="E537" s="2" t="s">
        <v>1462</v>
      </c>
      <c r="F537" s="2" t="s">
        <v>11170</v>
      </c>
      <c r="G537" s="2"/>
      <c r="H537" s="2"/>
    </row>
    <row r="538" spans="1:8" hidden="1">
      <c r="A538" s="4">
        <f t="shared" si="8"/>
        <v>14</v>
      </c>
      <c r="B538" s="4">
        <v>1721</v>
      </c>
      <c r="C538" s="4" t="s">
        <v>1304</v>
      </c>
      <c r="D538" s="2" t="s">
        <v>2692</v>
      </c>
      <c r="E538" s="2" t="s">
        <v>149</v>
      </c>
      <c r="F538" s="2" t="s">
        <v>11171</v>
      </c>
      <c r="G538" s="2"/>
      <c r="H538" s="2"/>
    </row>
    <row r="539" spans="1:8" hidden="1">
      <c r="A539" s="4">
        <f t="shared" si="8"/>
        <v>15</v>
      </c>
      <c r="B539" s="4">
        <v>1721</v>
      </c>
      <c r="C539" s="4" t="s">
        <v>1612</v>
      </c>
      <c r="D539" s="2" t="s">
        <v>11172</v>
      </c>
      <c r="E539" s="2" t="s">
        <v>385</v>
      </c>
      <c r="F539" s="2" t="s">
        <v>11173</v>
      </c>
      <c r="G539" s="2"/>
      <c r="H539" s="2"/>
    </row>
    <row r="540" spans="1:8" hidden="1">
      <c r="A540" s="4">
        <f t="shared" si="8"/>
        <v>16</v>
      </c>
      <c r="B540" s="4">
        <v>1721</v>
      </c>
      <c r="C540" s="4" t="s">
        <v>2144</v>
      </c>
      <c r="D540" s="2" t="s">
        <v>2710</v>
      </c>
      <c r="E540" s="2" t="s">
        <v>11174</v>
      </c>
      <c r="F540" s="2" t="s">
        <v>11175</v>
      </c>
      <c r="G540" s="2"/>
      <c r="H540" s="2"/>
    </row>
    <row r="541" spans="1:8" hidden="1">
      <c r="A541" s="4">
        <f t="shared" si="8"/>
        <v>17</v>
      </c>
      <c r="B541" s="4">
        <v>1721</v>
      </c>
      <c r="C541" s="4" t="s">
        <v>1125</v>
      </c>
      <c r="D541" s="2" t="s">
        <v>1233</v>
      </c>
      <c r="E541" s="2" t="s">
        <v>149</v>
      </c>
      <c r="F541" s="2" t="s">
        <v>11176</v>
      </c>
      <c r="G541" s="2"/>
      <c r="H541" s="2"/>
    </row>
    <row r="542" spans="1:8" hidden="1">
      <c r="A542" s="4">
        <f t="shared" si="8"/>
        <v>18</v>
      </c>
      <c r="B542" s="4">
        <v>1721</v>
      </c>
      <c r="C542" s="4" t="s">
        <v>3247</v>
      </c>
      <c r="D542" s="2" t="s">
        <v>11177</v>
      </c>
      <c r="E542" s="2" t="s">
        <v>11178</v>
      </c>
      <c r="F542" s="2" t="s">
        <v>11179</v>
      </c>
      <c r="G542" s="2"/>
      <c r="H542" s="2"/>
    </row>
    <row r="543" spans="1:8" hidden="1">
      <c r="A543" s="4">
        <f t="shared" si="8"/>
        <v>19</v>
      </c>
      <c r="B543" s="4">
        <v>1721</v>
      </c>
      <c r="C543" s="4" t="s">
        <v>711</v>
      </c>
      <c r="D543" s="2" t="s">
        <v>1042</v>
      </c>
      <c r="E543" s="2" t="s">
        <v>9</v>
      </c>
      <c r="F543" s="2" t="s">
        <v>11180</v>
      </c>
      <c r="G543" s="2"/>
      <c r="H543" s="2"/>
    </row>
    <row r="544" spans="1:8" hidden="1">
      <c r="A544" s="4">
        <f t="shared" si="8"/>
        <v>20</v>
      </c>
      <c r="B544" s="4">
        <v>1721</v>
      </c>
      <c r="C544" s="4" t="s">
        <v>1146</v>
      </c>
      <c r="D544" s="2" t="s">
        <v>2274</v>
      </c>
      <c r="E544" s="2" t="s">
        <v>11181</v>
      </c>
      <c r="F544" s="2" t="s">
        <v>11182</v>
      </c>
      <c r="G544" s="2" t="s">
        <v>13530</v>
      </c>
      <c r="H544" s="2"/>
    </row>
    <row r="545" spans="1:8" hidden="1">
      <c r="A545" s="4">
        <f t="shared" si="8"/>
        <v>21</v>
      </c>
      <c r="B545" s="4">
        <v>1721</v>
      </c>
      <c r="C545" s="4" t="s">
        <v>624</v>
      </c>
      <c r="D545" s="2" t="s">
        <v>11183</v>
      </c>
      <c r="E545" s="2" t="s">
        <v>1154</v>
      </c>
      <c r="F545" s="2" t="s">
        <v>11184</v>
      </c>
      <c r="G545" s="2"/>
      <c r="H545" s="2"/>
    </row>
    <row r="546" spans="1:8" hidden="1">
      <c r="A546" s="4">
        <f t="shared" si="8"/>
        <v>22</v>
      </c>
      <c r="B546" s="4">
        <v>1721</v>
      </c>
      <c r="C546" s="4" t="s">
        <v>1427</v>
      </c>
      <c r="D546" s="2" t="s">
        <v>10883</v>
      </c>
      <c r="E546" s="2" t="s">
        <v>1225</v>
      </c>
      <c r="F546" s="2" t="s">
        <v>11185</v>
      </c>
      <c r="G546" s="2"/>
      <c r="H546" s="2"/>
    </row>
    <row r="547" spans="1:8" hidden="1">
      <c r="A547" s="4">
        <v>1</v>
      </c>
      <c r="B547" s="4">
        <v>1722</v>
      </c>
      <c r="C547" s="4" t="s">
        <v>1476</v>
      </c>
      <c r="D547" s="2" t="s">
        <v>10742</v>
      </c>
      <c r="E547" s="2" t="s">
        <v>141</v>
      </c>
      <c r="F547" s="2" t="s">
        <v>11186</v>
      </c>
      <c r="G547" s="2"/>
      <c r="H547" s="2"/>
    </row>
    <row r="548" spans="1:8" ht="25.5" hidden="1">
      <c r="A548" s="4">
        <f t="shared" si="8"/>
        <v>2</v>
      </c>
      <c r="B548" s="4">
        <v>1722</v>
      </c>
      <c r="C548" s="4" t="s">
        <v>581</v>
      </c>
      <c r="D548" s="2" t="s">
        <v>11187</v>
      </c>
      <c r="E548" s="2" t="s">
        <v>2845</v>
      </c>
      <c r="F548" s="2" t="s">
        <v>11188</v>
      </c>
      <c r="G548" s="2"/>
      <c r="H548" s="2"/>
    </row>
    <row r="549" spans="1:8" hidden="1">
      <c r="A549" s="4">
        <f t="shared" si="8"/>
        <v>3</v>
      </c>
      <c r="B549" s="4">
        <v>1722</v>
      </c>
      <c r="C549" s="4" t="s">
        <v>1402</v>
      </c>
      <c r="D549" s="2" t="s">
        <v>11189</v>
      </c>
      <c r="E549" s="2" t="s">
        <v>681</v>
      </c>
      <c r="F549" s="2" t="s">
        <v>11190</v>
      </c>
      <c r="G549" s="2"/>
      <c r="H549" s="2"/>
    </row>
    <row r="550" spans="1:8" ht="38.25" hidden="1">
      <c r="A550" s="4">
        <f t="shared" si="8"/>
        <v>4</v>
      </c>
      <c r="B550" s="4">
        <v>1722</v>
      </c>
      <c r="C550" s="4" t="s">
        <v>203</v>
      </c>
      <c r="D550" s="2" t="s">
        <v>11041</v>
      </c>
      <c r="E550" s="2" t="s">
        <v>11191</v>
      </c>
      <c r="F550" s="2" t="s">
        <v>11192</v>
      </c>
      <c r="G550" s="2" t="s">
        <v>13531</v>
      </c>
      <c r="H550" s="2"/>
    </row>
    <row r="551" spans="1:8" ht="25.5" hidden="1">
      <c r="A551" s="4">
        <f t="shared" si="8"/>
        <v>5</v>
      </c>
      <c r="B551" s="4">
        <v>1722</v>
      </c>
      <c r="C551" s="4" t="s">
        <v>34</v>
      </c>
      <c r="D551" s="2" t="s">
        <v>11193</v>
      </c>
      <c r="E551" s="2" t="s">
        <v>193</v>
      </c>
      <c r="F551" s="2" t="s">
        <v>11194</v>
      </c>
      <c r="G551" s="2"/>
      <c r="H551" s="2"/>
    </row>
    <row r="552" spans="1:8" ht="25.5" hidden="1">
      <c r="A552" s="4">
        <f t="shared" si="8"/>
        <v>6</v>
      </c>
      <c r="B552" s="4">
        <v>1722</v>
      </c>
      <c r="C552" s="4" t="s">
        <v>935</v>
      </c>
      <c r="D552" s="2" t="s">
        <v>11195</v>
      </c>
      <c r="E552" s="2" t="s">
        <v>434</v>
      </c>
      <c r="F552" s="2" t="s">
        <v>11196</v>
      </c>
      <c r="G552" s="2"/>
      <c r="H552" s="2"/>
    </row>
    <row r="553" spans="1:8" hidden="1">
      <c r="A553" s="4">
        <f t="shared" si="8"/>
        <v>7</v>
      </c>
      <c r="B553" s="4">
        <v>1722</v>
      </c>
      <c r="C553" s="4" t="s">
        <v>384</v>
      </c>
      <c r="D553" s="2" t="s">
        <v>2871</v>
      </c>
      <c r="E553" s="2" t="s">
        <v>11197</v>
      </c>
      <c r="F553" s="2" t="s">
        <v>11198</v>
      </c>
      <c r="G553" s="2"/>
      <c r="H553" s="2"/>
    </row>
    <row r="554" spans="1:8" hidden="1">
      <c r="A554" s="4">
        <f t="shared" si="8"/>
        <v>8</v>
      </c>
      <c r="B554" s="4">
        <v>1722</v>
      </c>
      <c r="C554" s="4" t="s">
        <v>219</v>
      </c>
      <c r="D554" s="2" t="s">
        <v>11199</v>
      </c>
      <c r="E554" s="2" t="s">
        <v>277</v>
      </c>
      <c r="F554" s="2" t="s">
        <v>11200</v>
      </c>
      <c r="G554" s="2"/>
      <c r="H554" s="2"/>
    </row>
    <row r="555" spans="1:8" hidden="1">
      <c r="A555" s="4">
        <f t="shared" si="8"/>
        <v>9</v>
      </c>
      <c r="B555" s="4">
        <v>1722</v>
      </c>
      <c r="C555" s="4" t="s">
        <v>465</v>
      </c>
      <c r="D555" s="2" t="s">
        <v>654</v>
      </c>
      <c r="E555" s="2" t="s">
        <v>110</v>
      </c>
      <c r="F555" s="2" t="s">
        <v>11201</v>
      </c>
      <c r="G555" s="2"/>
      <c r="H555" s="2"/>
    </row>
    <row r="556" spans="1:8" hidden="1">
      <c r="A556" s="4">
        <f t="shared" si="8"/>
        <v>10</v>
      </c>
      <c r="B556" s="4">
        <v>1722</v>
      </c>
      <c r="C556" s="4" t="s">
        <v>601</v>
      </c>
      <c r="D556" s="2" t="s">
        <v>11202</v>
      </c>
      <c r="E556" s="2" t="s">
        <v>23</v>
      </c>
      <c r="F556" s="2" t="s">
        <v>11203</v>
      </c>
      <c r="G556" s="2"/>
      <c r="H556" s="2"/>
    </row>
    <row r="557" spans="1:8" hidden="1">
      <c r="A557" s="4">
        <f t="shared" si="8"/>
        <v>11</v>
      </c>
      <c r="B557" s="4">
        <v>1722</v>
      </c>
      <c r="C557" s="4" t="s">
        <v>601</v>
      </c>
      <c r="D557" s="2" t="s">
        <v>562</v>
      </c>
      <c r="E557" s="2" t="s">
        <v>23</v>
      </c>
      <c r="F557" s="2" t="s">
        <v>11204</v>
      </c>
      <c r="G557" s="2"/>
      <c r="H557" s="2"/>
    </row>
    <row r="558" spans="1:8" hidden="1">
      <c r="A558" s="4">
        <f t="shared" si="8"/>
        <v>12</v>
      </c>
      <c r="B558" s="4">
        <v>1722</v>
      </c>
      <c r="C558" s="4" t="s">
        <v>711</v>
      </c>
      <c r="D558" s="2" t="s">
        <v>1122</v>
      </c>
      <c r="E558" s="2" t="s">
        <v>1106</v>
      </c>
      <c r="F558" s="2" t="s">
        <v>11205</v>
      </c>
      <c r="G558" s="2"/>
      <c r="H558" s="2"/>
    </row>
    <row r="559" spans="1:8" hidden="1">
      <c r="A559" s="4">
        <f t="shared" si="8"/>
        <v>13</v>
      </c>
      <c r="B559" s="4">
        <v>1722</v>
      </c>
      <c r="C559" s="4" t="s">
        <v>175</v>
      </c>
      <c r="D559" s="2" t="s">
        <v>1064</v>
      </c>
      <c r="E559" s="2" t="s">
        <v>175</v>
      </c>
      <c r="F559" s="2" t="s">
        <v>11206</v>
      </c>
      <c r="G559" s="2"/>
      <c r="H559" s="2"/>
    </row>
    <row r="560" spans="1:8" hidden="1">
      <c r="A560" s="4">
        <f t="shared" si="8"/>
        <v>14</v>
      </c>
      <c r="B560" s="4">
        <v>1722</v>
      </c>
      <c r="C560" s="6" t="s">
        <v>604</v>
      </c>
      <c r="D560" s="2" t="s">
        <v>2335</v>
      </c>
      <c r="E560" s="2" t="s">
        <v>2809</v>
      </c>
      <c r="F560" s="2" t="s">
        <v>11207</v>
      </c>
      <c r="G560" s="2"/>
      <c r="H560" s="2"/>
    </row>
    <row r="561" spans="1:8" hidden="1">
      <c r="A561" s="4">
        <f t="shared" si="8"/>
        <v>15</v>
      </c>
      <c r="B561" s="4">
        <v>1722</v>
      </c>
      <c r="C561" s="4" t="s">
        <v>611</v>
      </c>
      <c r="D561" s="2" t="s">
        <v>2082</v>
      </c>
      <c r="E561" s="2" t="s">
        <v>11208</v>
      </c>
      <c r="F561" s="2" t="s">
        <v>11209</v>
      </c>
      <c r="G561" s="2"/>
      <c r="H561" s="2"/>
    </row>
    <row r="562" spans="1:8" ht="25.5" hidden="1">
      <c r="A562" s="4">
        <f t="shared" si="8"/>
        <v>16</v>
      </c>
      <c r="B562" s="4">
        <v>1722</v>
      </c>
      <c r="C562" s="4" t="s">
        <v>4133</v>
      </c>
      <c r="D562" s="2" t="s">
        <v>562</v>
      </c>
      <c r="E562" s="2" t="s">
        <v>23</v>
      </c>
      <c r="F562" s="2" t="s">
        <v>11210</v>
      </c>
      <c r="G562" s="2"/>
      <c r="H562" s="2"/>
    </row>
    <row r="563" spans="1:8" hidden="1">
      <c r="A563" s="4">
        <f t="shared" si="8"/>
        <v>17</v>
      </c>
      <c r="B563" s="4">
        <v>1722</v>
      </c>
      <c r="C563" s="4" t="s">
        <v>624</v>
      </c>
      <c r="D563" s="2" t="s">
        <v>654</v>
      </c>
      <c r="E563" s="2" t="s">
        <v>582</v>
      </c>
      <c r="F563" s="2" t="s">
        <v>11211</v>
      </c>
      <c r="G563" s="2"/>
      <c r="H563" s="2"/>
    </row>
    <row r="564" spans="1:8" hidden="1">
      <c r="A564" s="4">
        <f t="shared" si="8"/>
        <v>18</v>
      </c>
      <c r="B564" s="4">
        <v>1722</v>
      </c>
      <c r="C564" s="4" t="s">
        <v>2201</v>
      </c>
      <c r="D564" s="2" t="s">
        <v>2082</v>
      </c>
      <c r="E564" s="2" t="s">
        <v>209</v>
      </c>
      <c r="F564" s="2" t="s">
        <v>11212</v>
      </c>
      <c r="G564" s="2"/>
      <c r="H564" s="2"/>
    </row>
    <row r="565" spans="1:8" hidden="1">
      <c r="A565" s="4">
        <v>1</v>
      </c>
      <c r="B565" s="4">
        <v>1723</v>
      </c>
      <c r="C565" s="4" t="s">
        <v>1886</v>
      </c>
      <c r="D565" s="2" t="s">
        <v>2558</v>
      </c>
      <c r="E565" s="2" t="s">
        <v>11213</v>
      </c>
      <c r="F565" s="2" t="s">
        <v>11214</v>
      </c>
      <c r="G565" s="2"/>
      <c r="H565" s="2"/>
    </row>
    <row r="566" spans="1:8" hidden="1">
      <c r="A566" s="4">
        <f t="shared" si="8"/>
        <v>2</v>
      </c>
      <c r="B566" s="4">
        <v>1723</v>
      </c>
      <c r="C566" s="4" t="s">
        <v>2813</v>
      </c>
      <c r="D566" s="2" t="s">
        <v>35</v>
      </c>
      <c r="E566" s="2" t="s">
        <v>10</v>
      </c>
      <c r="F566" s="2" t="s">
        <v>11215</v>
      </c>
      <c r="G566" s="2"/>
      <c r="H566" s="2"/>
    </row>
    <row r="567" spans="1:8" hidden="1">
      <c r="A567" s="4">
        <f t="shared" si="8"/>
        <v>3</v>
      </c>
      <c r="B567" s="4">
        <v>1723</v>
      </c>
      <c r="C567" s="4" t="s">
        <v>3301</v>
      </c>
      <c r="D567" s="2" t="s">
        <v>1042</v>
      </c>
      <c r="E567" s="2" t="s">
        <v>433</v>
      </c>
      <c r="F567" s="2" t="s">
        <v>11216</v>
      </c>
      <c r="G567" s="2"/>
      <c r="H567" s="2"/>
    </row>
    <row r="568" spans="1:8" hidden="1">
      <c r="A568" s="4">
        <f t="shared" si="8"/>
        <v>4</v>
      </c>
      <c r="B568" s="4">
        <v>1723</v>
      </c>
      <c r="C568" s="4" t="s">
        <v>938</v>
      </c>
      <c r="D568" s="2" t="s">
        <v>1209</v>
      </c>
      <c r="E568" s="2" t="s">
        <v>23</v>
      </c>
      <c r="F568" s="2" t="s">
        <v>11217</v>
      </c>
      <c r="G568" s="2"/>
      <c r="H568" s="2"/>
    </row>
    <row r="569" spans="1:8" hidden="1">
      <c r="A569" s="4">
        <f t="shared" si="8"/>
        <v>5</v>
      </c>
      <c r="B569" s="4">
        <v>1723</v>
      </c>
      <c r="C569" s="4" t="s">
        <v>705</v>
      </c>
      <c r="D569" s="2" t="s">
        <v>1580</v>
      </c>
      <c r="E569" s="2" t="s">
        <v>278</v>
      </c>
      <c r="F569" s="2" t="s">
        <v>11218</v>
      </c>
      <c r="G569" s="2"/>
      <c r="H569" s="2"/>
    </row>
    <row r="570" spans="1:8" hidden="1">
      <c r="A570" s="4">
        <f t="shared" si="8"/>
        <v>6</v>
      </c>
      <c r="B570" s="4">
        <v>1723</v>
      </c>
      <c r="C570" s="4" t="s">
        <v>611</v>
      </c>
      <c r="D570" s="2" t="s">
        <v>1233</v>
      </c>
      <c r="E570" s="2" t="s">
        <v>23</v>
      </c>
      <c r="F570" s="2" t="s">
        <v>11219</v>
      </c>
      <c r="G570" s="2"/>
      <c r="H570" s="2"/>
    </row>
    <row r="571" spans="1:8" hidden="1">
      <c r="A571" s="4">
        <f t="shared" si="8"/>
        <v>7</v>
      </c>
      <c r="B571" s="4">
        <v>1723</v>
      </c>
      <c r="C571" s="4" t="s">
        <v>2294</v>
      </c>
      <c r="D571" s="2" t="s">
        <v>26</v>
      </c>
      <c r="E571" s="2" t="s">
        <v>13</v>
      </c>
      <c r="F571" s="2" t="s">
        <v>11220</v>
      </c>
      <c r="G571" s="2"/>
      <c r="H571" s="2"/>
    </row>
    <row r="572" spans="1:8" hidden="1">
      <c r="A572" s="4">
        <f t="shared" si="8"/>
        <v>8</v>
      </c>
      <c r="B572" s="4">
        <v>1723</v>
      </c>
      <c r="C572" s="4" t="s">
        <v>1425</v>
      </c>
      <c r="D572" s="2" t="s">
        <v>1045</v>
      </c>
      <c r="E572" s="2" t="s">
        <v>433</v>
      </c>
      <c r="F572" s="2" t="s">
        <v>11221</v>
      </c>
      <c r="G572" s="2"/>
      <c r="H572" s="2"/>
    </row>
    <row r="573" spans="1:8" hidden="1">
      <c r="A573" s="4">
        <f t="shared" si="8"/>
        <v>9</v>
      </c>
      <c r="B573" s="4">
        <v>1723</v>
      </c>
      <c r="C573" s="4" t="s">
        <v>1661</v>
      </c>
      <c r="D573" s="2" t="s">
        <v>2747</v>
      </c>
      <c r="E573" s="2" t="s">
        <v>1119</v>
      </c>
      <c r="F573" s="2" t="s">
        <v>11222</v>
      </c>
      <c r="G573" s="2"/>
      <c r="H573" s="2"/>
    </row>
    <row r="574" spans="1:8" hidden="1">
      <c r="A574" s="4">
        <v>1</v>
      </c>
      <c r="B574" s="4">
        <v>1724</v>
      </c>
      <c r="C574" s="4" t="s">
        <v>396</v>
      </c>
      <c r="D574" s="2" t="s">
        <v>1209</v>
      </c>
      <c r="E574" s="2" t="s">
        <v>1020</v>
      </c>
      <c r="F574" s="2" t="s">
        <v>11223</v>
      </c>
      <c r="G574" s="2"/>
      <c r="H574" s="2"/>
    </row>
    <row r="575" spans="1:8" hidden="1">
      <c r="A575" s="4">
        <f t="shared" si="8"/>
        <v>2</v>
      </c>
      <c r="B575" s="4">
        <v>1724</v>
      </c>
      <c r="C575" s="4" t="s">
        <v>396</v>
      </c>
      <c r="D575" s="2" t="s">
        <v>2965</v>
      </c>
      <c r="E575" s="2" t="s">
        <v>23</v>
      </c>
      <c r="F575" s="2" t="s">
        <v>11224</v>
      </c>
      <c r="G575" s="2"/>
      <c r="H575" s="2"/>
    </row>
    <row r="576" spans="1:8" hidden="1">
      <c r="A576" s="4">
        <f t="shared" si="8"/>
        <v>3</v>
      </c>
      <c r="B576" s="4">
        <v>1724</v>
      </c>
      <c r="C576" s="4" t="s">
        <v>108</v>
      </c>
      <c r="D576" s="2" t="s">
        <v>11225</v>
      </c>
      <c r="E576" s="2" t="s">
        <v>500</v>
      </c>
      <c r="F576" s="2" t="s">
        <v>11226</v>
      </c>
      <c r="G576" s="2"/>
      <c r="H576" s="2"/>
    </row>
    <row r="577" spans="1:8" ht="51" hidden="1">
      <c r="A577" s="4">
        <f t="shared" si="8"/>
        <v>4</v>
      </c>
      <c r="B577" s="4">
        <v>1724</v>
      </c>
      <c r="C577" s="4" t="s">
        <v>1114</v>
      </c>
      <c r="D577" s="2" t="s">
        <v>3478</v>
      </c>
      <c r="E577" s="2" t="s">
        <v>11227</v>
      </c>
      <c r="F577" s="2" t="s">
        <v>11228</v>
      </c>
      <c r="G577" s="2"/>
      <c r="H577" s="2"/>
    </row>
    <row r="578" spans="1:8" hidden="1">
      <c r="A578" s="4">
        <f t="shared" si="8"/>
        <v>5</v>
      </c>
      <c r="B578" s="4">
        <v>1724</v>
      </c>
      <c r="C578" s="4" t="s">
        <v>2352</v>
      </c>
      <c r="D578" s="2" t="s">
        <v>56</v>
      </c>
      <c r="E578" s="2" t="s">
        <v>44</v>
      </c>
      <c r="F578" s="2" t="s">
        <v>11229</v>
      </c>
      <c r="G578" s="2"/>
      <c r="H578" s="2"/>
    </row>
    <row r="579" spans="1:8" ht="25.5" hidden="1">
      <c r="A579" s="4">
        <f t="shared" si="8"/>
        <v>6</v>
      </c>
      <c r="B579" s="4">
        <v>1724</v>
      </c>
      <c r="C579" s="4" t="s">
        <v>1304</v>
      </c>
      <c r="D579" s="2" t="s">
        <v>7380</v>
      </c>
      <c r="E579" s="2" t="s">
        <v>264</v>
      </c>
      <c r="F579" s="2" t="s">
        <v>11230</v>
      </c>
      <c r="G579" s="2"/>
      <c r="H579" s="2"/>
    </row>
    <row r="580" spans="1:8" hidden="1">
      <c r="A580" s="4">
        <f t="shared" ref="A580:A643" si="9">A579+1</f>
        <v>7</v>
      </c>
      <c r="B580" s="4">
        <v>1724</v>
      </c>
      <c r="C580" s="4" t="s">
        <v>2081</v>
      </c>
      <c r="D580" s="2" t="s">
        <v>11231</v>
      </c>
      <c r="E580" s="2" t="s">
        <v>11232</v>
      </c>
      <c r="F580" s="2" t="s">
        <v>11233</v>
      </c>
      <c r="G580" s="2"/>
      <c r="H580" s="2"/>
    </row>
    <row r="581" spans="1:8" ht="25.5" hidden="1">
      <c r="A581" s="4">
        <f t="shared" si="9"/>
        <v>8</v>
      </c>
      <c r="B581" s="4">
        <v>1724</v>
      </c>
      <c r="C581" s="4" t="s">
        <v>186</v>
      </c>
      <c r="D581" s="2" t="s">
        <v>11234</v>
      </c>
      <c r="E581" s="2" t="s">
        <v>681</v>
      </c>
      <c r="F581" s="2" t="s">
        <v>11235</v>
      </c>
      <c r="G581" s="2"/>
      <c r="H581" s="2"/>
    </row>
    <row r="582" spans="1:8" hidden="1">
      <c r="A582" s="4">
        <f t="shared" si="9"/>
        <v>9</v>
      </c>
      <c r="B582" s="4">
        <v>1724</v>
      </c>
      <c r="C582" s="4" t="s">
        <v>384</v>
      </c>
      <c r="D582" s="2" t="s">
        <v>39</v>
      </c>
      <c r="E582" s="2" t="s">
        <v>473</v>
      </c>
      <c r="F582" s="2" t="s">
        <v>11236</v>
      </c>
      <c r="G582" s="2"/>
      <c r="H582" s="2"/>
    </row>
    <row r="583" spans="1:8" hidden="1">
      <c r="A583" s="4">
        <f t="shared" si="9"/>
        <v>10</v>
      </c>
      <c r="B583" s="4">
        <v>1724</v>
      </c>
      <c r="C583" s="4" t="s">
        <v>2634</v>
      </c>
      <c r="D583" s="2" t="s">
        <v>2637</v>
      </c>
      <c r="E583" s="2" t="s">
        <v>3337</v>
      </c>
      <c r="F583" s="2" t="s">
        <v>11237</v>
      </c>
      <c r="G583" s="2"/>
      <c r="H583" s="2"/>
    </row>
    <row r="584" spans="1:8" ht="89.25" hidden="1">
      <c r="A584" s="4">
        <f t="shared" si="9"/>
        <v>11</v>
      </c>
      <c r="B584" s="4">
        <v>1724</v>
      </c>
      <c r="C584" s="4" t="s">
        <v>902</v>
      </c>
      <c r="D584" s="2" t="s">
        <v>1604</v>
      </c>
      <c r="E584" s="2" t="s">
        <v>10906</v>
      </c>
      <c r="F584" s="2" t="s">
        <v>11238</v>
      </c>
      <c r="G584" s="2" t="s">
        <v>13594</v>
      </c>
      <c r="H584" s="2"/>
    </row>
    <row r="585" spans="1:8" hidden="1">
      <c r="A585" s="4">
        <f t="shared" si="9"/>
        <v>12</v>
      </c>
      <c r="B585" s="4">
        <v>1724</v>
      </c>
      <c r="C585" s="4" t="s">
        <v>465</v>
      </c>
      <c r="D585" s="2" t="s">
        <v>11193</v>
      </c>
      <c r="E585" s="2" t="s">
        <v>433</v>
      </c>
      <c r="F585" s="2" t="s">
        <v>11239</v>
      </c>
      <c r="G585" s="2"/>
      <c r="H585" s="2"/>
    </row>
    <row r="586" spans="1:8" ht="38.25" hidden="1">
      <c r="A586" s="4">
        <f t="shared" si="9"/>
        <v>13</v>
      </c>
      <c r="B586" s="4">
        <v>1724</v>
      </c>
      <c r="C586" s="4" t="s">
        <v>1320</v>
      </c>
      <c r="D586" s="2" t="s">
        <v>11240</v>
      </c>
      <c r="E586" s="2" t="s">
        <v>166</v>
      </c>
      <c r="F586" s="2" t="s">
        <v>11241</v>
      </c>
      <c r="G586" s="2" t="s">
        <v>13532</v>
      </c>
      <c r="H586" s="2"/>
    </row>
    <row r="587" spans="1:8" ht="25.5" hidden="1">
      <c r="A587" s="4">
        <f t="shared" si="9"/>
        <v>14</v>
      </c>
      <c r="B587" s="4">
        <v>1724</v>
      </c>
      <c r="C587" s="4" t="s">
        <v>505</v>
      </c>
      <c r="D587" s="2" t="s">
        <v>11242</v>
      </c>
      <c r="E587" s="2" t="s">
        <v>216</v>
      </c>
      <c r="F587" s="2" t="s">
        <v>11243</v>
      </c>
      <c r="G587" s="2"/>
      <c r="H587" s="2"/>
    </row>
    <row r="588" spans="1:8">
      <c r="A588" s="4">
        <f t="shared" si="9"/>
        <v>15</v>
      </c>
      <c r="B588" s="4">
        <v>1724</v>
      </c>
      <c r="C588" s="4" t="s">
        <v>505</v>
      </c>
      <c r="D588" s="2" t="s">
        <v>158</v>
      </c>
      <c r="E588" s="2" t="s">
        <v>1763</v>
      </c>
      <c r="F588" s="2" t="s">
        <v>11244</v>
      </c>
      <c r="G588" s="2"/>
      <c r="H588" s="2"/>
    </row>
    <row r="589" spans="1:8" ht="25.5" hidden="1">
      <c r="A589" s="4">
        <f t="shared" si="9"/>
        <v>16</v>
      </c>
      <c r="B589" s="4">
        <v>1724</v>
      </c>
      <c r="C589" s="4" t="s">
        <v>1720</v>
      </c>
      <c r="D589" s="2" t="s">
        <v>11245</v>
      </c>
      <c r="E589" s="2" t="s">
        <v>179</v>
      </c>
      <c r="F589" s="2" t="s">
        <v>11246</v>
      </c>
      <c r="G589" s="2"/>
      <c r="H589" s="2"/>
    </row>
    <row r="590" spans="1:8" hidden="1">
      <c r="A590" s="4">
        <f t="shared" si="9"/>
        <v>17</v>
      </c>
      <c r="B590" s="4">
        <v>1724</v>
      </c>
      <c r="C590" s="4" t="s">
        <v>1241</v>
      </c>
      <c r="D590" s="2" t="s">
        <v>235</v>
      </c>
      <c r="E590" s="2" t="s">
        <v>187</v>
      </c>
      <c r="F590" s="2" t="s">
        <v>11247</v>
      </c>
      <c r="G590" s="2"/>
      <c r="H590" s="2"/>
    </row>
    <row r="591" spans="1:8" hidden="1">
      <c r="A591" s="4">
        <f t="shared" si="9"/>
        <v>18</v>
      </c>
      <c r="B591" s="4">
        <v>1724</v>
      </c>
      <c r="C591" s="4" t="s">
        <v>852</v>
      </c>
      <c r="D591" s="2" t="s">
        <v>11248</v>
      </c>
      <c r="E591" s="2" t="s">
        <v>149</v>
      </c>
      <c r="F591" s="2" t="s">
        <v>11249</v>
      </c>
      <c r="G591" s="2"/>
      <c r="H591" s="2"/>
    </row>
    <row r="592" spans="1:8" hidden="1">
      <c r="A592" s="4">
        <f t="shared" si="9"/>
        <v>19</v>
      </c>
      <c r="B592" s="4">
        <v>1724</v>
      </c>
      <c r="C592" s="4" t="s">
        <v>628</v>
      </c>
      <c r="D592" s="2" t="s">
        <v>2640</v>
      </c>
      <c r="E592" s="2" t="s">
        <v>1179</v>
      </c>
      <c r="F592" s="2" t="s">
        <v>11250</v>
      </c>
      <c r="G592" s="2"/>
      <c r="H592" s="2"/>
    </row>
    <row r="593" spans="1:8" ht="25.5" hidden="1">
      <c r="A593" s="4">
        <v>1</v>
      </c>
      <c r="B593" s="4">
        <v>1725</v>
      </c>
      <c r="C593" s="4" t="s">
        <v>1004</v>
      </c>
      <c r="D593" s="2" t="s">
        <v>11251</v>
      </c>
      <c r="E593" s="2" t="s">
        <v>1225</v>
      </c>
      <c r="F593" s="2" t="s">
        <v>11252</v>
      </c>
      <c r="G593" s="2"/>
      <c r="H593" s="2"/>
    </row>
    <row r="594" spans="1:8" hidden="1">
      <c r="A594" s="4">
        <f t="shared" si="9"/>
        <v>2</v>
      </c>
      <c r="B594" s="4">
        <v>1725</v>
      </c>
      <c r="C594" s="4" t="s">
        <v>486</v>
      </c>
      <c r="D594" s="2" t="s">
        <v>11253</v>
      </c>
      <c r="E594" s="2" t="s">
        <v>159</v>
      </c>
      <c r="F594" s="2" t="s">
        <v>11254</v>
      </c>
      <c r="G594" s="2"/>
      <c r="H594" s="2"/>
    </row>
    <row r="595" spans="1:8" hidden="1">
      <c r="A595" s="4">
        <f t="shared" si="9"/>
        <v>3</v>
      </c>
      <c r="B595" s="4">
        <v>1725</v>
      </c>
      <c r="C595" s="4" t="s">
        <v>197</v>
      </c>
      <c r="D595" s="2" t="s">
        <v>10652</v>
      </c>
      <c r="E595" s="2" t="s">
        <v>1119</v>
      </c>
      <c r="F595" s="2" t="s">
        <v>11255</v>
      </c>
      <c r="G595" s="2"/>
      <c r="H595" s="2"/>
    </row>
    <row r="596" spans="1:8" hidden="1">
      <c r="A596" s="4">
        <f t="shared" si="9"/>
        <v>4</v>
      </c>
      <c r="B596" s="4">
        <v>1725</v>
      </c>
      <c r="C596" s="4" t="s">
        <v>443</v>
      </c>
      <c r="D596" s="2" t="s">
        <v>796</v>
      </c>
      <c r="E596" s="2" t="s">
        <v>975</v>
      </c>
      <c r="F596" s="2" t="s">
        <v>11256</v>
      </c>
      <c r="G596" s="2" t="s">
        <v>15221</v>
      </c>
      <c r="H596" s="2"/>
    </row>
    <row r="597" spans="1:8" hidden="1">
      <c r="A597" s="4">
        <f t="shared" si="9"/>
        <v>5</v>
      </c>
      <c r="B597" s="4">
        <v>1725</v>
      </c>
      <c r="C597" s="4" t="s">
        <v>175</v>
      </c>
      <c r="D597" s="2" t="s">
        <v>654</v>
      </c>
      <c r="E597" s="2" t="s">
        <v>175</v>
      </c>
      <c r="F597" s="2" t="s">
        <v>11257</v>
      </c>
      <c r="G597" s="2"/>
      <c r="H597" s="2"/>
    </row>
    <row r="598" spans="1:8" hidden="1">
      <c r="A598" s="4">
        <f t="shared" si="9"/>
        <v>6</v>
      </c>
      <c r="B598" s="4">
        <v>1725</v>
      </c>
      <c r="C598" s="4" t="s">
        <v>694</v>
      </c>
      <c r="D598" s="2" t="s">
        <v>2086</v>
      </c>
      <c r="E598" s="2" t="s">
        <v>209</v>
      </c>
      <c r="F598" s="2" t="s">
        <v>11258</v>
      </c>
      <c r="G598" s="2"/>
      <c r="H598" s="2"/>
    </row>
    <row r="599" spans="1:8" hidden="1">
      <c r="A599" s="4">
        <f t="shared" si="9"/>
        <v>7</v>
      </c>
      <c r="B599" s="4">
        <v>1725</v>
      </c>
      <c r="C599" s="4" t="s">
        <v>4055</v>
      </c>
      <c r="D599" s="2" t="s">
        <v>2086</v>
      </c>
      <c r="E599" s="2" t="s">
        <v>433</v>
      </c>
      <c r="F599" s="2" t="s">
        <v>11259</v>
      </c>
      <c r="G599" s="2"/>
      <c r="H599" s="2"/>
    </row>
    <row r="600" spans="1:8" hidden="1">
      <c r="A600" s="4">
        <f t="shared" si="9"/>
        <v>8</v>
      </c>
      <c r="B600" s="4">
        <v>1725</v>
      </c>
      <c r="C600" s="4" t="s">
        <v>1893</v>
      </c>
      <c r="D600" s="2" t="s">
        <v>2871</v>
      </c>
      <c r="E600" s="2" t="s">
        <v>1379</v>
      </c>
      <c r="F600" s="2" t="s">
        <v>11260</v>
      </c>
      <c r="G600" s="2"/>
      <c r="H600" s="2"/>
    </row>
    <row r="601" spans="1:8" ht="38.25" hidden="1">
      <c r="A601" s="4">
        <f t="shared" si="9"/>
        <v>9</v>
      </c>
      <c r="B601" s="4">
        <v>1725</v>
      </c>
      <c r="C601" s="4" t="s">
        <v>544</v>
      </c>
      <c r="D601" s="2" t="s">
        <v>10868</v>
      </c>
      <c r="E601" s="2" t="s">
        <v>310</v>
      </c>
      <c r="F601" s="2" t="s">
        <v>11261</v>
      </c>
      <c r="G601" s="2" t="s">
        <v>13533</v>
      </c>
      <c r="H601" s="2"/>
    </row>
    <row r="602" spans="1:8" ht="25.5" hidden="1">
      <c r="A602" s="4">
        <f t="shared" si="9"/>
        <v>10</v>
      </c>
      <c r="B602" s="4">
        <v>1725</v>
      </c>
      <c r="C602" s="4" t="s">
        <v>465</v>
      </c>
      <c r="D602" s="2" t="s">
        <v>11262</v>
      </c>
      <c r="E602" s="2" t="s">
        <v>11263</v>
      </c>
      <c r="F602" s="2" t="s">
        <v>11264</v>
      </c>
      <c r="G602" s="2"/>
      <c r="H602" s="2"/>
    </row>
    <row r="603" spans="1:8" ht="25.5" hidden="1">
      <c r="A603" s="4">
        <f t="shared" si="9"/>
        <v>11</v>
      </c>
      <c r="B603" s="4">
        <v>1725</v>
      </c>
      <c r="C603" s="4" t="s">
        <v>465</v>
      </c>
      <c r="D603" s="2" t="s">
        <v>10697</v>
      </c>
      <c r="E603" s="2" t="s">
        <v>149</v>
      </c>
      <c r="F603" s="2" t="s">
        <v>11265</v>
      </c>
      <c r="G603" s="2"/>
      <c r="H603" s="2"/>
    </row>
    <row r="604" spans="1:8" hidden="1">
      <c r="A604" s="4">
        <f t="shared" si="9"/>
        <v>12</v>
      </c>
      <c r="B604" s="4">
        <v>1725</v>
      </c>
      <c r="C604" s="4" t="s">
        <v>604</v>
      </c>
      <c r="D604" s="2" t="s">
        <v>1470</v>
      </c>
      <c r="E604" s="2" t="s">
        <v>11266</v>
      </c>
      <c r="F604" s="2" t="s">
        <v>11267</v>
      </c>
      <c r="G604" s="2"/>
      <c r="H604" s="2"/>
    </row>
    <row r="605" spans="1:8" hidden="1">
      <c r="A605" s="4">
        <f t="shared" si="9"/>
        <v>13</v>
      </c>
      <c r="B605" s="4">
        <v>1725</v>
      </c>
      <c r="C605" s="4" t="s">
        <v>1727</v>
      </c>
      <c r="D605" s="2" t="s">
        <v>11268</v>
      </c>
      <c r="E605" s="2" t="s">
        <v>327</v>
      </c>
      <c r="F605" s="2" t="s">
        <v>11269</v>
      </c>
      <c r="G605" s="2"/>
      <c r="H605" s="2"/>
    </row>
    <row r="606" spans="1:8" hidden="1">
      <c r="A606" s="4">
        <v>1</v>
      </c>
      <c r="B606" s="4">
        <v>1726</v>
      </c>
      <c r="C606" s="4" t="s">
        <v>1099</v>
      </c>
      <c r="D606" s="2" t="s">
        <v>11117</v>
      </c>
      <c r="E606" s="2" t="s">
        <v>274</v>
      </c>
      <c r="F606" s="2" t="s">
        <v>11270</v>
      </c>
      <c r="G606" s="2"/>
      <c r="H606" s="2"/>
    </row>
    <row r="607" spans="1:8" hidden="1">
      <c r="A607" s="4">
        <f t="shared" si="9"/>
        <v>2</v>
      </c>
      <c r="B607" s="4">
        <v>1726</v>
      </c>
      <c r="C607" s="4" t="s">
        <v>1886</v>
      </c>
      <c r="D607" s="2" t="s">
        <v>1699</v>
      </c>
      <c r="E607" s="2" t="s">
        <v>193</v>
      </c>
      <c r="F607" s="2" t="s">
        <v>11271</v>
      </c>
      <c r="G607" s="2"/>
      <c r="H607" s="2"/>
    </row>
    <row r="608" spans="1:8" hidden="1">
      <c r="A608" s="4">
        <f t="shared" si="9"/>
        <v>3</v>
      </c>
      <c r="B608" s="4">
        <v>1726</v>
      </c>
      <c r="C608" s="4" t="s">
        <v>11272</v>
      </c>
      <c r="D608" s="2" t="s">
        <v>10742</v>
      </c>
      <c r="E608" s="2" t="s">
        <v>288</v>
      </c>
      <c r="F608" s="2" t="s">
        <v>11273</v>
      </c>
      <c r="G608" s="2"/>
      <c r="H608" s="2"/>
    </row>
    <row r="609" spans="1:8" hidden="1">
      <c r="A609" s="4">
        <f t="shared" si="9"/>
        <v>4</v>
      </c>
      <c r="B609" s="4">
        <v>1726</v>
      </c>
      <c r="C609" s="4" t="s">
        <v>154</v>
      </c>
      <c r="D609" s="2" t="s">
        <v>11274</v>
      </c>
      <c r="E609" s="2" t="s">
        <v>310</v>
      </c>
      <c r="F609" s="2" t="s">
        <v>11275</v>
      </c>
      <c r="G609" s="2"/>
      <c r="H609" s="2"/>
    </row>
    <row r="610" spans="1:8" hidden="1">
      <c r="A610" s="4">
        <f t="shared" si="9"/>
        <v>5</v>
      </c>
      <c r="B610" s="4">
        <v>1726</v>
      </c>
      <c r="C610" s="4" t="s">
        <v>1560</v>
      </c>
      <c r="D610" s="2" t="s">
        <v>11276</v>
      </c>
      <c r="E610" s="2" t="s">
        <v>2986</v>
      </c>
      <c r="F610" s="2" t="s">
        <v>11277</v>
      </c>
      <c r="G610" s="2"/>
      <c r="H610" s="2"/>
    </row>
    <row r="611" spans="1:8" hidden="1">
      <c r="A611" s="4">
        <f t="shared" si="9"/>
        <v>6</v>
      </c>
      <c r="B611" s="4">
        <v>1726</v>
      </c>
      <c r="C611" s="4" t="s">
        <v>453</v>
      </c>
      <c r="D611" s="2" t="s">
        <v>1042</v>
      </c>
      <c r="E611" s="2" t="s">
        <v>193</v>
      </c>
      <c r="F611" s="2" t="s">
        <v>11278</v>
      </c>
      <c r="G611" s="2"/>
      <c r="H611" s="2"/>
    </row>
    <row r="612" spans="1:8" hidden="1">
      <c r="A612" s="4">
        <f t="shared" si="9"/>
        <v>7</v>
      </c>
      <c r="B612" s="4">
        <v>1726</v>
      </c>
      <c r="C612" s="4" t="s">
        <v>1454</v>
      </c>
      <c r="D612" s="2" t="s">
        <v>101</v>
      </c>
      <c r="E612" s="2" t="s">
        <v>11279</v>
      </c>
      <c r="F612" s="2" t="s">
        <v>11280</v>
      </c>
      <c r="G612" s="2"/>
      <c r="H612" s="2"/>
    </row>
    <row r="613" spans="1:8" hidden="1">
      <c r="A613" s="4">
        <f t="shared" si="9"/>
        <v>8</v>
      </c>
      <c r="B613" s="4">
        <v>1726</v>
      </c>
      <c r="C613" s="4" t="s">
        <v>2583</v>
      </c>
      <c r="D613" s="2" t="s">
        <v>2478</v>
      </c>
      <c r="E613" s="2" t="s">
        <v>23</v>
      </c>
      <c r="F613" s="2" t="s">
        <v>11281</v>
      </c>
      <c r="G613" s="2"/>
      <c r="H613" s="2"/>
    </row>
    <row r="614" spans="1:8" hidden="1">
      <c r="A614" s="4">
        <v>1</v>
      </c>
      <c r="B614" s="4">
        <v>1727</v>
      </c>
      <c r="C614" s="4" t="s">
        <v>645</v>
      </c>
      <c r="D614" s="2" t="s">
        <v>11282</v>
      </c>
      <c r="E614" s="2" t="s">
        <v>2567</v>
      </c>
      <c r="F614" s="2" t="s">
        <v>10767</v>
      </c>
      <c r="G614" s="2"/>
      <c r="H614" s="2"/>
    </row>
    <row r="615" spans="1:8" hidden="1">
      <c r="A615" s="4">
        <f t="shared" si="9"/>
        <v>2</v>
      </c>
      <c r="B615" s="4">
        <v>1727</v>
      </c>
      <c r="C615" s="4" t="s">
        <v>431</v>
      </c>
      <c r="D615" s="2" t="s">
        <v>1501</v>
      </c>
      <c r="E615" s="2" t="s">
        <v>179</v>
      </c>
      <c r="F615" s="2" t="s">
        <v>11283</v>
      </c>
      <c r="G615" s="2"/>
      <c r="H615" s="2"/>
    </row>
    <row r="616" spans="1:8" hidden="1">
      <c r="A616" s="4">
        <f t="shared" si="9"/>
        <v>3</v>
      </c>
      <c r="B616" s="4">
        <v>1727</v>
      </c>
      <c r="C616" s="4" t="s">
        <v>818</v>
      </c>
      <c r="D616" s="2" t="s">
        <v>10659</v>
      </c>
      <c r="E616" s="2" t="s">
        <v>310</v>
      </c>
      <c r="F616" s="2" t="s">
        <v>11284</v>
      </c>
      <c r="G616" s="2"/>
      <c r="H616" s="2"/>
    </row>
    <row r="617" spans="1:8" hidden="1">
      <c r="A617" s="4">
        <f t="shared" si="9"/>
        <v>4</v>
      </c>
      <c r="B617" s="4">
        <v>1727</v>
      </c>
      <c r="C617" s="4" t="s">
        <v>21</v>
      </c>
      <c r="D617" s="2" t="s">
        <v>11285</v>
      </c>
      <c r="E617" s="2" t="s">
        <v>125</v>
      </c>
      <c r="F617" s="2" t="s">
        <v>11286</v>
      </c>
      <c r="G617" s="2"/>
      <c r="H617" s="2"/>
    </row>
    <row r="618" spans="1:8" hidden="1">
      <c r="A618" s="4">
        <f t="shared" si="9"/>
        <v>5</v>
      </c>
      <c r="B618" s="4">
        <v>1727</v>
      </c>
      <c r="C618" s="4" t="s">
        <v>1890</v>
      </c>
      <c r="D618" s="2" t="s">
        <v>11282</v>
      </c>
      <c r="E618" s="2" t="s">
        <v>364</v>
      </c>
      <c r="F618" s="2" t="s">
        <v>11287</v>
      </c>
      <c r="G618" s="2"/>
      <c r="H618" s="2"/>
    </row>
    <row r="619" spans="1:8" hidden="1">
      <c r="A619" s="4">
        <f t="shared" si="9"/>
        <v>6</v>
      </c>
      <c r="B619" s="4">
        <v>1727</v>
      </c>
      <c r="C619" s="4" t="s">
        <v>2522</v>
      </c>
      <c r="D619" s="2" t="s">
        <v>10927</v>
      </c>
      <c r="E619" s="2" t="s">
        <v>310</v>
      </c>
      <c r="F619" s="2" t="s">
        <v>11288</v>
      </c>
      <c r="G619" s="2"/>
      <c r="H619" s="2"/>
    </row>
    <row r="620" spans="1:8" hidden="1">
      <c r="A620" s="4">
        <f t="shared" si="9"/>
        <v>7</v>
      </c>
      <c r="B620" s="4">
        <v>1727</v>
      </c>
      <c r="C620" s="4" t="s">
        <v>83</v>
      </c>
      <c r="D620" s="2" t="s">
        <v>10768</v>
      </c>
      <c r="E620" s="2" t="s">
        <v>209</v>
      </c>
      <c r="F620" s="2" t="s">
        <v>10767</v>
      </c>
      <c r="G620" s="2"/>
      <c r="H620" s="2"/>
    </row>
    <row r="621" spans="1:8" hidden="1">
      <c r="A621" s="4">
        <f t="shared" si="9"/>
        <v>8</v>
      </c>
      <c r="B621" s="4">
        <v>1727</v>
      </c>
      <c r="C621" s="4" t="s">
        <v>1175</v>
      </c>
      <c r="D621" s="2" t="s">
        <v>11289</v>
      </c>
      <c r="E621" s="2" t="s">
        <v>681</v>
      </c>
      <c r="F621" s="2" t="s">
        <v>11290</v>
      </c>
      <c r="G621" s="2"/>
      <c r="H621" s="2"/>
    </row>
    <row r="622" spans="1:8" hidden="1">
      <c r="A622" s="4">
        <f t="shared" si="9"/>
        <v>9</v>
      </c>
      <c r="B622" s="4">
        <v>1727</v>
      </c>
      <c r="C622" s="4" t="s">
        <v>1132</v>
      </c>
      <c r="D622" s="2" t="s">
        <v>1209</v>
      </c>
      <c r="E622" s="2" t="s">
        <v>23</v>
      </c>
      <c r="F622" s="2" t="s">
        <v>11291</v>
      </c>
      <c r="G622" s="2"/>
      <c r="H622" s="2"/>
    </row>
    <row r="623" spans="1:8" hidden="1">
      <c r="A623" s="4">
        <f t="shared" si="9"/>
        <v>10</v>
      </c>
      <c r="B623" s="4">
        <v>1727</v>
      </c>
      <c r="C623" s="4" t="s">
        <v>705</v>
      </c>
      <c r="D623" s="2" t="s">
        <v>2237</v>
      </c>
      <c r="E623" s="2" t="s">
        <v>714</v>
      </c>
      <c r="F623" s="2" t="s">
        <v>11292</v>
      </c>
      <c r="G623" s="2"/>
      <c r="H623" s="2"/>
    </row>
    <row r="624" spans="1:8" hidden="1">
      <c r="A624" s="4">
        <f t="shared" si="9"/>
        <v>11</v>
      </c>
      <c r="B624" s="4">
        <v>1727</v>
      </c>
      <c r="C624" s="4" t="s">
        <v>905</v>
      </c>
      <c r="D624" s="2" t="s">
        <v>654</v>
      </c>
      <c r="E624" s="2" t="s">
        <v>285</v>
      </c>
      <c r="F624" s="2" t="s">
        <v>11293</v>
      </c>
      <c r="G624" s="2"/>
      <c r="H624" s="2"/>
    </row>
    <row r="625" spans="1:8" hidden="1">
      <c r="A625" s="4">
        <f t="shared" si="9"/>
        <v>12</v>
      </c>
      <c r="B625" s="4">
        <v>1727</v>
      </c>
      <c r="C625" s="4" t="s">
        <v>46</v>
      </c>
      <c r="D625" s="2" t="s">
        <v>3189</v>
      </c>
      <c r="E625" s="2" t="s">
        <v>1803</v>
      </c>
      <c r="F625" s="2" t="s">
        <v>11294</v>
      </c>
      <c r="G625" s="2"/>
      <c r="H625" s="2"/>
    </row>
    <row r="626" spans="1:8" hidden="1">
      <c r="A626" s="4">
        <v>1</v>
      </c>
      <c r="B626" s="4">
        <v>1728</v>
      </c>
      <c r="C626" s="4" t="s">
        <v>721</v>
      </c>
      <c r="D626" s="2" t="s">
        <v>11295</v>
      </c>
      <c r="E626" s="2" t="s">
        <v>209</v>
      </c>
      <c r="F626" s="2" t="s">
        <v>11296</v>
      </c>
      <c r="G626" s="2"/>
      <c r="H626" s="2"/>
    </row>
    <row r="627" spans="1:8" hidden="1">
      <c r="A627" s="4">
        <f t="shared" si="9"/>
        <v>2</v>
      </c>
      <c r="B627" s="4">
        <v>1728</v>
      </c>
      <c r="C627" s="4" t="s">
        <v>1260</v>
      </c>
      <c r="D627" s="2" t="s">
        <v>130</v>
      </c>
      <c r="E627" s="2" t="s">
        <v>187</v>
      </c>
      <c r="F627" s="2" t="s">
        <v>11297</v>
      </c>
      <c r="G627" s="2"/>
      <c r="H627" s="2"/>
    </row>
    <row r="628" spans="1:8" ht="25.5" hidden="1">
      <c r="A628" s="4">
        <f t="shared" si="9"/>
        <v>3</v>
      </c>
      <c r="B628" s="4">
        <v>1728</v>
      </c>
      <c r="C628" s="4" t="s">
        <v>1341</v>
      </c>
      <c r="D628" s="2" t="s">
        <v>1580</v>
      </c>
      <c r="E628" s="2" t="s">
        <v>285</v>
      </c>
      <c r="F628" s="2" t="s">
        <v>11298</v>
      </c>
      <c r="G628" s="2"/>
      <c r="H628" s="2"/>
    </row>
    <row r="629" spans="1:8" hidden="1">
      <c r="A629" s="4">
        <f t="shared" si="9"/>
        <v>4</v>
      </c>
      <c r="B629" s="4">
        <v>1728</v>
      </c>
      <c r="C629" s="4" t="s">
        <v>734</v>
      </c>
      <c r="D629" s="2" t="s">
        <v>11299</v>
      </c>
      <c r="E629" s="2" t="s">
        <v>500</v>
      </c>
      <c r="F629" s="2" t="s">
        <v>11300</v>
      </c>
      <c r="G629" s="2"/>
      <c r="H629" s="2"/>
    </row>
    <row r="630" spans="1:8" hidden="1">
      <c r="A630" s="4">
        <f t="shared" si="9"/>
        <v>5</v>
      </c>
      <c r="B630" s="4">
        <v>1728</v>
      </c>
      <c r="C630" s="4" t="s">
        <v>1344</v>
      </c>
      <c r="D630" s="2" t="s">
        <v>10995</v>
      </c>
      <c r="E630" s="2" t="s">
        <v>1679</v>
      </c>
      <c r="F630" s="2" t="s">
        <v>11301</v>
      </c>
      <c r="G630" s="2"/>
      <c r="H630" s="2"/>
    </row>
    <row r="631" spans="1:8" ht="76.5" hidden="1">
      <c r="A631" s="4">
        <f t="shared" si="9"/>
        <v>6</v>
      </c>
      <c r="B631" s="4">
        <v>1728</v>
      </c>
      <c r="C631" s="4" t="s">
        <v>1269</v>
      </c>
      <c r="D631" s="2" t="s">
        <v>11302</v>
      </c>
      <c r="E631" s="2" t="s">
        <v>274</v>
      </c>
      <c r="F631" s="2" t="s">
        <v>11303</v>
      </c>
      <c r="G631" s="2" t="s">
        <v>13595</v>
      </c>
      <c r="H631" s="2"/>
    </row>
    <row r="632" spans="1:8" hidden="1">
      <c r="A632" s="4">
        <f t="shared" si="9"/>
        <v>7</v>
      </c>
      <c r="B632" s="4">
        <v>1728</v>
      </c>
      <c r="C632" s="4" t="s">
        <v>1736</v>
      </c>
      <c r="D632" s="2" t="s">
        <v>11304</v>
      </c>
      <c r="E632" s="2" t="s">
        <v>209</v>
      </c>
      <c r="F632" s="2" t="s">
        <v>11305</v>
      </c>
      <c r="G632" s="2"/>
      <c r="H632" s="2"/>
    </row>
    <row r="633" spans="1:8" hidden="1">
      <c r="A633" s="4">
        <f t="shared" si="9"/>
        <v>8</v>
      </c>
      <c r="B633" s="4">
        <v>1728</v>
      </c>
      <c r="C633" s="4" t="s">
        <v>64</v>
      </c>
      <c r="D633" s="2" t="s">
        <v>10934</v>
      </c>
      <c r="E633" s="2" t="s">
        <v>507</v>
      </c>
      <c r="F633" s="2" t="s">
        <v>11306</v>
      </c>
      <c r="G633" s="2"/>
      <c r="H633" s="2"/>
    </row>
    <row r="634" spans="1:8" hidden="1">
      <c r="A634" s="4">
        <f t="shared" si="9"/>
        <v>9</v>
      </c>
      <c r="B634" s="4">
        <v>1728</v>
      </c>
      <c r="C634" s="4" t="s">
        <v>586</v>
      </c>
      <c r="D634" s="2" t="s">
        <v>362</v>
      </c>
      <c r="E634" s="2" t="s">
        <v>11307</v>
      </c>
      <c r="F634" s="2" t="s">
        <v>11308</v>
      </c>
      <c r="G634" s="2"/>
      <c r="H634" s="2"/>
    </row>
    <row r="635" spans="1:8" hidden="1">
      <c r="A635" s="4">
        <f t="shared" si="9"/>
        <v>10</v>
      </c>
      <c r="B635" s="4">
        <v>1728</v>
      </c>
      <c r="C635" s="4" t="s">
        <v>586</v>
      </c>
      <c r="D635" s="2" t="s">
        <v>11309</v>
      </c>
      <c r="E635" s="2" t="s">
        <v>11310</v>
      </c>
      <c r="F635" s="2" t="s">
        <v>10873</v>
      </c>
      <c r="G635" s="2"/>
      <c r="H635" s="2"/>
    </row>
    <row r="636" spans="1:8" hidden="1">
      <c r="A636" s="4">
        <f t="shared" si="9"/>
        <v>11</v>
      </c>
      <c r="B636" s="4">
        <v>1728</v>
      </c>
      <c r="C636" s="4" t="s">
        <v>1266</v>
      </c>
      <c r="D636" s="2" t="s">
        <v>2509</v>
      </c>
      <c r="E636" s="2" t="s">
        <v>278</v>
      </c>
      <c r="F636" s="2" t="s">
        <v>10957</v>
      </c>
      <c r="G636" s="2"/>
      <c r="H636" s="2"/>
    </row>
    <row r="637" spans="1:8" hidden="1">
      <c r="A637" s="4">
        <f t="shared" si="9"/>
        <v>12</v>
      </c>
      <c r="B637" s="4">
        <v>1728</v>
      </c>
      <c r="C637" s="4" t="s">
        <v>441</v>
      </c>
      <c r="D637" s="2" t="s">
        <v>506</v>
      </c>
      <c r="E637" s="2" t="s">
        <v>193</v>
      </c>
      <c r="F637" s="2" t="s">
        <v>11311</v>
      </c>
      <c r="G637" s="2" t="s">
        <v>15621</v>
      </c>
      <c r="H637" s="2"/>
    </row>
    <row r="638" spans="1:8" hidden="1">
      <c r="A638" s="4">
        <f t="shared" si="9"/>
        <v>13</v>
      </c>
      <c r="B638" s="4">
        <v>1728</v>
      </c>
      <c r="C638" s="4" t="s">
        <v>1357</v>
      </c>
      <c r="D638" s="2" t="s">
        <v>2402</v>
      </c>
      <c r="E638" s="2" t="s">
        <v>2538</v>
      </c>
      <c r="F638" s="2" t="s">
        <v>11087</v>
      </c>
      <c r="G638" s="2"/>
      <c r="H638" s="2"/>
    </row>
    <row r="639" spans="1:8" hidden="1">
      <c r="A639" s="4">
        <f t="shared" si="9"/>
        <v>14</v>
      </c>
      <c r="B639" s="4">
        <v>1728</v>
      </c>
      <c r="C639" s="4" t="s">
        <v>1161</v>
      </c>
      <c r="D639" s="2" t="s">
        <v>11016</v>
      </c>
      <c r="E639" s="2" t="s">
        <v>1872</v>
      </c>
      <c r="F639" s="2" t="s">
        <v>11312</v>
      </c>
      <c r="G639" s="2"/>
      <c r="H639" s="2"/>
    </row>
    <row r="640" spans="1:8" hidden="1">
      <c r="A640" s="4">
        <f t="shared" si="9"/>
        <v>15</v>
      </c>
      <c r="B640" s="4">
        <v>1728</v>
      </c>
      <c r="C640" s="4" t="s">
        <v>1161</v>
      </c>
      <c r="D640" s="2" t="s">
        <v>2747</v>
      </c>
      <c r="E640" s="2" t="s">
        <v>110</v>
      </c>
      <c r="F640" s="2" t="s">
        <v>11063</v>
      </c>
      <c r="G640" s="2"/>
      <c r="H640" s="2"/>
    </row>
    <row r="641" spans="1:8" hidden="1">
      <c r="A641" s="4">
        <f t="shared" si="9"/>
        <v>16</v>
      </c>
      <c r="B641" s="4">
        <v>1728</v>
      </c>
      <c r="C641" s="4" t="s">
        <v>214</v>
      </c>
      <c r="D641" s="2" t="s">
        <v>195</v>
      </c>
      <c r="E641" s="2" t="s">
        <v>9</v>
      </c>
      <c r="F641" s="2" t="s">
        <v>11063</v>
      </c>
      <c r="G641" s="2"/>
      <c r="H641" s="2"/>
    </row>
    <row r="642" spans="1:8" hidden="1">
      <c r="A642" s="4">
        <f t="shared" si="9"/>
        <v>17</v>
      </c>
      <c r="B642" s="4">
        <v>1728</v>
      </c>
      <c r="C642" s="4" t="s">
        <v>1590</v>
      </c>
      <c r="D642" s="2" t="s">
        <v>11313</v>
      </c>
      <c r="E642" s="2" t="s">
        <v>187</v>
      </c>
      <c r="F642" s="2" t="s">
        <v>11314</v>
      </c>
      <c r="G642" s="2"/>
      <c r="H642" s="2"/>
    </row>
    <row r="643" spans="1:8" hidden="1">
      <c r="A643" s="4">
        <f t="shared" si="9"/>
        <v>18</v>
      </c>
      <c r="B643" s="4">
        <v>1728</v>
      </c>
      <c r="C643" s="4" t="s">
        <v>660</v>
      </c>
      <c r="D643" s="2" t="s">
        <v>11315</v>
      </c>
      <c r="E643" s="2" t="s">
        <v>500</v>
      </c>
      <c r="F643" s="2" t="s">
        <v>11087</v>
      </c>
      <c r="G643" s="2"/>
      <c r="H643" s="2"/>
    </row>
    <row r="644" spans="1:8" hidden="1">
      <c r="A644" s="4">
        <f t="shared" ref="A644:A707" si="10">A643+1</f>
        <v>19</v>
      </c>
      <c r="B644" s="4">
        <v>1728</v>
      </c>
      <c r="C644" s="4" t="s">
        <v>2386</v>
      </c>
      <c r="D644" s="2" t="s">
        <v>769</v>
      </c>
      <c r="E644" s="2" t="s">
        <v>1650</v>
      </c>
      <c r="F644" s="2" t="s">
        <v>10634</v>
      </c>
      <c r="G644" s="2"/>
      <c r="H644" s="2"/>
    </row>
    <row r="645" spans="1:8" hidden="1">
      <c r="A645" s="4">
        <f t="shared" si="10"/>
        <v>20</v>
      </c>
      <c r="B645" s="4">
        <v>1728</v>
      </c>
      <c r="C645" s="4" t="s">
        <v>2352</v>
      </c>
      <c r="D645" s="2" t="s">
        <v>11316</v>
      </c>
      <c r="E645" s="2" t="s">
        <v>310</v>
      </c>
      <c r="F645" s="2" t="s">
        <v>10634</v>
      </c>
      <c r="G645" s="2"/>
      <c r="H645" s="2"/>
    </row>
    <row r="646" spans="1:8" hidden="1">
      <c r="A646" s="4">
        <f t="shared" si="10"/>
        <v>21</v>
      </c>
      <c r="B646" s="4">
        <v>1728</v>
      </c>
      <c r="C646" s="4" t="s">
        <v>29</v>
      </c>
      <c r="D646" s="2" t="s">
        <v>11317</v>
      </c>
      <c r="E646" s="2" t="s">
        <v>149</v>
      </c>
      <c r="F646" s="2" t="s">
        <v>11318</v>
      </c>
      <c r="G646" s="2"/>
      <c r="H646" s="2"/>
    </row>
    <row r="647" spans="1:8" ht="25.5" hidden="1">
      <c r="A647" s="4">
        <f t="shared" si="10"/>
        <v>22</v>
      </c>
      <c r="B647" s="4">
        <v>1728</v>
      </c>
      <c r="C647" s="4" t="s">
        <v>1674</v>
      </c>
      <c r="D647" s="2" t="s">
        <v>1580</v>
      </c>
      <c r="E647" s="2" t="s">
        <v>11319</v>
      </c>
      <c r="F647" s="2" t="s">
        <v>11320</v>
      </c>
      <c r="G647" s="2"/>
      <c r="H647" s="2"/>
    </row>
    <row r="648" spans="1:8" hidden="1">
      <c r="A648" s="4">
        <f t="shared" si="10"/>
        <v>23</v>
      </c>
      <c r="B648" s="4">
        <v>1728</v>
      </c>
      <c r="C648" s="4" t="s">
        <v>1447</v>
      </c>
      <c r="D648" s="2" t="s">
        <v>10800</v>
      </c>
      <c r="E648" s="2" t="s">
        <v>149</v>
      </c>
      <c r="F648" s="2" t="s">
        <v>10634</v>
      </c>
      <c r="G648" s="2"/>
      <c r="H648" s="2"/>
    </row>
    <row r="649" spans="1:8" hidden="1">
      <c r="A649" s="4">
        <f t="shared" si="10"/>
        <v>24</v>
      </c>
      <c r="B649" s="4">
        <v>1728</v>
      </c>
      <c r="C649" s="4" t="s">
        <v>1447</v>
      </c>
      <c r="D649" s="2" t="s">
        <v>11321</v>
      </c>
      <c r="E649" s="2" t="s">
        <v>681</v>
      </c>
      <c r="F649" s="2" t="s">
        <v>11322</v>
      </c>
      <c r="G649" s="2"/>
      <c r="H649" s="2"/>
    </row>
    <row r="650" spans="1:8" hidden="1">
      <c r="A650" s="4">
        <f t="shared" si="10"/>
        <v>25</v>
      </c>
      <c r="B650" s="4">
        <v>1728</v>
      </c>
      <c r="C650" s="4" t="s">
        <v>72</v>
      </c>
      <c r="D650" s="2" t="s">
        <v>11321</v>
      </c>
      <c r="E650" s="2" t="s">
        <v>681</v>
      </c>
      <c r="F650" s="2" t="s">
        <v>11323</v>
      </c>
      <c r="G650" s="2"/>
      <c r="H650" s="2"/>
    </row>
    <row r="651" spans="1:8" hidden="1">
      <c r="A651" s="4">
        <f t="shared" si="10"/>
        <v>26</v>
      </c>
      <c r="B651" s="4">
        <v>1728</v>
      </c>
      <c r="C651" s="4" t="s">
        <v>76</v>
      </c>
      <c r="D651" s="2" t="s">
        <v>11324</v>
      </c>
      <c r="E651" s="2" t="s">
        <v>797</v>
      </c>
      <c r="F651" s="2" t="s">
        <v>11325</v>
      </c>
      <c r="G651" s="2"/>
      <c r="H651" s="2"/>
    </row>
    <row r="652" spans="1:8" hidden="1">
      <c r="A652" s="4">
        <f t="shared" si="10"/>
        <v>27</v>
      </c>
      <c r="B652" s="4">
        <v>1728</v>
      </c>
      <c r="C652" s="4" t="s">
        <v>11326</v>
      </c>
      <c r="D652" s="2" t="s">
        <v>11327</v>
      </c>
      <c r="E652" s="2" t="s">
        <v>1553</v>
      </c>
      <c r="F652" s="2" t="s">
        <v>11108</v>
      </c>
      <c r="G652" s="2"/>
      <c r="H652" s="2"/>
    </row>
    <row r="653" spans="1:8" hidden="1">
      <c r="A653" s="4">
        <f t="shared" si="10"/>
        <v>28</v>
      </c>
      <c r="B653" s="4">
        <v>1728</v>
      </c>
      <c r="C653" s="4" t="s">
        <v>1893</v>
      </c>
      <c r="D653" s="2" t="s">
        <v>11146</v>
      </c>
      <c r="E653" s="2" t="s">
        <v>500</v>
      </c>
      <c r="F653" s="2" t="s">
        <v>11087</v>
      </c>
      <c r="G653" s="2"/>
      <c r="H653" s="2"/>
    </row>
    <row r="654" spans="1:8" hidden="1">
      <c r="A654" s="4">
        <f t="shared" si="10"/>
        <v>29</v>
      </c>
      <c r="B654" s="4">
        <v>1728</v>
      </c>
      <c r="C654" s="4" t="s">
        <v>1801</v>
      </c>
      <c r="D654" s="2" t="s">
        <v>195</v>
      </c>
      <c r="E654" s="2" t="s">
        <v>750</v>
      </c>
      <c r="F654" s="2" t="s">
        <v>11328</v>
      </c>
      <c r="G654" s="2"/>
      <c r="H654" s="2"/>
    </row>
    <row r="655" spans="1:8" hidden="1">
      <c r="A655" s="4">
        <f t="shared" si="10"/>
        <v>30</v>
      </c>
      <c r="B655" s="4">
        <v>1728</v>
      </c>
      <c r="C655" s="4" t="s">
        <v>453</v>
      </c>
      <c r="D655" s="2" t="s">
        <v>11152</v>
      </c>
      <c r="E655" s="2" t="s">
        <v>1462</v>
      </c>
      <c r="F655" s="2" t="s">
        <v>11108</v>
      </c>
      <c r="G655" s="2"/>
      <c r="H655" s="2"/>
    </row>
    <row r="656" spans="1:8" hidden="1">
      <c r="A656" s="4">
        <f t="shared" si="10"/>
        <v>31</v>
      </c>
      <c r="B656" s="4">
        <v>1728</v>
      </c>
      <c r="C656" s="4" t="s">
        <v>696</v>
      </c>
      <c r="D656" s="2" t="s">
        <v>10716</v>
      </c>
      <c r="E656" s="2" t="s">
        <v>149</v>
      </c>
      <c r="F656" s="2" t="s">
        <v>11063</v>
      </c>
      <c r="G656" s="2"/>
      <c r="H656" s="2"/>
    </row>
    <row r="657" spans="1:8" hidden="1">
      <c r="A657" s="4">
        <f t="shared" si="10"/>
        <v>32</v>
      </c>
      <c r="B657" s="4">
        <v>1728</v>
      </c>
      <c r="C657" s="4" t="s">
        <v>505</v>
      </c>
      <c r="D657" s="2" t="s">
        <v>10997</v>
      </c>
      <c r="E657" s="2" t="s">
        <v>745</v>
      </c>
      <c r="F657" s="2" t="s">
        <v>11329</v>
      </c>
      <c r="G657" s="2"/>
      <c r="H657" s="2"/>
    </row>
    <row r="658" spans="1:8" hidden="1">
      <c r="A658" s="4">
        <f t="shared" si="10"/>
        <v>33</v>
      </c>
      <c r="B658" s="4">
        <v>1728</v>
      </c>
      <c r="C658" s="4" t="s">
        <v>553</v>
      </c>
      <c r="D658" s="2" t="s">
        <v>11330</v>
      </c>
      <c r="E658" s="2" t="s">
        <v>310</v>
      </c>
      <c r="F658" s="2" t="s">
        <v>11331</v>
      </c>
      <c r="G658" s="2"/>
      <c r="H658" s="2"/>
    </row>
    <row r="659" spans="1:8" hidden="1">
      <c r="A659" s="4">
        <f t="shared" si="10"/>
        <v>34</v>
      </c>
      <c r="B659" s="4">
        <v>1728</v>
      </c>
      <c r="C659" s="4" t="s">
        <v>189</v>
      </c>
      <c r="D659" s="2" t="s">
        <v>3200</v>
      </c>
      <c r="E659" s="2" t="s">
        <v>278</v>
      </c>
      <c r="F659" s="2" t="s">
        <v>11332</v>
      </c>
      <c r="G659" s="2"/>
      <c r="H659" s="2"/>
    </row>
    <row r="660" spans="1:8" hidden="1">
      <c r="A660" s="4">
        <f t="shared" si="10"/>
        <v>35</v>
      </c>
      <c r="B660" s="4">
        <v>1728</v>
      </c>
      <c r="C660" s="4" t="s">
        <v>611</v>
      </c>
      <c r="D660" s="2" t="s">
        <v>10622</v>
      </c>
      <c r="E660" s="2" t="s">
        <v>141</v>
      </c>
      <c r="F660" s="2" t="s">
        <v>11108</v>
      </c>
      <c r="G660" s="2"/>
      <c r="H660" s="2"/>
    </row>
    <row r="661" spans="1:8" hidden="1">
      <c r="A661" s="4">
        <f t="shared" si="10"/>
        <v>36</v>
      </c>
      <c r="B661" s="4">
        <v>1728</v>
      </c>
      <c r="C661" s="4" t="s">
        <v>11333</v>
      </c>
      <c r="D661" s="2" t="s">
        <v>195</v>
      </c>
      <c r="E661" s="2" t="s">
        <v>278</v>
      </c>
      <c r="F661" s="2" t="s">
        <v>11334</v>
      </c>
      <c r="G661" s="2"/>
      <c r="H661" s="2"/>
    </row>
    <row r="662" spans="1:8" hidden="1">
      <c r="A662" s="4">
        <v>1</v>
      </c>
      <c r="B662" s="4">
        <v>1729</v>
      </c>
      <c r="C662" s="4" t="s">
        <v>293</v>
      </c>
      <c r="D662" s="2" t="s">
        <v>11335</v>
      </c>
      <c r="E662" s="2" t="s">
        <v>209</v>
      </c>
      <c r="F662" s="2" t="s">
        <v>175</v>
      </c>
      <c r="G662" s="2"/>
      <c r="H662" s="2"/>
    </row>
    <row r="663" spans="1:8" hidden="1">
      <c r="A663" s="4">
        <f t="shared" si="10"/>
        <v>2</v>
      </c>
      <c r="B663" s="4">
        <v>1729</v>
      </c>
      <c r="C663" s="4" t="s">
        <v>632</v>
      </c>
      <c r="D663" s="2" t="s">
        <v>10946</v>
      </c>
      <c r="E663" s="2" t="s">
        <v>840</v>
      </c>
      <c r="F663" s="2" t="s">
        <v>11336</v>
      </c>
      <c r="G663" s="2"/>
      <c r="H663" s="2"/>
    </row>
    <row r="664" spans="1:8" hidden="1">
      <c r="A664" s="4">
        <f t="shared" si="10"/>
        <v>3</v>
      </c>
      <c r="B664" s="4">
        <v>1729</v>
      </c>
      <c r="C664" s="4" t="s">
        <v>1392</v>
      </c>
      <c r="D664" s="2" t="s">
        <v>11337</v>
      </c>
      <c r="E664" s="2" t="s">
        <v>500</v>
      </c>
      <c r="F664" s="2" t="s">
        <v>11338</v>
      </c>
      <c r="G664" s="2"/>
      <c r="H664" s="2"/>
    </row>
    <row r="665" spans="1:8" hidden="1">
      <c r="A665" s="4">
        <f t="shared" si="10"/>
        <v>4</v>
      </c>
      <c r="B665" s="4">
        <v>1729</v>
      </c>
      <c r="C665" s="4" t="s">
        <v>1886</v>
      </c>
      <c r="D665" s="2" t="s">
        <v>3172</v>
      </c>
      <c r="E665" s="2" t="s">
        <v>1379</v>
      </c>
      <c r="F665" s="2" t="s">
        <v>11339</v>
      </c>
      <c r="G665" s="2"/>
      <c r="H665" s="2"/>
    </row>
    <row r="666" spans="1:8" ht="63.75" hidden="1">
      <c r="A666" s="4">
        <f t="shared" si="10"/>
        <v>5</v>
      </c>
      <c r="B666" s="4">
        <v>1729</v>
      </c>
      <c r="C666" s="4" t="s">
        <v>11340</v>
      </c>
      <c r="D666" s="2"/>
      <c r="E666" s="2"/>
      <c r="F666" s="2" t="s">
        <v>11341</v>
      </c>
      <c r="G666" s="2" t="s">
        <v>13596</v>
      </c>
      <c r="H666" s="2"/>
    </row>
    <row r="667" spans="1:8" hidden="1">
      <c r="A667" s="4">
        <f t="shared" si="10"/>
        <v>6</v>
      </c>
      <c r="B667" s="4">
        <v>1729</v>
      </c>
      <c r="C667" s="4" t="s">
        <v>1022</v>
      </c>
      <c r="D667" s="2" t="s">
        <v>3002</v>
      </c>
      <c r="E667" s="2" t="s">
        <v>750</v>
      </c>
      <c r="F667" s="2" t="s">
        <v>11108</v>
      </c>
      <c r="G667" s="2"/>
      <c r="H667" s="2"/>
    </row>
    <row r="668" spans="1:8" hidden="1">
      <c r="A668" s="4">
        <f t="shared" si="10"/>
        <v>7</v>
      </c>
      <c r="B668" s="4">
        <v>1729</v>
      </c>
      <c r="C668" s="4" t="s">
        <v>492</v>
      </c>
      <c r="D668" s="2" t="s">
        <v>11342</v>
      </c>
      <c r="E668" s="2" t="s">
        <v>4079</v>
      </c>
      <c r="F668" s="2" t="s">
        <v>11343</v>
      </c>
      <c r="G668" s="2"/>
      <c r="H668" s="2"/>
    </row>
    <row r="669" spans="1:8" ht="25.5" hidden="1">
      <c r="A669" s="4">
        <f t="shared" si="10"/>
        <v>8</v>
      </c>
      <c r="B669" s="4">
        <v>1729</v>
      </c>
      <c r="C669" s="4" t="s">
        <v>1297</v>
      </c>
      <c r="D669" s="2" t="s">
        <v>11344</v>
      </c>
      <c r="E669" s="2" t="s">
        <v>87</v>
      </c>
      <c r="F669" s="2" t="s">
        <v>11345</v>
      </c>
      <c r="G669" s="2"/>
      <c r="H669" s="2"/>
    </row>
    <row r="670" spans="1:8" hidden="1">
      <c r="A670" s="4">
        <f t="shared" si="10"/>
        <v>9</v>
      </c>
      <c r="B670" s="4">
        <v>1729</v>
      </c>
      <c r="C670" s="4" t="s">
        <v>744</v>
      </c>
      <c r="D670" s="2" t="s">
        <v>11346</v>
      </c>
      <c r="E670" s="2" t="s">
        <v>277</v>
      </c>
      <c r="F670" s="2" t="s">
        <v>11347</v>
      </c>
      <c r="G670" s="2"/>
      <c r="H670" s="2"/>
    </row>
    <row r="671" spans="1:8" hidden="1">
      <c r="A671" s="4">
        <f t="shared" si="10"/>
        <v>10</v>
      </c>
      <c r="B671" s="4">
        <v>1729</v>
      </c>
      <c r="C671" s="4" t="s">
        <v>1797</v>
      </c>
      <c r="D671" s="2" t="s">
        <v>546</v>
      </c>
      <c r="E671" s="2" t="s">
        <v>23</v>
      </c>
      <c r="F671" s="2" t="s">
        <v>11348</v>
      </c>
      <c r="G671" s="2"/>
      <c r="H671" s="2"/>
    </row>
    <row r="672" spans="1:8" hidden="1">
      <c r="A672" s="4">
        <f t="shared" si="10"/>
        <v>11</v>
      </c>
      <c r="B672" s="4">
        <v>1729</v>
      </c>
      <c r="C672" s="4" t="s">
        <v>34</v>
      </c>
      <c r="D672" s="2" t="s">
        <v>39</v>
      </c>
      <c r="E672" s="2" t="s">
        <v>1062</v>
      </c>
      <c r="F672" s="2" t="s">
        <v>11349</v>
      </c>
      <c r="G672" s="2"/>
      <c r="H672" s="2"/>
    </row>
    <row r="673" spans="1:8">
      <c r="A673" s="4">
        <f t="shared" si="10"/>
        <v>12</v>
      </c>
      <c r="B673" s="4">
        <v>1729</v>
      </c>
      <c r="C673" s="4" t="s">
        <v>416</v>
      </c>
      <c r="D673" s="2" t="s">
        <v>373</v>
      </c>
      <c r="E673" s="2" t="s">
        <v>2554</v>
      </c>
      <c r="F673" s="2" t="s">
        <v>11350</v>
      </c>
      <c r="G673" s="2"/>
      <c r="H673" s="2"/>
    </row>
    <row r="674" spans="1:8" hidden="1">
      <c r="A674" s="4">
        <f t="shared" si="10"/>
        <v>13</v>
      </c>
      <c r="B674" s="4">
        <v>1729</v>
      </c>
      <c r="C674" s="4" t="s">
        <v>1408</v>
      </c>
      <c r="D674" s="2" t="s">
        <v>11351</v>
      </c>
      <c r="E674" s="2" t="s">
        <v>310</v>
      </c>
      <c r="F674" s="2" t="s">
        <v>11352</v>
      </c>
      <c r="G674" s="2"/>
      <c r="H674" s="2"/>
    </row>
    <row r="675" spans="1:8" hidden="1">
      <c r="A675" s="4">
        <f t="shared" si="10"/>
        <v>14</v>
      </c>
      <c r="B675" s="4">
        <v>1729</v>
      </c>
      <c r="C675" s="4" t="s">
        <v>3087</v>
      </c>
      <c r="D675" s="2" t="s">
        <v>27</v>
      </c>
      <c r="E675" s="2" t="s">
        <v>2592</v>
      </c>
      <c r="F675" s="2" t="s">
        <v>11353</v>
      </c>
      <c r="G675" s="2"/>
      <c r="H675" s="2"/>
    </row>
    <row r="676" spans="1:8" hidden="1">
      <c r="A676" s="4">
        <f t="shared" si="10"/>
        <v>15</v>
      </c>
      <c r="B676" s="4">
        <v>1729</v>
      </c>
      <c r="C676" s="4" t="s">
        <v>1304</v>
      </c>
      <c r="D676" s="2" t="s">
        <v>1178</v>
      </c>
      <c r="E676" s="2" t="s">
        <v>10</v>
      </c>
      <c r="F676" s="2" t="s">
        <v>11354</v>
      </c>
      <c r="G676" s="2"/>
      <c r="H676" s="2"/>
    </row>
    <row r="677" spans="1:8" ht="89.25" hidden="1">
      <c r="A677" s="4">
        <f t="shared" si="10"/>
        <v>16</v>
      </c>
      <c r="B677" s="4">
        <v>1729</v>
      </c>
      <c r="C677" s="4" t="s">
        <v>228</v>
      </c>
      <c r="D677" s="2" t="s">
        <v>2105</v>
      </c>
      <c r="F677" s="2" t="s">
        <v>11355</v>
      </c>
      <c r="G677" s="2" t="s">
        <v>11356</v>
      </c>
      <c r="H677" s="2"/>
    </row>
    <row r="678" spans="1:8" hidden="1">
      <c r="A678" s="4">
        <f t="shared" si="10"/>
        <v>17</v>
      </c>
      <c r="B678" s="4">
        <v>1729</v>
      </c>
      <c r="C678" s="4" t="s">
        <v>2021</v>
      </c>
      <c r="D678" s="2" t="s">
        <v>11357</v>
      </c>
      <c r="E678" s="2" t="s">
        <v>3337</v>
      </c>
      <c r="F678" s="2" t="s">
        <v>11358</v>
      </c>
      <c r="G678" s="2"/>
      <c r="H678" s="2"/>
    </row>
    <row r="679" spans="1:8" hidden="1">
      <c r="A679" s="4">
        <f t="shared" si="10"/>
        <v>18</v>
      </c>
      <c r="B679" s="4">
        <v>1729</v>
      </c>
      <c r="C679" s="4" t="s">
        <v>1134</v>
      </c>
      <c r="D679" s="10" t="s">
        <v>2274</v>
      </c>
      <c r="E679" s="10" t="s">
        <v>193</v>
      </c>
      <c r="F679" s="2" t="s">
        <v>11359</v>
      </c>
      <c r="G679" s="2">
        <f>1729-15</f>
        <v>1714</v>
      </c>
      <c r="H679" s="2"/>
    </row>
    <row r="680" spans="1:8" ht="25.5" hidden="1">
      <c r="A680" s="4">
        <f t="shared" si="10"/>
        <v>19</v>
      </c>
      <c r="B680" s="4">
        <v>1729</v>
      </c>
      <c r="C680" s="4" t="s">
        <v>1276</v>
      </c>
      <c r="D680" s="2" t="s">
        <v>195</v>
      </c>
      <c r="E680" s="2" t="s">
        <v>22</v>
      </c>
      <c r="F680" s="2" t="s">
        <v>11360</v>
      </c>
      <c r="G680" s="2"/>
      <c r="H680" s="2"/>
    </row>
    <row r="681" spans="1:8" hidden="1">
      <c r="A681" s="4">
        <f t="shared" si="10"/>
        <v>20</v>
      </c>
      <c r="B681" s="4">
        <v>1729</v>
      </c>
      <c r="C681" s="4" t="s">
        <v>1655</v>
      </c>
      <c r="D681" s="2" t="s">
        <v>11357</v>
      </c>
      <c r="E681" s="2" t="s">
        <v>284</v>
      </c>
      <c r="F681" s="2" t="s">
        <v>11361</v>
      </c>
      <c r="G681" s="2"/>
      <c r="H681" s="2"/>
    </row>
    <row r="682" spans="1:8" hidden="1">
      <c r="A682" s="4">
        <f t="shared" si="10"/>
        <v>21</v>
      </c>
      <c r="B682" s="4">
        <v>1729</v>
      </c>
      <c r="C682" s="4" t="s">
        <v>2097</v>
      </c>
      <c r="D682" s="2" t="s">
        <v>130</v>
      </c>
      <c r="E682" s="2" t="s">
        <v>110</v>
      </c>
      <c r="F682" s="2" t="s">
        <v>11362</v>
      </c>
      <c r="G682" s="2"/>
      <c r="H682" s="2"/>
    </row>
    <row r="683" spans="1:8" ht="25.5" hidden="1">
      <c r="A683" s="4">
        <f t="shared" si="10"/>
        <v>22</v>
      </c>
      <c r="B683" s="4">
        <v>1729</v>
      </c>
      <c r="C683" s="4" t="s">
        <v>615</v>
      </c>
      <c r="D683" s="2" t="s">
        <v>11363</v>
      </c>
      <c r="E683" s="2" t="s">
        <v>434</v>
      </c>
      <c r="F683" s="2" t="s">
        <v>11364</v>
      </c>
      <c r="G683" s="2" t="s">
        <v>13534</v>
      </c>
      <c r="H683" s="2"/>
    </row>
    <row r="684" spans="1:8" hidden="1">
      <c r="A684" s="4">
        <f t="shared" si="10"/>
        <v>23</v>
      </c>
      <c r="B684" s="4">
        <v>1729</v>
      </c>
      <c r="C684" s="4" t="s">
        <v>1181</v>
      </c>
      <c r="D684" s="2" t="s">
        <v>11365</v>
      </c>
      <c r="E684" s="2" t="s">
        <v>193</v>
      </c>
      <c r="F684" s="2" t="s">
        <v>11366</v>
      </c>
      <c r="G684" s="2"/>
      <c r="H684" s="2"/>
    </row>
    <row r="685" spans="1:8" hidden="1">
      <c r="A685" s="4">
        <f t="shared" si="10"/>
        <v>24</v>
      </c>
      <c r="B685" s="4">
        <v>1729</v>
      </c>
      <c r="C685" s="4" t="s">
        <v>852</v>
      </c>
      <c r="D685" s="2" t="s">
        <v>1912</v>
      </c>
      <c r="E685" s="2" t="s">
        <v>404</v>
      </c>
      <c r="F685" s="2" t="s">
        <v>11367</v>
      </c>
      <c r="G685" s="2"/>
      <c r="H685" s="2"/>
    </row>
    <row r="686" spans="1:8" hidden="1">
      <c r="A686" s="4">
        <f t="shared" si="10"/>
        <v>25</v>
      </c>
      <c r="B686" s="4">
        <v>1729</v>
      </c>
      <c r="C686" s="4" t="s">
        <v>1720</v>
      </c>
      <c r="D686" s="2" t="s">
        <v>101</v>
      </c>
      <c r="E686" s="2" t="s">
        <v>1466</v>
      </c>
      <c r="F686" s="2" t="s">
        <v>11368</v>
      </c>
      <c r="G686" s="2"/>
      <c r="H686" s="2"/>
    </row>
    <row r="687" spans="1:8" hidden="1">
      <c r="A687" s="4">
        <v>1</v>
      </c>
      <c r="B687" s="4">
        <v>1730</v>
      </c>
      <c r="C687" s="4" t="s">
        <v>431</v>
      </c>
      <c r="D687" s="2" t="s">
        <v>11369</v>
      </c>
      <c r="E687" s="2" t="s">
        <v>4755</v>
      </c>
      <c r="F687" s="2"/>
      <c r="G687" s="2"/>
      <c r="H687" s="2"/>
    </row>
    <row r="688" spans="1:8" hidden="1">
      <c r="A688" s="4">
        <f t="shared" si="10"/>
        <v>2</v>
      </c>
      <c r="B688" s="4">
        <v>1730</v>
      </c>
      <c r="C688" s="4" t="s">
        <v>730</v>
      </c>
      <c r="D688" s="2" t="s">
        <v>10716</v>
      </c>
      <c r="E688" s="2" t="s">
        <v>709</v>
      </c>
      <c r="F688" s="2" t="s">
        <v>11370</v>
      </c>
      <c r="G688" s="2"/>
      <c r="H688" s="2"/>
    </row>
    <row r="689" spans="1:8" hidden="1">
      <c r="A689" s="4">
        <f t="shared" si="10"/>
        <v>3</v>
      </c>
      <c r="B689" s="4">
        <v>1730</v>
      </c>
      <c r="C689" s="4" t="s">
        <v>1215</v>
      </c>
      <c r="D689" s="2" t="s">
        <v>1254</v>
      </c>
      <c r="E689" s="2" t="s">
        <v>245</v>
      </c>
      <c r="F689" s="2" t="s">
        <v>10976</v>
      </c>
      <c r="G689" s="2"/>
      <c r="H689" s="2"/>
    </row>
    <row r="690" spans="1:8">
      <c r="A690" s="4">
        <f t="shared" si="10"/>
        <v>4</v>
      </c>
      <c r="B690" s="4">
        <v>1730</v>
      </c>
      <c r="C690" s="4" t="s">
        <v>1736</v>
      </c>
      <c r="D690" s="2" t="s">
        <v>11371</v>
      </c>
      <c r="E690" s="2" t="s">
        <v>277</v>
      </c>
      <c r="F690" s="2" t="s">
        <v>11372</v>
      </c>
      <c r="G690" s="2"/>
      <c r="H690" s="2"/>
    </row>
    <row r="691" spans="1:8" hidden="1">
      <c r="A691" s="4">
        <f t="shared" si="10"/>
        <v>5</v>
      </c>
      <c r="B691" s="4">
        <v>1730</v>
      </c>
      <c r="C691" s="4" t="s">
        <v>2761</v>
      </c>
      <c r="D691" s="2" t="s">
        <v>3002</v>
      </c>
      <c r="E691" s="2" t="s">
        <v>128</v>
      </c>
      <c r="F691" s="2" t="s">
        <v>11373</v>
      </c>
      <c r="G691" s="2"/>
      <c r="H691" s="2"/>
    </row>
    <row r="692" spans="1:8" ht="25.5" hidden="1">
      <c r="A692" s="4">
        <f t="shared" si="10"/>
        <v>6</v>
      </c>
      <c r="B692" s="4">
        <v>1730</v>
      </c>
      <c r="C692" s="4" t="s">
        <v>13613</v>
      </c>
      <c r="D692" s="2" t="s">
        <v>11374</v>
      </c>
      <c r="E692" s="2" t="s">
        <v>6723</v>
      </c>
      <c r="F692" s="2" t="s">
        <v>11375</v>
      </c>
      <c r="G692" s="2"/>
      <c r="H692" s="2"/>
    </row>
    <row r="693" spans="1:8" hidden="1">
      <c r="A693" s="4">
        <f t="shared" si="10"/>
        <v>7</v>
      </c>
      <c r="B693" s="4">
        <v>1730</v>
      </c>
      <c r="C693" s="4" t="s">
        <v>2176</v>
      </c>
      <c r="D693" s="2" t="s">
        <v>11376</v>
      </c>
      <c r="E693" s="2" t="s">
        <v>27</v>
      </c>
      <c r="F693" s="2" t="s">
        <v>11377</v>
      </c>
      <c r="G693" s="2"/>
      <c r="H693" s="2"/>
    </row>
    <row r="694" spans="1:8">
      <c r="A694" s="4">
        <f t="shared" si="10"/>
        <v>8</v>
      </c>
      <c r="B694" s="4">
        <v>1730</v>
      </c>
      <c r="C694" s="4" t="s">
        <v>1526</v>
      </c>
      <c r="D694" s="2" t="s">
        <v>11378</v>
      </c>
      <c r="E694" s="2" t="s">
        <v>11379</v>
      </c>
      <c r="F694" s="2" t="s">
        <v>11380</v>
      </c>
      <c r="G694" s="2"/>
      <c r="H694" s="2"/>
    </row>
    <row r="695" spans="1:8">
      <c r="A695" s="4">
        <f t="shared" si="10"/>
        <v>9</v>
      </c>
      <c r="B695" s="4">
        <v>1730</v>
      </c>
      <c r="C695" s="4" t="s">
        <v>455</v>
      </c>
      <c r="D695" s="2" t="s">
        <v>11381</v>
      </c>
      <c r="E695" s="2" t="s">
        <v>264</v>
      </c>
      <c r="F695" s="2" t="s">
        <v>11382</v>
      </c>
      <c r="G695" s="2"/>
      <c r="H695" s="2"/>
    </row>
    <row r="696" spans="1:8" hidden="1">
      <c r="A696" s="4">
        <f t="shared" si="10"/>
        <v>10</v>
      </c>
      <c r="B696" s="4">
        <v>1730</v>
      </c>
      <c r="C696" s="4" t="s">
        <v>666</v>
      </c>
      <c r="D696" s="10" t="s">
        <v>2274</v>
      </c>
      <c r="E696" s="10" t="s">
        <v>216</v>
      </c>
      <c r="F696" s="2" t="s">
        <v>11383</v>
      </c>
      <c r="G696" s="2">
        <f>1730-13</f>
        <v>1717</v>
      </c>
      <c r="H696" s="2"/>
    </row>
    <row r="697" spans="1:8" hidden="1">
      <c r="A697" s="4">
        <f t="shared" si="10"/>
        <v>11</v>
      </c>
      <c r="B697" s="4">
        <v>1730</v>
      </c>
      <c r="C697" s="4" t="s">
        <v>1842</v>
      </c>
      <c r="D697" s="2" t="s">
        <v>11384</v>
      </c>
      <c r="E697" s="2" t="s">
        <v>193</v>
      </c>
      <c r="F697" s="2" t="s">
        <v>10976</v>
      </c>
      <c r="G697" s="2"/>
      <c r="H697" s="2"/>
    </row>
    <row r="698" spans="1:8" hidden="1">
      <c r="A698" s="4">
        <f t="shared" si="10"/>
        <v>12</v>
      </c>
      <c r="B698" s="4">
        <v>1730</v>
      </c>
      <c r="C698" s="4" t="s">
        <v>1778</v>
      </c>
      <c r="D698" s="2" t="s">
        <v>39</v>
      </c>
      <c r="E698" s="2" t="s">
        <v>249</v>
      </c>
      <c r="F698" s="2" t="s">
        <v>11385</v>
      </c>
      <c r="G698" s="2"/>
      <c r="H698" s="2"/>
    </row>
    <row r="699" spans="1:8" hidden="1">
      <c r="A699" s="4">
        <f t="shared" si="10"/>
        <v>13</v>
      </c>
      <c r="B699" s="4">
        <v>1730</v>
      </c>
      <c r="C699" s="4" t="s">
        <v>2471</v>
      </c>
      <c r="D699" s="2" t="s">
        <v>2831</v>
      </c>
      <c r="E699" s="2" t="s">
        <v>128</v>
      </c>
      <c r="F699" s="2" t="s">
        <v>11386</v>
      </c>
      <c r="G699" s="2"/>
      <c r="H699" s="2"/>
    </row>
    <row r="700" spans="1:8" hidden="1">
      <c r="A700" s="4">
        <f t="shared" si="10"/>
        <v>14</v>
      </c>
      <c r="B700" s="4">
        <v>1730</v>
      </c>
      <c r="C700" s="4" t="s">
        <v>852</v>
      </c>
      <c r="D700" s="2" t="s">
        <v>9735</v>
      </c>
      <c r="E700" s="2" t="s">
        <v>1961</v>
      </c>
      <c r="F700" s="2" t="s">
        <v>11387</v>
      </c>
      <c r="G700" s="2"/>
      <c r="H700" s="2"/>
    </row>
    <row r="701" spans="1:8" hidden="1">
      <c r="A701" s="4">
        <v>1</v>
      </c>
      <c r="B701" s="4">
        <v>1731</v>
      </c>
      <c r="C701" s="4" t="s">
        <v>1250</v>
      </c>
      <c r="D701" s="2" t="s">
        <v>11189</v>
      </c>
      <c r="E701" s="2" t="s">
        <v>681</v>
      </c>
      <c r="F701" s="2" t="s">
        <v>11388</v>
      </c>
      <c r="G701" s="2"/>
      <c r="H701" s="2"/>
    </row>
    <row r="702" spans="1:8" hidden="1">
      <c r="A702" s="4">
        <f t="shared" si="10"/>
        <v>2</v>
      </c>
      <c r="B702" s="4">
        <v>1731</v>
      </c>
      <c r="C702" s="4" t="s">
        <v>197</v>
      </c>
      <c r="D702" s="2"/>
      <c r="E702" s="2" t="s">
        <v>3283</v>
      </c>
      <c r="F702" s="2" t="s">
        <v>11389</v>
      </c>
      <c r="G702" s="2"/>
      <c r="H702" s="2"/>
    </row>
    <row r="703" spans="1:8" ht="25.5" hidden="1">
      <c r="A703" s="4">
        <f t="shared" si="10"/>
        <v>3</v>
      </c>
      <c r="B703" s="4">
        <v>1731</v>
      </c>
      <c r="C703" s="4" t="s">
        <v>1357</v>
      </c>
      <c r="D703" s="2" t="s">
        <v>616</v>
      </c>
      <c r="E703" s="2" t="s">
        <v>1444</v>
      </c>
      <c r="F703" s="2" t="s">
        <v>11390</v>
      </c>
      <c r="G703" s="2"/>
      <c r="H703" s="2"/>
    </row>
    <row r="704" spans="1:8" ht="25.5" hidden="1">
      <c r="A704" s="4">
        <f t="shared" si="10"/>
        <v>4</v>
      </c>
      <c r="B704" s="4">
        <v>1731</v>
      </c>
      <c r="C704" s="4" t="s">
        <v>744</v>
      </c>
      <c r="D704" s="1" t="s">
        <v>13535</v>
      </c>
      <c r="E704" s="2"/>
      <c r="F704" s="2" t="s">
        <v>11391</v>
      </c>
      <c r="G704" s="2"/>
      <c r="H704" s="2"/>
    </row>
    <row r="705" spans="1:8" hidden="1">
      <c r="A705" s="4">
        <f t="shared" si="10"/>
        <v>5</v>
      </c>
      <c r="B705" s="4">
        <v>1731</v>
      </c>
      <c r="C705" s="4" t="s">
        <v>2878</v>
      </c>
      <c r="D705" s="2" t="s">
        <v>11392</v>
      </c>
      <c r="E705" s="2" t="s">
        <v>1321</v>
      </c>
      <c r="F705" s="2" t="s">
        <v>11393</v>
      </c>
      <c r="G705" s="2"/>
      <c r="H705" s="2"/>
    </row>
    <row r="706" spans="1:8" hidden="1">
      <c r="A706" s="4">
        <f t="shared" si="10"/>
        <v>6</v>
      </c>
      <c r="B706" s="4">
        <v>1731</v>
      </c>
      <c r="C706" s="4" t="s">
        <v>318</v>
      </c>
      <c r="D706" s="2" t="s">
        <v>10753</v>
      </c>
      <c r="E706" s="2" t="s">
        <v>310</v>
      </c>
      <c r="F706" s="2"/>
      <c r="G706" s="2"/>
      <c r="H706" s="2"/>
    </row>
    <row r="707" spans="1:8" hidden="1">
      <c r="A707" s="4">
        <f t="shared" si="10"/>
        <v>7</v>
      </c>
      <c r="B707" s="4">
        <v>1731</v>
      </c>
      <c r="C707" s="4" t="s">
        <v>11394</v>
      </c>
      <c r="D707" s="2" t="s">
        <v>130</v>
      </c>
      <c r="E707" s="2" t="s">
        <v>425</v>
      </c>
      <c r="F707" s="2"/>
      <c r="G707" s="2"/>
      <c r="H707" s="2"/>
    </row>
    <row r="708" spans="1:8" ht="25.5" hidden="1">
      <c r="A708" s="4">
        <f t="shared" ref="A708:A771" si="11">A707+1</f>
        <v>8</v>
      </c>
      <c r="B708" s="4">
        <v>1731</v>
      </c>
      <c r="C708" s="4" t="s">
        <v>1612</v>
      </c>
      <c r="D708" s="2" t="s">
        <v>77</v>
      </c>
      <c r="E708" s="2" t="s">
        <v>1154</v>
      </c>
      <c r="F708" s="2" t="s">
        <v>11395</v>
      </c>
      <c r="G708" s="2"/>
      <c r="H708" s="2"/>
    </row>
    <row r="709" spans="1:8" hidden="1">
      <c r="A709" s="4">
        <f t="shared" si="11"/>
        <v>9</v>
      </c>
      <c r="B709" s="4">
        <v>1731</v>
      </c>
      <c r="C709" s="4" t="s">
        <v>990</v>
      </c>
      <c r="D709" s="2" t="s">
        <v>10668</v>
      </c>
      <c r="E709" s="2" t="s">
        <v>310</v>
      </c>
      <c r="F709" s="2"/>
      <c r="G709" s="2"/>
      <c r="H709" s="2"/>
    </row>
    <row r="710" spans="1:8" hidden="1">
      <c r="A710" s="4">
        <f t="shared" si="11"/>
        <v>10</v>
      </c>
      <c r="B710" s="4">
        <v>1731</v>
      </c>
      <c r="C710" s="4" t="s">
        <v>1172</v>
      </c>
      <c r="D710" s="2" t="s">
        <v>10622</v>
      </c>
      <c r="E710" s="2" t="s">
        <v>274</v>
      </c>
      <c r="F710" s="2" t="s">
        <v>10634</v>
      </c>
      <c r="G710" s="2"/>
      <c r="H710" s="2"/>
    </row>
    <row r="711" spans="1:8" hidden="1">
      <c r="A711" s="4">
        <f t="shared" si="11"/>
        <v>11</v>
      </c>
      <c r="B711" s="4">
        <v>1731</v>
      </c>
      <c r="C711" s="4" t="s">
        <v>1958</v>
      </c>
      <c r="D711" s="2" t="s">
        <v>11396</v>
      </c>
      <c r="E711" s="2" t="s">
        <v>274</v>
      </c>
      <c r="F711" s="2" t="s">
        <v>10786</v>
      </c>
      <c r="G711" s="2"/>
      <c r="H711" s="2"/>
    </row>
    <row r="712" spans="1:8">
      <c r="A712" s="4">
        <f t="shared" si="11"/>
        <v>12</v>
      </c>
      <c r="B712" s="4">
        <v>1731</v>
      </c>
      <c r="C712" s="4" t="s">
        <v>2333</v>
      </c>
      <c r="D712" s="2" t="s">
        <v>2946</v>
      </c>
      <c r="E712" s="2" t="s">
        <v>1137</v>
      </c>
      <c r="F712" s="2" t="s">
        <v>11397</v>
      </c>
      <c r="G712" s="2"/>
      <c r="H712" s="2"/>
    </row>
    <row r="713" spans="1:8" hidden="1">
      <c r="A713" s="4">
        <f t="shared" si="11"/>
        <v>13</v>
      </c>
      <c r="B713" s="4">
        <v>1731</v>
      </c>
      <c r="C713" s="4" t="s">
        <v>862</v>
      </c>
      <c r="D713" s="2" t="s">
        <v>506</v>
      </c>
      <c r="E713" s="2" t="s">
        <v>193</v>
      </c>
      <c r="F713" s="2"/>
      <c r="G713" s="2"/>
      <c r="H713" s="2"/>
    </row>
    <row r="714" spans="1:8" hidden="1">
      <c r="A714" s="4">
        <v>1</v>
      </c>
      <c r="B714" s="4">
        <v>1732</v>
      </c>
      <c r="C714" s="4" t="s">
        <v>1550</v>
      </c>
      <c r="D714" s="2" t="s">
        <v>10984</v>
      </c>
      <c r="E714" s="2" t="s">
        <v>27</v>
      </c>
      <c r="F714" s="2" t="s">
        <v>10786</v>
      </c>
      <c r="G714" s="2"/>
      <c r="H714" s="2"/>
    </row>
    <row r="715" spans="1:8" hidden="1">
      <c r="A715" s="4">
        <f t="shared" si="11"/>
        <v>2</v>
      </c>
      <c r="B715" s="4">
        <v>1732</v>
      </c>
      <c r="C715" s="4" t="s">
        <v>632</v>
      </c>
      <c r="D715" s="2" t="s">
        <v>3241</v>
      </c>
      <c r="E715" s="2" t="s">
        <v>3368</v>
      </c>
      <c r="F715" s="2" t="s">
        <v>11398</v>
      </c>
      <c r="G715" s="2"/>
      <c r="H715" s="2"/>
    </row>
    <row r="716" spans="1:8">
      <c r="A716" s="4">
        <f t="shared" si="11"/>
        <v>3</v>
      </c>
      <c r="B716" s="4">
        <v>1732</v>
      </c>
      <c r="C716" s="4" t="s">
        <v>1886</v>
      </c>
      <c r="D716" s="2" t="s">
        <v>11051</v>
      </c>
      <c r="E716" s="2" t="s">
        <v>149</v>
      </c>
      <c r="F716" s="2" t="s">
        <v>10786</v>
      </c>
      <c r="G716" s="2"/>
      <c r="H716" s="2"/>
    </row>
    <row r="717" spans="1:8" hidden="1">
      <c r="A717" s="4">
        <f t="shared" si="11"/>
        <v>4</v>
      </c>
      <c r="B717" s="4">
        <v>1732</v>
      </c>
      <c r="C717" s="4" t="s">
        <v>1395</v>
      </c>
      <c r="D717" s="2" t="s">
        <v>11399</v>
      </c>
      <c r="E717" s="2" t="s">
        <v>2564</v>
      </c>
      <c r="F717" s="2" t="s">
        <v>11400</v>
      </c>
      <c r="G717" s="2"/>
      <c r="H717" s="2"/>
    </row>
    <row r="718" spans="1:8" hidden="1">
      <c r="A718" s="4">
        <f t="shared" si="11"/>
        <v>5</v>
      </c>
      <c r="B718" s="4">
        <v>1732</v>
      </c>
      <c r="C718" s="4" t="s">
        <v>581</v>
      </c>
      <c r="D718" s="2" t="s">
        <v>1295</v>
      </c>
      <c r="E718" s="2" t="s">
        <v>11401</v>
      </c>
      <c r="F718" s="2" t="s">
        <v>11402</v>
      </c>
      <c r="G718" s="2"/>
      <c r="H718" s="2"/>
    </row>
    <row r="719" spans="1:8" hidden="1">
      <c r="A719" s="4">
        <f t="shared" si="11"/>
        <v>6</v>
      </c>
      <c r="B719" s="4">
        <v>1732</v>
      </c>
      <c r="C719" s="4" t="s">
        <v>1299</v>
      </c>
      <c r="D719" s="2" t="s">
        <v>175</v>
      </c>
      <c r="E719" s="2" t="s">
        <v>11403</v>
      </c>
      <c r="F719" s="2" t="s">
        <v>175</v>
      </c>
      <c r="G719" s="2"/>
      <c r="H719" s="2"/>
    </row>
    <row r="720" spans="1:8" hidden="1">
      <c r="A720" s="4">
        <f t="shared" si="11"/>
        <v>7</v>
      </c>
      <c r="B720" s="4">
        <v>1732</v>
      </c>
      <c r="C720" s="4" t="s">
        <v>2624</v>
      </c>
      <c r="D720" s="2" t="s">
        <v>11404</v>
      </c>
      <c r="E720" s="2" t="s">
        <v>4510</v>
      </c>
      <c r="F720" s="2" t="s">
        <v>11068</v>
      </c>
      <c r="G720" s="2"/>
      <c r="H720" s="2"/>
    </row>
    <row r="721" spans="1:8" hidden="1">
      <c r="A721" s="4">
        <f t="shared" si="11"/>
        <v>8</v>
      </c>
      <c r="B721" s="4">
        <v>1732</v>
      </c>
      <c r="C721" s="4" t="s">
        <v>694</v>
      </c>
      <c r="D721" s="2" t="s">
        <v>1973</v>
      </c>
      <c r="E721" s="2" t="s">
        <v>1158</v>
      </c>
      <c r="F721" s="2" t="s">
        <v>11405</v>
      </c>
      <c r="G721" s="2"/>
      <c r="H721" s="2"/>
    </row>
    <row r="722" spans="1:8" hidden="1">
      <c r="A722" s="4">
        <f t="shared" si="11"/>
        <v>9</v>
      </c>
      <c r="B722" s="4">
        <v>1732</v>
      </c>
      <c r="C722" s="4" t="s">
        <v>1526</v>
      </c>
      <c r="D722" s="2" t="s">
        <v>11406</v>
      </c>
      <c r="E722" s="2" t="s">
        <v>274</v>
      </c>
      <c r="F722" s="2" t="s">
        <v>11407</v>
      </c>
      <c r="G722" s="2"/>
      <c r="H722" s="2"/>
    </row>
    <row r="723" spans="1:8" ht="25.5" hidden="1">
      <c r="A723" s="4">
        <f t="shared" si="11"/>
        <v>10</v>
      </c>
      <c r="B723" s="4">
        <v>1732</v>
      </c>
      <c r="C723" s="4" t="s">
        <v>384</v>
      </c>
      <c r="D723" s="2" t="s">
        <v>11408</v>
      </c>
      <c r="E723" s="2" t="s">
        <v>1799</v>
      </c>
      <c r="F723" s="2" t="s">
        <v>11409</v>
      </c>
      <c r="G723" s="2" t="s">
        <v>13536</v>
      </c>
      <c r="H723" s="2"/>
    </row>
    <row r="724" spans="1:8" hidden="1">
      <c r="A724" s="4">
        <f t="shared" si="11"/>
        <v>11</v>
      </c>
      <c r="B724" s="4">
        <v>1732</v>
      </c>
      <c r="C724" s="4" t="s">
        <v>619</v>
      </c>
      <c r="D724" s="2" t="s">
        <v>22</v>
      </c>
      <c r="E724" s="2" t="s">
        <v>1729</v>
      </c>
      <c r="F724" s="2" t="s">
        <v>11410</v>
      </c>
      <c r="G724" s="2"/>
      <c r="H724" s="2"/>
    </row>
    <row r="725" spans="1:8" hidden="1">
      <c r="A725" s="4">
        <f t="shared" si="11"/>
        <v>12</v>
      </c>
      <c r="B725" s="4">
        <v>1732</v>
      </c>
      <c r="C725" s="4" t="s">
        <v>2646</v>
      </c>
      <c r="D725" s="2" t="s">
        <v>11411</v>
      </c>
      <c r="E725" s="2" t="s">
        <v>2926</v>
      </c>
      <c r="F725" s="2" t="s">
        <v>11412</v>
      </c>
      <c r="G725" s="2"/>
      <c r="H725" s="2"/>
    </row>
    <row r="726" spans="1:8" hidden="1">
      <c r="A726" s="4">
        <f t="shared" si="11"/>
        <v>13</v>
      </c>
      <c r="B726" s="4">
        <v>1732</v>
      </c>
      <c r="C726" s="4" t="s">
        <v>1666</v>
      </c>
      <c r="D726" s="2" t="s">
        <v>11413</v>
      </c>
      <c r="E726" s="2" t="s">
        <v>10</v>
      </c>
      <c r="F726" s="2"/>
      <c r="G726" s="2"/>
      <c r="H726" s="2"/>
    </row>
    <row r="727" spans="1:8" ht="25.5" hidden="1">
      <c r="A727" s="4">
        <v>1</v>
      </c>
      <c r="B727" s="4">
        <v>1733</v>
      </c>
      <c r="C727" s="4" t="s">
        <v>100</v>
      </c>
      <c r="D727" s="2" t="s">
        <v>11414</v>
      </c>
      <c r="E727" s="2" t="s">
        <v>27</v>
      </c>
      <c r="F727" s="2" t="s">
        <v>13537</v>
      </c>
      <c r="G727" s="2"/>
      <c r="H727" s="2"/>
    </row>
    <row r="728" spans="1:8" hidden="1">
      <c r="A728" s="4">
        <f t="shared" si="11"/>
        <v>2</v>
      </c>
      <c r="B728" s="4">
        <v>1733</v>
      </c>
      <c r="C728" s="4" t="s">
        <v>3949</v>
      </c>
      <c r="D728" s="2" t="s">
        <v>11415</v>
      </c>
      <c r="E728" s="2" t="s">
        <v>274</v>
      </c>
      <c r="F728" s="2"/>
      <c r="G728" s="2"/>
      <c r="H728" s="2"/>
    </row>
    <row r="729" spans="1:8" hidden="1">
      <c r="A729" s="4">
        <f t="shared" si="11"/>
        <v>3</v>
      </c>
      <c r="B729" s="4">
        <v>1733</v>
      </c>
      <c r="C729" s="4" t="s">
        <v>632</v>
      </c>
      <c r="D729" s="2" t="s">
        <v>11416</v>
      </c>
      <c r="E729" s="2" t="s">
        <v>27</v>
      </c>
      <c r="F729" s="2" t="s">
        <v>11417</v>
      </c>
      <c r="G729" s="2"/>
      <c r="H729" s="2"/>
    </row>
    <row r="730" spans="1:8" hidden="1">
      <c r="A730" s="4">
        <f t="shared" si="11"/>
        <v>4</v>
      </c>
      <c r="B730" s="4">
        <v>1733</v>
      </c>
      <c r="C730" s="4" t="s">
        <v>692</v>
      </c>
      <c r="D730" s="2" t="s">
        <v>175</v>
      </c>
      <c r="E730" s="2" t="s">
        <v>6799</v>
      </c>
      <c r="F730" s="2"/>
      <c r="G730" s="2"/>
      <c r="H730" s="2"/>
    </row>
    <row r="731" spans="1:8" hidden="1">
      <c r="A731" s="4">
        <f t="shared" si="11"/>
        <v>5</v>
      </c>
      <c r="B731" s="4">
        <v>1733</v>
      </c>
      <c r="C731" s="4" t="s">
        <v>492</v>
      </c>
      <c r="D731" s="2" t="s">
        <v>175</v>
      </c>
      <c r="E731" s="2" t="s">
        <v>175</v>
      </c>
      <c r="F731" s="2" t="s">
        <v>11418</v>
      </c>
      <c r="G731" s="2"/>
      <c r="H731" s="2"/>
    </row>
    <row r="732" spans="1:8" hidden="1">
      <c r="A732" s="4">
        <f t="shared" si="11"/>
        <v>6</v>
      </c>
      <c r="B732" s="40">
        <v>1733</v>
      </c>
      <c r="C732" s="40" t="s">
        <v>1266</v>
      </c>
      <c r="D732" s="10" t="s">
        <v>2274</v>
      </c>
      <c r="E732" s="10" t="s">
        <v>11419</v>
      </c>
      <c r="F732" s="10" t="s">
        <v>11420</v>
      </c>
      <c r="G732" s="2"/>
      <c r="H732" s="2"/>
    </row>
    <row r="733" spans="1:8" hidden="1">
      <c r="A733" s="4">
        <f t="shared" si="11"/>
        <v>7</v>
      </c>
      <c r="B733" s="4">
        <v>1733</v>
      </c>
      <c r="C733" s="4" t="s">
        <v>1893</v>
      </c>
      <c r="D733" s="2" t="s">
        <v>2383</v>
      </c>
      <c r="E733" s="2" t="s">
        <v>1020</v>
      </c>
      <c r="F733" s="2" t="s">
        <v>11421</v>
      </c>
      <c r="G733" s="2"/>
      <c r="H733" s="2"/>
    </row>
    <row r="734" spans="1:8" hidden="1">
      <c r="A734" s="4">
        <f t="shared" si="11"/>
        <v>8</v>
      </c>
      <c r="B734" s="4">
        <v>1733</v>
      </c>
      <c r="C734" s="4" t="s">
        <v>604</v>
      </c>
      <c r="D734" s="2" t="s">
        <v>400</v>
      </c>
      <c r="E734" s="2" t="s">
        <v>3258</v>
      </c>
      <c r="F734" s="2" t="s">
        <v>11422</v>
      </c>
      <c r="G734" s="2"/>
      <c r="H734" s="2"/>
    </row>
    <row r="735" spans="1:8" hidden="1">
      <c r="A735" s="4">
        <f t="shared" si="11"/>
        <v>9</v>
      </c>
      <c r="B735" s="4">
        <v>1733</v>
      </c>
      <c r="C735" s="4" t="s">
        <v>847</v>
      </c>
      <c r="D735" s="2" t="s">
        <v>10716</v>
      </c>
      <c r="E735" s="2" t="s">
        <v>264</v>
      </c>
      <c r="F735" s="2" t="s">
        <v>11423</v>
      </c>
      <c r="G735" s="2"/>
      <c r="H735" s="2"/>
    </row>
    <row r="736" spans="1:8" hidden="1">
      <c r="A736" s="4">
        <f t="shared" si="11"/>
        <v>10</v>
      </c>
      <c r="B736" s="4">
        <v>1733</v>
      </c>
      <c r="C736" s="4" t="s">
        <v>1821</v>
      </c>
      <c r="D736" s="2" t="s">
        <v>11424</v>
      </c>
      <c r="E736" s="2" t="s">
        <v>4118</v>
      </c>
      <c r="F736" s="2" t="s">
        <v>11425</v>
      </c>
      <c r="G736" s="2"/>
      <c r="H736" s="2"/>
    </row>
    <row r="737" spans="1:8" hidden="1">
      <c r="A737" s="4">
        <v>1</v>
      </c>
      <c r="B737" s="4">
        <v>1734</v>
      </c>
      <c r="C737" s="4" t="s">
        <v>1208</v>
      </c>
      <c r="D737" s="2" t="s">
        <v>10927</v>
      </c>
      <c r="E737" s="2" t="s">
        <v>2754</v>
      </c>
      <c r="F737" s="2" t="s">
        <v>10634</v>
      </c>
      <c r="G737" s="2"/>
      <c r="H737" s="2"/>
    </row>
    <row r="738" spans="1:8" hidden="1">
      <c r="A738" s="4">
        <f t="shared" si="11"/>
        <v>2</v>
      </c>
      <c r="B738" s="4">
        <v>1734</v>
      </c>
      <c r="C738" s="4" t="s">
        <v>721</v>
      </c>
      <c r="D738" s="2" t="s">
        <v>11426</v>
      </c>
      <c r="E738" s="2" t="s">
        <v>264</v>
      </c>
      <c r="F738" s="2" t="s">
        <v>11427</v>
      </c>
      <c r="G738" s="2"/>
      <c r="H738" s="2"/>
    </row>
    <row r="739" spans="1:8" hidden="1">
      <c r="A739" s="4">
        <f t="shared" si="11"/>
        <v>3</v>
      </c>
      <c r="B739" s="4">
        <v>1734</v>
      </c>
      <c r="C739" s="4" t="s">
        <v>61</v>
      </c>
      <c r="D739" s="2" t="s">
        <v>2911</v>
      </c>
      <c r="E739" s="2" t="s">
        <v>128</v>
      </c>
      <c r="F739" s="2" t="s">
        <v>11428</v>
      </c>
      <c r="G739" s="2"/>
      <c r="H739" s="2"/>
    </row>
    <row r="740" spans="1:8" hidden="1">
      <c r="A740" s="4">
        <f t="shared" si="11"/>
        <v>4</v>
      </c>
      <c r="B740" s="4">
        <v>1734</v>
      </c>
      <c r="C740" s="4" t="s">
        <v>2386</v>
      </c>
      <c r="D740" s="2" t="s">
        <v>11429</v>
      </c>
      <c r="E740" s="2" t="s">
        <v>433</v>
      </c>
      <c r="F740" s="2" t="s">
        <v>11430</v>
      </c>
      <c r="G740" s="2"/>
      <c r="H740" s="2"/>
    </row>
    <row r="741" spans="1:8" hidden="1">
      <c r="A741" s="4">
        <f t="shared" si="11"/>
        <v>5</v>
      </c>
      <c r="B741" s="4">
        <v>1734</v>
      </c>
      <c r="C741" s="4" t="s">
        <v>885</v>
      </c>
      <c r="D741" s="2" t="s">
        <v>11189</v>
      </c>
      <c r="E741" s="2" t="s">
        <v>1876</v>
      </c>
      <c r="F741" s="2" t="s">
        <v>11431</v>
      </c>
      <c r="G741" s="2"/>
      <c r="H741" s="2"/>
    </row>
    <row r="742" spans="1:8" hidden="1">
      <c r="A742" s="4">
        <f t="shared" si="11"/>
        <v>6</v>
      </c>
      <c r="B742" s="4">
        <v>1734</v>
      </c>
      <c r="C742" s="4" t="s">
        <v>1801</v>
      </c>
      <c r="D742" s="2" t="s">
        <v>1233</v>
      </c>
      <c r="E742" s="2" t="s">
        <v>193</v>
      </c>
      <c r="F742" s="2" t="s">
        <v>11432</v>
      </c>
      <c r="G742" s="2"/>
      <c r="H742" s="2"/>
    </row>
    <row r="743" spans="1:8" hidden="1">
      <c r="A743" s="4">
        <f t="shared" si="11"/>
        <v>7</v>
      </c>
      <c r="B743" s="4">
        <v>1734</v>
      </c>
      <c r="C743" s="4" t="s">
        <v>1304</v>
      </c>
      <c r="D743" s="2" t="s">
        <v>261</v>
      </c>
      <c r="E743" s="2" t="s">
        <v>1438</v>
      </c>
      <c r="F743" s="2" t="s">
        <v>11433</v>
      </c>
      <c r="G743" s="2"/>
      <c r="H743" s="2"/>
    </row>
    <row r="744" spans="1:8" hidden="1">
      <c r="A744" s="4">
        <f t="shared" si="11"/>
        <v>8</v>
      </c>
      <c r="B744" s="4">
        <v>1734</v>
      </c>
      <c r="C744" s="4" t="s">
        <v>902</v>
      </c>
      <c r="D744" s="2" t="s">
        <v>10883</v>
      </c>
      <c r="E744" s="2" t="s">
        <v>310</v>
      </c>
      <c r="F744" s="2" t="s">
        <v>10634</v>
      </c>
      <c r="G744" s="2"/>
      <c r="H744" s="2"/>
    </row>
    <row r="745" spans="1:8" hidden="1">
      <c r="A745" s="4">
        <f t="shared" si="11"/>
        <v>9</v>
      </c>
      <c r="B745" s="4">
        <v>1734</v>
      </c>
      <c r="C745" s="4" t="s">
        <v>1132</v>
      </c>
      <c r="D745" s="2" t="s">
        <v>2105</v>
      </c>
      <c r="E745" s="2"/>
      <c r="F745" s="2" t="s">
        <v>11434</v>
      </c>
      <c r="G745" s="2"/>
      <c r="H745" s="2"/>
    </row>
    <row r="746" spans="1:8">
      <c r="A746" s="4">
        <f t="shared" si="11"/>
        <v>10</v>
      </c>
      <c r="B746" s="4">
        <v>1734</v>
      </c>
      <c r="C746" s="4" t="s">
        <v>843</v>
      </c>
      <c r="D746" s="2" t="s">
        <v>11051</v>
      </c>
      <c r="E746" s="2" t="s">
        <v>310</v>
      </c>
      <c r="F746" s="2" t="s">
        <v>11435</v>
      </c>
      <c r="G746" s="2"/>
      <c r="H746" s="2"/>
    </row>
    <row r="747" spans="1:8" hidden="1">
      <c r="A747" s="4">
        <f t="shared" si="11"/>
        <v>11</v>
      </c>
      <c r="B747" s="4">
        <v>1734</v>
      </c>
      <c r="C747" s="4" t="s">
        <v>1903</v>
      </c>
      <c r="D747" s="2" t="s">
        <v>10685</v>
      </c>
      <c r="E747" s="2" t="s">
        <v>310</v>
      </c>
      <c r="F747" s="2" t="s">
        <v>11436</v>
      </c>
      <c r="G747" s="2"/>
      <c r="H747" s="2"/>
    </row>
    <row r="748" spans="1:8" hidden="1">
      <c r="A748" s="4">
        <f t="shared" si="11"/>
        <v>12</v>
      </c>
      <c r="B748" s="4">
        <v>1734</v>
      </c>
      <c r="C748" s="4" t="s">
        <v>1323</v>
      </c>
      <c r="D748" s="2" t="s">
        <v>11437</v>
      </c>
      <c r="E748" s="2" t="s">
        <v>11438</v>
      </c>
      <c r="F748" s="2" t="s">
        <v>11439</v>
      </c>
      <c r="G748" s="2"/>
      <c r="H748" s="2"/>
    </row>
    <row r="749" spans="1:8" hidden="1">
      <c r="A749" s="4">
        <f t="shared" si="11"/>
        <v>13</v>
      </c>
      <c r="B749" s="4">
        <v>1734</v>
      </c>
      <c r="C749" s="4" t="s">
        <v>711</v>
      </c>
      <c r="D749" s="2" t="s">
        <v>11351</v>
      </c>
      <c r="E749" s="2" t="s">
        <v>310</v>
      </c>
      <c r="F749" s="2" t="s">
        <v>11440</v>
      </c>
      <c r="G749" s="2"/>
      <c r="H749" s="2"/>
    </row>
    <row r="750" spans="1:8">
      <c r="A750" s="4">
        <f t="shared" si="11"/>
        <v>14</v>
      </c>
      <c r="B750" s="4">
        <v>1734</v>
      </c>
      <c r="C750" s="4" t="s">
        <v>472</v>
      </c>
      <c r="D750" s="2" t="s">
        <v>158</v>
      </c>
      <c r="E750" s="2" t="s">
        <v>11441</v>
      </c>
      <c r="F750" s="2" t="s">
        <v>11432</v>
      </c>
      <c r="G750" s="2"/>
      <c r="H750" s="2"/>
    </row>
    <row r="751" spans="1:8" hidden="1">
      <c r="A751" s="4">
        <f t="shared" si="11"/>
        <v>15</v>
      </c>
      <c r="B751" s="4">
        <v>1734</v>
      </c>
      <c r="C751" s="4" t="s">
        <v>606</v>
      </c>
      <c r="D751" s="2" t="s">
        <v>175</v>
      </c>
      <c r="E751" s="2" t="s">
        <v>193</v>
      </c>
      <c r="F751" s="2"/>
      <c r="G751" s="2"/>
      <c r="H751" s="2"/>
    </row>
    <row r="752" spans="1:8" hidden="1">
      <c r="A752" s="4">
        <f t="shared" si="11"/>
        <v>16</v>
      </c>
      <c r="B752" s="4">
        <v>1734</v>
      </c>
      <c r="C752" s="4" t="s">
        <v>4133</v>
      </c>
      <c r="D752" s="2" t="s">
        <v>10988</v>
      </c>
      <c r="E752" s="2" t="s">
        <v>310</v>
      </c>
      <c r="F752" s="2" t="s">
        <v>11442</v>
      </c>
      <c r="G752" s="2"/>
      <c r="H752" s="2"/>
    </row>
    <row r="753" spans="1:8" hidden="1">
      <c r="A753" s="4">
        <f t="shared" si="11"/>
        <v>17</v>
      </c>
      <c r="B753" s="4">
        <v>1734</v>
      </c>
      <c r="C753" s="4" t="s">
        <v>1425</v>
      </c>
      <c r="D753" s="2" t="s">
        <v>13535</v>
      </c>
      <c r="E753" s="2" t="s">
        <v>11443</v>
      </c>
      <c r="F753" s="2" t="s">
        <v>13538</v>
      </c>
      <c r="G753" s="2"/>
      <c r="H753" s="2"/>
    </row>
    <row r="754" spans="1:8" hidden="1">
      <c r="A754" s="4">
        <f t="shared" si="11"/>
        <v>18</v>
      </c>
      <c r="B754" s="4">
        <v>1734</v>
      </c>
      <c r="C754" s="4" t="s">
        <v>804</v>
      </c>
      <c r="D754" s="2" t="s">
        <v>11444</v>
      </c>
      <c r="E754" s="2" t="s">
        <v>149</v>
      </c>
      <c r="F754" s="2" t="s">
        <v>10634</v>
      </c>
      <c r="G754" s="2"/>
      <c r="H754" s="2"/>
    </row>
    <row r="755" spans="1:8" hidden="1">
      <c r="A755" s="4">
        <f t="shared" si="11"/>
        <v>19</v>
      </c>
      <c r="B755" s="4">
        <v>1734</v>
      </c>
      <c r="D755" s="2"/>
      <c r="E755" s="2"/>
      <c r="F755" s="4" t="s">
        <v>11445</v>
      </c>
      <c r="G755" s="12" t="s">
        <v>13539</v>
      </c>
      <c r="H755" s="2"/>
    </row>
    <row r="756" spans="1:8" ht="25.5" hidden="1">
      <c r="A756" s="4">
        <f t="shared" si="11"/>
        <v>20</v>
      </c>
      <c r="B756" s="4">
        <v>1734</v>
      </c>
      <c r="C756" s="4" t="s">
        <v>11446</v>
      </c>
      <c r="D756" s="2" t="s">
        <v>11447</v>
      </c>
      <c r="E756" s="2" t="s">
        <v>1179</v>
      </c>
      <c r="F756" s="2" t="s">
        <v>11448</v>
      </c>
      <c r="G756" s="2"/>
      <c r="H756" s="2"/>
    </row>
    <row r="757" spans="1:8" hidden="1">
      <c r="A757" s="4">
        <f t="shared" si="11"/>
        <v>21</v>
      </c>
      <c r="B757" s="4">
        <v>1734</v>
      </c>
      <c r="C757" s="4" t="s">
        <v>175</v>
      </c>
      <c r="E757" s="2"/>
      <c r="F757" s="2" t="s">
        <v>11449</v>
      </c>
      <c r="G757" s="2" t="s">
        <v>13540</v>
      </c>
      <c r="H757" s="2"/>
    </row>
    <row r="758" spans="1:8" hidden="1">
      <c r="A758" s="4">
        <f t="shared" si="11"/>
        <v>22</v>
      </c>
      <c r="B758" s="4">
        <v>1734</v>
      </c>
      <c r="C758" s="4" t="s">
        <v>175</v>
      </c>
      <c r="D758" s="2" t="s">
        <v>2911</v>
      </c>
      <c r="E758" s="2"/>
      <c r="F758" s="2" t="s">
        <v>10634</v>
      </c>
      <c r="G758" s="2"/>
      <c r="H758" s="2"/>
    </row>
    <row r="759" spans="1:8" hidden="1">
      <c r="A759" s="4">
        <f t="shared" si="11"/>
        <v>23</v>
      </c>
      <c r="B759" s="4">
        <v>1734</v>
      </c>
      <c r="C759" s="4" t="s">
        <v>175</v>
      </c>
      <c r="D759" s="2" t="s">
        <v>11450</v>
      </c>
      <c r="E759" s="2"/>
      <c r="F759" s="2"/>
      <c r="G759" s="12" t="s">
        <v>13541</v>
      </c>
      <c r="H759" s="2"/>
    </row>
    <row r="760" spans="1:8" hidden="1">
      <c r="A760" s="4">
        <f t="shared" si="11"/>
        <v>24</v>
      </c>
      <c r="B760" s="4">
        <v>1734</v>
      </c>
      <c r="C760" s="4" t="s">
        <v>1849</v>
      </c>
      <c r="D760" s="2" t="s">
        <v>11451</v>
      </c>
      <c r="E760" s="2" t="s">
        <v>536</v>
      </c>
      <c r="F760" s="2" t="s">
        <v>11452</v>
      </c>
      <c r="G760" s="2"/>
      <c r="H760" s="2"/>
    </row>
    <row r="761" spans="1:8" hidden="1">
      <c r="A761" s="4">
        <v>1</v>
      </c>
      <c r="B761" s="4">
        <v>1735</v>
      </c>
      <c r="C761" s="4" t="s">
        <v>396</v>
      </c>
      <c r="D761" s="2" t="s">
        <v>2469</v>
      </c>
      <c r="E761" s="2" t="s">
        <v>278</v>
      </c>
      <c r="F761" s="2" t="s">
        <v>11453</v>
      </c>
      <c r="G761" s="12" t="s">
        <v>13542</v>
      </c>
      <c r="H761" s="2"/>
    </row>
    <row r="762" spans="1:8" hidden="1">
      <c r="A762" s="4">
        <f t="shared" si="11"/>
        <v>2</v>
      </c>
      <c r="B762" s="4">
        <v>1735</v>
      </c>
      <c r="C762" s="4" t="s">
        <v>1474</v>
      </c>
      <c r="D762" s="2" t="s">
        <v>11454</v>
      </c>
      <c r="E762" s="2" t="s">
        <v>7905</v>
      </c>
      <c r="F762" s="2" t="s">
        <v>11455</v>
      </c>
      <c r="G762" s="2"/>
      <c r="H762" s="2"/>
    </row>
    <row r="763" spans="1:8" hidden="1">
      <c r="A763" s="4">
        <f t="shared" si="11"/>
        <v>3</v>
      </c>
      <c r="B763" s="4">
        <v>1735</v>
      </c>
      <c r="C763" s="4" t="s">
        <v>574</v>
      </c>
      <c r="D763" s="2" t="s">
        <v>2111</v>
      </c>
      <c r="E763" s="2" t="s">
        <v>975</v>
      </c>
      <c r="F763" s="2" t="s">
        <v>11456</v>
      </c>
      <c r="G763" s="2"/>
      <c r="H763" s="2"/>
    </row>
    <row r="764" spans="1:8" hidden="1">
      <c r="A764" s="4">
        <f t="shared" si="11"/>
        <v>4</v>
      </c>
      <c r="B764" s="4">
        <v>1735</v>
      </c>
      <c r="C764" s="4" t="s">
        <v>1208</v>
      </c>
      <c r="D764" s="2" t="s">
        <v>11457</v>
      </c>
      <c r="E764" s="2" t="s">
        <v>4215</v>
      </c>
      <c r="F764" s="2" t="s">
        <v>11458</v>
      </c>
      <c r="G764" s="2"/>
      <c r="H764" s="2"/>
    </row>
    <row r="765" spans="1:8" ht="25.5" hidden="1">
      <c r="A765" s="4">
        <f t="shared" si="11"/>
        <v>5</v>
      </c>
      <c r="B765" s="4">
        <v>1735</v>
      </c>
      <c r="C765" s="4" t="s">
        <v>1099</v>
      </c>
      <c r="D765" s="2" t="s">
        <v>11459</v>
      </c>
      <c r="E765" s="2"/>
      <c r="F765" s="2"/>
      <c r="G765" s="2"/>
      <c r="H765" s="2"/>
    </row>
    <row r="766" spans="1:8" hidden="1">
      <c r="A766" s="4">
        <f t="shared" si="11"/>
        <v>6</v>
      </c>
      <c r="B766" s="4">
        <v>1735</v>
      </c>
      <c r="C766" s="4" t="s">
        <v>108</v>
      </c>
      <c r="D766" s="2" t="s">
        <v>654</v>
      </c>
      <c r="E766" s="2" t="s">
        <v>128</v>
      </c>
      <c r="F766" s="2" t="s">
        <v>10921</v>
      </c>
      <c r="G766" s="2"/>
      <c r="H766" s="2"/>
    </row>
    <row r="767" spans="1:8" hidden="1">
      <c r="A767" s="4">
        <f t="shared" si="11"/>
        <v>7</v>
      </c>
      <c r="B767" s="4">
        <v>1735</v>
      </c>
      <c r="C767" s="4" t="s">
        <v>427</v>
      </c>
      <c r="D767" s="2" t="s">
        <v>11460</v>
      </c>
      <c r="E767" s="2" t="s">
        <v>11461</v>
      </c>
      <c r="F767" s="2" t="s">
        <v>11050</v>
      </c>
      <c r="G767" s="2"/>
      <c r="H767" s="2"/>
    </row>
    <row r="768" spans="1:8" hidden="1">
      <c r="A768" s="4">
        <f t="shared" si="11"/>
        <v>8</v>
      </c>
      <c r="B768" s="4">
        <v>1735</v>
      </c>
      <c r="C768" s="4" t="s">
        <v>1583</v>
      </c>
      <c r="D768" s="2" t="s">
        <v>11462</v>
      </c>
      <c r="E768" s="2" t="s">
        <v>4495</v>
      </c>
      <c r="F768" s="2" t="s">
        <v>11463</v>
      </c>
      <c r="G768" s="2"/>
      <c r="H768" s="2"/>
    </row>
    <row r="769" spans="1:8" hidden="1">
      <c r="A769" s="4">
        <f t="shared" si="11"/>
        <v>9</v>
      </c>
      <c r="B769" s="4">
        <v>1735</v>
      </c>
      <c r="C769" s="4" t="s">
        <v>1583</v>
      </c>
      <c r="D769" s="2" t="s">
        <v>11464</v>
      </c>
      <c r="E769" s="2" t="s">
        <v>23</v>
      </c>
      <c r="F769" s="2" t="s">
        <v>11458</v>
      </c>
      <c r="G769" s="2"/>
      <c r="H769" s="2"/>
    </row>
    <row r="770" spans="1:8" hidden="1">
      <c r="A770" s="4">
        <f t="shared" si="11"/>
        <v>10</v>
      </c>
      <c r="B770" s="4">
        <v>1735</v>
      </c>
      <c r="C770" s="4" t="s">
        <v>865</v>
      </c>
      <c r="D770" s="2" t="s">
        <v>11465</v>
      </c>
      <c r="E770" s="2" t="s">
        <v>9</v>
      </c>
      <c r="F770" s="2" t="s">
        <v>11466</v>
      </c>
      <c r="G770" s="2"/>
      <c r="H770" s="2"/>
    </row>
    <row r="771" spans="1:8" hidden="1">
      <c r="A771" s="4">
        <f t="shared" si="11"/>
        <v>11</v>
      </c>
      <c r="B771" s="4">
        <v>1735</v>
      </c>
      <c r="C771" s="4" t="s">
        <v>344</v>
      </c>
      <c r="D771" s="2" t="s">
        <v>10831</v>
      </c>
      <c r="E771" s="2" t="s">
        <v>473</v>
      </c>
      <c r="F771" s="2" t="s">
        <v>11467</v>
      </c>
      <c r="G771" s="2"/>
      <c r="H771" s="2"/>
    </row>
    <row r="772" spans="1:8" hidden="1">
      <c r="A772" s="4">
        <f t="shared" ref="A772:A835" si="12">A771+1</f>
        <v>12</v>
      </c>
      <c r="B772" s="4">
        <v>1735</v>
      </c>
      <c r="C772" s="4" t="s">
        <v>344</v>
      </c>
      <c r="D772" s="2" t="s">
        <v>175</v>
      </c>
      <c r="E772" s="2" t="s">
        <v>175</v>
      </c>
      <c r="F772" s="2" t="s">
        <v>11468</v>
      </c>
      <c r="G772" s="2"/>
      <c r="H772" s="2"/>
    </row>
    <row r="773" spans="1:8" hidden="1">
      <c r="A773" s="4">
        <v>1</v>
      </c>
      <c r="B773" s="4">
        <v>1736</v>
      </c>
      <c r="C773" s="4" t="s">
        <v>394</v>
      </c>
      <c r="D773" s="2" t="s">
        <v>10716</v>
      </c>
      <c r="E773" s="2" t="s">
        <v>209</v>
      </c>
      <c r="F773" s="2" t="s">
        <v>10634</v>
      </c>
      <c r="G773" s="2"/>
      <c r="H773" s="2"/>
    </row>
    <row r="774" spans="1:8" hidden="1">
      <c r="A774" s="4">
        <f t="shared" si="12"/>
        <v>2</v>
      </c>
      <c r="B774" s="4">
        <v>1736</v>
      </c>
      <c r="C774" s="4" t="s">
        <v>424</v>
      </c>
      <c r="D774" s="2" t="s">
        <v>101</v>
      </c>
      <c r="E774" s="2" t="s">
        <v>1293</v>
      </c>
      <c r="F774" s="2" t="s">
        <v>11469</v>
      </c>
      <c r="G774" s="2"/>
      <c r="H774" s="2"/>
    </row>
    <row r="775" spans="1:8" hidden="1">
      <c r="A775" s="4">
        <f t="shared" si="12"/>
        <v>3</v>
      </c>
      <c r="B775" s="4">
        <v>1736</v>
      </c>
      <c r="C775" s="4" t="s">
        <v>55</v>
      </c>
      <c r="D775" s="2" t="s">
        <v>10742</v>
      </c>
      <c r="E775" s="2" t="s">
        <v>473</v>
      </c>
      <c r="F775" s="2" t="s">
        <v>11079</v>
      </c>
      <c r="G775" s="2"/>
      <c r="H775" s="2"/>
    </row>
    <row r="776" spans="1:8" hidden="1">
      <c r="A776" s="4">
        <f t="shared" si="12"/>
        <v>4</v>
      </c>
      <c r="B776" s="4">
        <v>1736</v>
      </c>
      <c r="C776" s="4" t="s">
        <v>523</v>
      </c>
      <c r="D776" s="2" t="s">
        <v>11117</v>
      </c>
      <c r="E776" s="2" t="s">
        <v>681</v>
      </c>
      <c r="F776" s="2" t="s">
        <v>11470</v>
      </c>
      <c r="G776" s="2"/>
      <c r="H776" s="2"/>
    </row>
    <row r="777" spans="1:8" hidden="1">
      <c r="A777" s="4">
        <f t="shared" si="12"/>
        <v>5</v>
      </c>
      <c r="B777" s="4">
        <v>1736</v>
      </c>
      <c r="C777" s="4" t="s">
        <v>692</v>
      </c>
      <c r="D777" s="2" t="s">
        <v>11471</v>
      </c>
      <c r="E777" s="2" t="s">
        <v>1158</v>
      </c>
      <c r="F777" s="2" t="s">
        <v>11472</v>
      </c>
      <c r="G777" s="2"/>
      <c r="H777" s="2"/>
    </row>
    <row r="778" spans="1:8" hidden="1">
      <c r="A778" s="4">
        <f t="shared" si="12"/>
        <v>6</v>
      </c>
      <c r="B778" s="4">
        <v>1736</v>
      </c>
      <c r="C778" s="4" t="s">
        <v>692</v>
      </c>
      <c r="D778" s="2" t="s">
        <v>3487</v>
      </c>
      <c r="E778" s="2" t="s">
        <v>433</v>
      </c>
      <c r="F778" s="2" t="s">
        <v>11473</v>
      </c>
      <c r="G778" s="2"/>
      <c r="H778" s="2"/>
    </row>
    <row r="779" spans="1:8" hidden="1">
      <c r="A779" s="4">
        <f t="shared" si="12"/>
        <v>7</v>
      </c>
      <c r="B779" s="4">
        <v>1736</v>
      </c>
      <c r="C779" s="4" t="s">
        <v>172</v>
      </c>
      <c r="D779" s="2" t="s">
        <v>11474</v>
      </c>
      <c r="E779" s="2" t="s">
        <v>18</v>
      </c>
      <c r="F779" s="2" t="s">
        <v>11475</v>
      </c>
      <c r="G779" s="2"/>
      <c r="H779" s="2"/>
    </row>
    <row r="780" spans="1:8" hidden="1">
      <c r="A780" s="4">
        <f t="shared" si="12"/>
        <v>8</v>
      </c>
      <c r="B780" s="4">
        <v>1736</v>
      </c>
      <c r="C780" s="4" t="s">
        <v>2624</v>
      </c>
      <c r="D780" s="2" t="s">
        <v>11476</v>
      </c>
      <c r="E780" s="2" t="s">
        <v>582</v>
      </c>
      <c r="F780" s="2" t="s">
        <v>11477</v>
      </c>
      <c r="G780" s="2"/>
      <c r="H780" s="2"/>
    </row>
    <row r="781" spans="1:8" hidden="1">
      <c r="A781" s="4">
        <f t="shared" si="12"/>
        <v>9</v>
      </c>
      <c r="B781" s="4">
        <v>1736</v>
      </c>
      <c r="C781" s="4" t="s">
        <v>1526</v>
      </c>
      <c r="D781" s="2" t="s">
        <v>3411</v>
      </c>
      <c r="E781" s="2" t="s">
        <v>9</v>
      </c>
      <c r="F781" s="2" t="s">
        <v>11478</v>
      </c>
      <c r="G781" s="2"/>
      <c r="H781" s="2"/>
    </row>
    <row r="782" spans="1:8" hidden="1">
      <c r="A782" s="4">
        <f t="shared" si="12"/>
        <v>10</v>
      </c>
      <c r="B782" s="4">
        <v>1736</v>
      </c>
      <c r="C782" s="4" t="s">
        <v>2021</v>
      </c>
      <c r="D782" s="2" t="s">
        <v>11479</v>
      </c>
      <c r="E782" s="2" t="s">
        <v>11480</v>
      </c>
      <c r="F782" s="2" t="s">
        <v>11481</v>
      </c>
      <c r="G782" s="2"/>
      <c r="H782" s="2"/>
    </row>
    <row r="783" spans="1:8" hidden="1">
      <c r="A783" s="4">
        <f t="shared" si="12"/>
        <v>11</v>
      </c>
      <c r="B783" s="4">
        <v>1736</v>
      </c>
      <c r="C783" s="4" t="s">
        <v>590</v>
      </c>
      <c r="D783" s="2" t="s">
        <v>10707</v>
      </c>
      <c r="E783" s="2" t="s">
        <v>310</v>
      </c>
      <c r="F783" s="2" t="s">
        <v>11482</v>
      </c>
      <c r="G783" s="2"/>
      <c r="H783" s="2"/>
    </row>
    <row r="784" spans="1:8" hidden="1">
      <c r="A784" s="4">
        <f t="shared" si="12"/>
        <v>12</v>
      </c>
      <c r="B784" s="4">
        <v>1736</v>
      </c>
      <c r="C784" s="4" t="s">
        <v>2042</v>
      </c>
      <c r="D784" s="2" t="s">
        <v>39</v>
      </c>
      <c r="E784" s="2" t="s">
        <v>9</v>
      </c>
      <c r="F784" s="2" t="s">
        <v>11432</v>
      </c>
      <c r="G784" s="2"/>
      <c r="H784" s="2"/>
    </row>
    <row r="785" spans="1:8" hidden="1">
      <c r="A785" s="4">
        <f t="shared" si="12"/>
        <v>13</v>
      </c>
      <c r="B785" s="4">
        <v>1736</v>
      </c>
      <c r="C785" s="4" t="s">
        <v>849</v>
      </c>
      <c r="D785" s="2" t="s">
        <v>2911</v>
      </c>
      <c r="E785" s="2" t="s">
        <v>9253</v>
      </c>
      <c r="F785" s="2" t="s">
        <v>10634</v>
      </c>
      <c r="G785" s="2"/>
      <c r="H785" s="2"/>
    </row>
    <row r="786" spans="1:8" hidden="1">
      <c r="A786" s="4">
        <f t="shared" si="12"/>
        <v>14</v>
      </c>
      <c r="B786" s="4">
        <v>1736</v>
      </c>
      <c r="C786" s="4" t="s">
        <v>2471</v>
      </c>
      <c r="D786" s="2" t="s">
        <v>7149</v>
      </c>
      <c r="E786" s="2" t="s">
        <v>299</v>
      </c>
      <c r="F786" s="2" t="s">
        <v>11483</v>
      </c>
      <c r="G786" s="2"/>
      <c r="H786" s="2"/>
    </row>
    <row r="787" spans="1:8" ht="25.5" hidden="1">
      <c r="A787" s="4">
        <f t="shared" si="12"/>
        <v>15</v>
      </c>
      <c r="B787" s="4">
        <v>1736</v>
      </c>
      <c r="C787" s="4" t="s">
        <v>170</v>
      </c>
      <c r="D787" s="2" t="s">
        <v>1498</v>
      </c>
      <c r="E787" s="2" t="s">
        <v>193</v>
      </c>
      <c r="F787" s="2" t="s">
        <v>11484</v>
      </c>
      <c r="G787" s="2"/>
      <c r="H787" s="2"/>
    </row>
    <row r="788" spans="1:8" hidden="1">
      <c r="A788" s="4">
        <v>1</v>
      </c>
      <c r="B788" s="4">
        <v>1737</v>
      </c>
      <c r="C788" s="4" t="s">
        <v>1004</v>
      </c>
      <c r="D788" s="2" t="s">
        <v>11485</v>
      </c>
      <c r="E788" s="2" t="s">
        <v>310</v>
      </c>
      <c r="F788" s="2" t="s">
        <v>13614</v>
      </c>
      <c r="G788" s="2"/>
      <c r="H788" s="2"/>
    </row>
    <row r="789" spans="1:8" hidden="1">
      <c r="A789" s="4">
        <f t="shared" si="12"/>
        <v>2</v>
      </c>
      <c r="B789" s="4">
        <v>1737</v>
      </c>
      <c r="C789" s="4" t="s">
        <v>293</v>
      </c>
      <c r="D789" s="2" t="s">
        <v>10800</v>
      </c>
      <c r="E789" s="2" t="s">
        <v>3283</v>
      </c>
      <c r="F789" s="2" t="s">
        <v>13615</v>
      </c>
      <c r="G789" s="2"/>
      <c r="H789" s="2"/>
    </row>
    <row r="790" spans="1:8" hidden="1">
      <c r="A790" s="4">
        <f t="shared" si="12"/>
        <v>3</v>
      </c>
      <c r="B790" s="4">
        <v>1737</v>
      </c>
      <c r="C790" s="4" t="s">
        <v>108</v>
      </c>
      <c r="D790" s="2" t="s">
        <v>11486</v>
      </c>
      <c r="E790" s="2" t="s">
        <v>11487</v>
      </c>
      <c r="F790" s="2" t="s">
        <v>11488</v>
      </c>
      <c r="G790" s="2"/>
      <c r="H790" s="2"/>
    </row>
    <row r="791" spans="1:8" hidden="1">
      <c r="A791" s="4">
        <f t="shared" si="12"/>
        <v>4</v>
      </c>
      <c r="B791" s="4">
        <v>1737</v>
      </c>
      <c r="C791" s="4" t="s">
        <v>116</v>
      </c>
      <c r="D791" s="2" t="s">
        <v>11489</v>
      </c>
      <c r="E791" s="2" t="s">
        <v>2986</v>
      </c>
      <c r="F791" s="2" t="s">
        <v>10634</v>
      </c>
      <c r="G791" s="2"/>
      <c r="H791" s="2"/>
    </row>
    <row r="792" spans="1:8" hidden="1">
      <c r="A792" s="4">
        <f t="shared" si="12"/>
        <v>5</v>
      </c>
      <c r="B792" s="4">
        <v>1737</v>
      </c>
      <c r="C792" s="4" t="s">
        <v>1398</v>
      </c>
      <c r="D792" s="2" t="s">
        <v>9735</v>
      </c>
      <c r="E792" s="2" t="s">
        <v>1961</v>
      </c>
      <c r="F792" s="2" t="s">
        <v>13616</v>
      </c>
      <c r="G792" s="2"/>
      <c r="H792" s="2"/>
    </row>
    <row r="793" spans="1:8" hidden="1">
      <c r="A793" s="4">
        <f t="shared" si="12"/>
        <v>6</v>
      </c>
      <c r="B793" s="4">
        <v>1737</v>
      </c>
      <c r="C793" s="4" t="s">
        <v>11490</v>
      </c>
      <c r="D793" s="2" t="s">
        <v>400</v>
      </c>
      <c r="E793" s="2" t="s">
        <v>74</v>
      </c>
      <c r="F793" s="2" t="s">
        <v>13617</v>
      </c>
      <c r="G793" s="2"/>
      <c r="H793" s="2"/>
    </row>
    <row r="794" spans="1:8" hidden="1">
      <c r="A794" s="4">
        <f t="shared" si="12"/>
        <v>7</v>
      </c>
      <c r="B794" s="4">
        <v>1737</v>
      </c>
      <c r="C794" s="4" t="s">
        <v>136</v>
      </c>
      <c r="D794" s="2" t="s">
        <v>10716</v>
      </c>
      <c r="E794" s="2" t="s">
        <v>9253</v>
      </c>
      <c r="F794" s="2" t="s">
        <v>10634</v>
      </c>
      <c r="G794" s="2"/>
      <c r="H794" s="2"/>
    </row>
    <row r="795" spans="1:8" hidden="1">
      <c r="A795" s="4">
        <f t="shared" si="12"/>
        <v>8</v>
      </c>
      <c r="B795" s="4">
        <v>1737</v>
      </c>
      <c r="C795" s="4" t="s">
        <v>1759</v>
      </c>
      <c r="D795" s="2" t="s">
        <v>11491</v>
      </c>
      <c r="E795" s="2" t="s">
        <v>310</v>
      </c>
      <c r="F795" s="2" t="s">
        <v>10634</v>
      </c>
      <c r="G795" s="2"/>
      <c r="H795" s="2"/>
    </row>
    <row r="796" spans="1:8" hidden="1">
      <c r="A796" s="4">
        <f t="shared" si="12"/>
        <v>9</v>
      </c>
      <c r="B796" s="4">
        <v>1737</v>
      </c>
      <c r="C796" s="4" t="s">
        <v>2386</v>
      </c>
      <c r="D796" s="2" t="s">
        <v>3478</v>
      </c>
      <c r="E796" s="2" t="s">
        <v>9253</v>
      </c>
      <c r="F796" s="2" t="s">
        <v>13618</v>
      </c>
      <c r="G796" s="2"/>
      <c r="H796" s="2"/>
    </row>
    <row r="797" spans="1:8" hidden="1">
      <c r="A797" s="4">
        <f t="shared" si="12"/>
        <v>10</v>
      </c>
      <c r="B797" s="4">
        <v>1737</v>
      </c>
      <c r="C797" s="4" t="s">
        <v>2624</v>
      </c>
      <c r="D797" s="2" t="s">
        <v>1233</v>
      </c>
      <c r="E797" s="2" t="s">
        <v>10</v>
      </c>
      <c r="F797" s="2" t="s">
        <v>11492</v>
      </c>
      <c r="G797" s="2"/>
      <c r="H797" s="2"/>
    </row>
    <row r="798" spans="1:8" hidden="1">
      <c r="A798" s="4">
        <f t="shared" si="12"/>
        <v>11</v>
      </c>
      <c r="B798" s="4">
        <v>1737</v>
      </c>
      <c r="C798" s="4" t="s">
        <v>2522</v>
      </c>
      <c r="D798" s="2" t="s">
        <v>1378</v>
      </c>
      <c r="E798" s="2" t="s">
        <v>1179</v>
      </c>
      <c r="F798" s="2" t="s">
        <v>13619</v>
      </c>
      <c r="G798" s="2"/>
      <c r="H798" s="2"/>
    </row>
    <row r="799" spans="1:8" hidden="1">
      <c r="A799" s="4">
        <f t="shared" si="12"/>
        <v>12</v>
      </c>
      <c r="B799" s="4">
        <v>1737</v>
      </c>
      <c r="C799" s="4" t="s">
        <v>503</v>
      </c>
      <c r="D799" s="2" t="s">
        <v>2402</v>
      </c>
      <c r="E799" s="2" t="s">
        <v>496</v>
      </c>
      <c r="F799" s="2" t="s">
        <v>11432</v>
      </c>
      <c r="G799" s="2"/>
      <c r="H799" s="2"/>
    </row>
    <row r="800" spans="1:8" hidden="1">
      <c r="A800" s="4">
        <f t="shared" si="12"/>
        <v>13</v>
      </c>
      <c r="B800" s="4">
        <v>1737</v>
      </c>
      <c r="C800" s="4" t="s">
        <v>1987</v>
      </c>
      <c r="D800" s="2" t="s">
        <v>11493</v>
      </c>
      <c r="E800" s="2" t="s">
        <v>128</v>
      </c>
      <c r="F800" s="2" t="s">
        <v>10649</v>
      </c>
      <c r="G800" s="2"/>
      <c r="H800" s="2"/>
    </row>
    <row r="801" spans="1:8" hidden="1">
      <c r="A801" s="4">
        <f t="shared" si="12"/>
        <v>14</v>
      </c>
      <c r="B801" s="4">
        <v>1737</v>
      </c>
      <c r="C801" s="4" t="s">
        <v>2234</v>
      </c>
      <c r="D801" s="2" t="s">
        <v>35</v>
      </c>
      <c r="E801" s="2" t="s">
        <v>187</v>
      </c>
      <c r="F801" s="2" t="s">
        <v>10634</v>
      </c>
      <c r="G801" s="2"/>
      <c r="H801" s="2"/>
    </row>
    <row r="802" spans="1:8" hidden="1">
      <c r="A802" s="4">
        <f t="shared" si="12"/>
        <v>15</v>
      </c>
      <c r="B802" s="4">
        <v>1737</v>
      </c>
      <c r="C802" s="4" t="s">
        <v>4373</v>
      </c>
      <c r="D802" s="2" t="s">
        <v>616</v>
      </c>
      <c r="E802" s="2" t="s">
        <v>11494</v>
      </c>
      <c r="F802" s="2" t="s">
        <v>13620</v>
      </c>
      <c r="G802" s="2"/>
      <c r="H802" s="2"/>
    </row>
    <row r="803" spans="1:8" hidden="1">
      <c r="A803" s="4">
        <f t="shared" si="12"/>
        <v>16</v>
      </c>
      <c r="B803" s="4">
        <v>1737</v>
      </c>
      <c r="C803" s="4" t="s">
        <v>161</v>
      </c>
      <c r="D803" s="2" t="s">
        <v>616</v>
      </c>
      <c r="E803" s="2" t="s">
        <v>327</v>
      </c>
      <c r="F803" s="2" t="s">
        <v>11120</v>
      </c>
      <c r="G803" s="2"/>
      <c r="H803" s="2"/>
    </row>
    <row r="804" spans="1:8" hidden="1">
      <c r="A804" s="4">
        <f t="shared" si="12"/>
        <v>17</v>
      </c>
      <c r="B804" s="4">
        <v>1737</v>
      </c>
      <c r="C804" s="4" t="s">
        <v>1381</v>
      </c>
      <c r="D804" s="2" t="s">
        <v>11495</v>
      </c>
      <c r="E804" s="2" t="s">
        <v>27</v>
      </c>
      <c r="F804" s="2" t="s">
        <v>11496</v>
      </c>
      <c r="G804" s="2"/>
      <c r="H804" s="2"/>
    </row>
    <row r="805" spans="1:8" hidden="1">
      <c r="A805" s="4">
        <f t="shared" si="12"/>
        <v>18</v>
      </c>
      <c r="B805" s="4">
        <v>1737</v>
      </c>
      <c r="C805" s="4" t="s">
        <v>512</v>
      </c>
      <c r="D805" s="2" t="s">
        <v>11497</v>
      </c>
      <c r="E805" s="2" t="s">
        <v>18</v>
      </c>
      <c r="F805" s="2" t="s">
        <v>11050</v>
      </c>
      <c r="G805" s="2"/>
      <c r="H805" s="2"/>
    </row>
    <row r="806" spans="1:8" hidden="1">
      <c r="A806" s="4">
        <f t="shared" si="12"/>
        <v>19</v>
      </c>
      <c r="B806" s="4">
        <v>1737</v>
      </c>
      <c r="C806" s="4" t="s">
        <v>788</v>
      </c>
      <c r="D806" s="2" t="s">
        <v>52</v>
      </c>
      <c r="E806" s="2" t="s">
        <v>87</v>
      </c>
      <c r="F806" s="2" t="s">
        <v>10921</v>
      </c>
      <c r="G806" s="2"/>
      <c r="H806" s="2"/>
    </row>
    <row r="807" spans="1:8" hidden="1">
      <c r="A807" s="4">
        <f t="shared" si="12"/>
        <v>20</v>
      </c>
      <c r="B807" s="4">
        <v>1737</v>
      </c>
      <c r="C807" s="4" t="s">
        <v>711</v>
      </c>
      <c r="D807" s="2" t="s">
        <v>616</v>
      </c>
      <c r="E807" s="2" t="s">
        <v>690</v>
      </c>
      <c r="F807" s="2" t="s">
        <v>11120</v>
      </c>
      <c r="G807" s="2"/>
      <c r="H807" s="2"/>
    </row>
    <row r="808" spans="1:8" hidden="1">
      <c r="A808" s="4">
        <f t="shared" si="12"/>
        <v>21</v>
      </c>
      <c r="B808" s="4">
        <v>1737</v>
      </c>
      <c r="C808" s="4" t="s">
        <v>670</v>
      </c>
      <c r="D808" s="2" t="s">
        <v>10812</v>
      </c>
      <c r="E808" s="2" t="s">
        <v>1793</v>
      </c>
      <c r="F808" s="2" t="s">
        <v>11498</v>
      </c>
      <c r="G808" s="2"/>
      <c r="H808" s="2"/>
    </row>
    <row r="809" spans="1:8" hidden="1">
      <c r="A809" s="4">
        <f t="shared" si="12"/>
        <v>22</v>
      </c>
      <c r="B809" s="4">
        <v>1737</v>
      </c>
      <c r="C809" s="4" t="s">
        <v>670</v>
      </c>
      <c r="D809" s="2" t="s">
        <v>10664</v>
      </c>
      <c r="E809" s="2" t="s">
        <v>11499</v>
      </c>
      <c r="F809" s="2"/>
      <c r="G809" s="2"/>
      <c r="H809" s="2"/>
    </row>
    <row r="810" spans="1:8" hidden="1">
      <c r="A810" s="4">
        <f t="shared" si="12"/>
        <v>23</v>
      </c>
      <c r="B810" s="4">
        <v>1737</v>
      </c>
      <c r="C810" s="4" t="s">
        <v>2042</v>
      </c>
      <c r="D810" s="2" t="s">
        <v>130</v>
      </c>
      <c r="E810" s="2" t="s">
        <v>166</v>
      </c>
      <c r="F810" s="2" t="s">
        <v>13621</v>
      </c>
      <c r="G810" s="2"/>
      <c r="H810" s="2"/>
    </row>
    <row r="811" spans="1:8">
      <c r="A811" s="4">
        <f t="shared" si="12"/>
        <v>24</v>
      </c>
      <c r="B811" s="4">
        <v>1737</v>
      </c>
      <c r="C811" s="4" t="s">
        <v>675</v>
      </c>
      <c r="D811" s="2" t="s">
        <v>11051</v>
      </c>
      <c r="E811" s="2" t="s">
        <v>1062</v>
      </c>
      <c r="F811" s="2" t="s">
        <v>13622</v>
      </c>
      <c r="G811" s="2"/>
      <c r="H811" s="2"/>
    </row>
    <row r="812" spans="1:8" hidden="1">
      <c r="A812" s="4">
        <f t="shared" si="12"/>
        <v>25</v>
      </c>
      <c r="B812" s="4">
        <v>1737</v>
      </c>
      <c r="C812" s="4" t="s">
        <v>1427</v>
      </c>
      <c r="D812" s="2" t="s">
        <v>11500</v>
      </c>
      <c r="E812" s="2" t="s">
        <v>1799</v>
      </c>
      <c r="F812" s="2" t="s">
        <v>11501</v>
      </c>
      <c r="G812" s="2"/>
      <c r="H812" s="2"/>
    </row>
    <row r="813" spans="1:8" hidden="1">
      <c r="A813" s="4">
        <v>1</v>
      </c>
      <c r="B813" s="4">
        <v>1738</v>
      </c>
      <c r="C813" s="4" t="s">
        <v>61</v>
      </c>
      <c r="D813" s="2" t="s">
        <v>1081</v>
      </c>
      <c r="E813" s="2" t="s">
        <v>11502</v>
      </c>
      <c r="F813" s="2" t="s">
        <v>10921</v>
      </c>
      <c r="G813" s="2"/>
      <c r="H813" s="2"/>
    </row>
    <row r="814" spans="1:8" hidden="1">
      <c r="A814" s="4">
        <f t="shared" si="12"/>
        <v>2</v>
      </c>
      <c r="B814" s="4">
        <v>1738</v>
      </c>
      <c r="C814" s="4" t="s">
        <v>34</v>
      </c>
      <c r="D814" s="2" t="s">
        <v>11189</v>
      </c>
      <c r="E814" s="2" t="s">
        <v>27</v>
      </c>
      <c r="F814" s="2" t="s">
        <v>10634</v>
      </c>
      <c r="G814" s="2"/>
      <c r="H814" s="2"/>
    </row>
    <row r="815" spans="1:8" hidden="1">
      <c r="A815" s="4">
        <f t="shared" si="12"/>
        <v>3</v>
      </c>
      <c r="B815" s="4">
        <v>1738</v>
      </c>
      <c r="C815" s="4" t="s">
        <v>241</v>
      </c>
      <c r="D815" s="2" t="s">
        <v>11153</v>
      </c>
      <c r="E815" s="2" t="s">
        <v>7165</v>
      </c>
      <c r="F815" s="2"/>
      <c r="G815" s="2"/>
      <c r="H815" s="2"/>
    </row>
    <row r="816" spans="1:8" hidden="1">
      <c r="A816" s="4">
        <f t="shared" si="12"/>
        <v>4</v>
      </c>
      <c r="B816" s="4">
        <v>1738</v>
      </c>
      <c r="C816" s="4" t="s">
        <v>86</v>
      </c>
      <c r="D816" s="2" t="s">
        <v>225</v>
      </c>
      <c r="E816" s="2" t="s">
        <v>175</v>
      </c>
      <c r="F816" s="2" t="s">
        <v>13623</v>
      </c>
      <c r="G816" s="2"/>
      <c r="H816" s="2"/>
    </row>
    <row r="817" spans="1:8" hidden="1">
      <c r="A817" s="4">
        <f t="shared" si="12"/>
        <v>5</v>
      </c>
      <c r="B817" s="4">
        <v>1738</v>
      </c>
      <c r="C817" s="4" t="s">
        <v>4373</v>
      </c>
      <c r="D817" s="2" t="s">
        <v>11503</v>
      </c>
      <c r="E817" s="2" t="s">
        <v>473</v>
      </c>
      <c r="F817" s="2" t="s">
        <v>10767</v>
      </c>
      <c r="G817" s="2"/>
      <c r="H817" s="2"/>
    </row>
    <row r="818" spans="1:8" hidden="1">
      <c r="A818" s="4">
        <v>1</v>
      </c>
      <c r="B818" s="4">
        <v>1739</v>
      </c>
      <c r="C818" s="4" t="s">
        <v>1882</v>
      </c>
      <c r="D818" s="2" t="s">
        <v>10707</v>
      </c>
      <c r="E818" s="2" t="s">
        <v>274</v>
      </c>
      <c r="F818" s="2" t="s">
        <v>11050</v>
      </c>
      <c r="G818" s="2"/>
      <c r="H818" s="2"/>
    </row>
    <row r="819" spans="1:8" hidden="1">
      <c r="A819" s="4">
        <f t="shared" si="12"/>
        <v>2</v>
      </c>
      <c r="B819" s="4">
        <v>1739</v>
      </c>
      <c r="C819" s="4" t="s">
        <v>648</v>
      </c>
      <c r="D819" s="2" t="s">
        <v>4365</v>
      </c>
      <c r="E819" s="2" t="s">
        <v>226</v>
      </c>
      <c r="F819" s="2" t="s">
        <v>11504</v>
      </c>
      <c r="G819" s="2"/>
      <c r="H819" s="2"/>
    </row>
    <row r="820" spans="1:8" hidden="1">
      <c r="A820" s="4">
        <f t="shared" si="12"/>
        <v>3</v>
      </c>
      <c r="B820" s="4">
        <v>1739</v>
      </c>
      <c r="C820" s="4" t="s">
        <v>1290</v>
      </c>
      <c r="D820" s="2" t="s">
        <v>22</v>
      </c>
      <c r="E820" s="2" t="s">
        <v>2287</v>
      </c>
      <c r="F820" s="2" t="s">
        <v>11505</v>
      </c>
      <c r="G820" s="2"/>
      <c r="H820" s="2"/>
    </row>
    <row r="821" spans="1:8">
      <c r="A821" s="4">
        <f t="shared" si="12"/>
        <v>4</v>
      </c>
      <c r="B821" s="4">
        <v>1739</v>
      </c>
      <c r="C821" s="4" t="s">
        <v>692</v>
      </c>
      <c r="D821" s="2" t="s">
        <v>11051</v>
      </c>
      <c r="E821" s="2" t="s">
        <v>149</v>
      </c>
      <c r="F821" s="2" t="s">
        <v>11050</v>
      </c>
      <c r="G821" s="2"/>
      <c r="H821" s="2"/>
    </row>
    <row r="822" spans="1:8" ht="25.5" hidden="1">
      <c r="A822" s="4">
        <f t="shared" si="12"/>
        <v>5</v>
      </c>
      <c r="B822" s="4">
        <v>1739</v>
      </c>
      <c r="C822" s="4" t="s">
        <v>144</v>
      </c>
      <c r="D822" s="2" t="s">
        <v>10887</v>
      </c>
      <c r="E822" s="2" t="s">
        <v>149</v>
      </c>
      <c r="F822" s="2" t="s">
        <v>11506</v>
      </c>
      <c r="G822" s="2" t="s">
        <v>13545</v>
      </c>
      <c r="H822" s="2"/>
    </row>
    <row r="823" spans="1:8" hidden="1">
      <c r="A823" s="4">
        <f t="shared" si="12"/>
        <v>6</v>
      </c>
      <c r="B823" s="4">
        <v>1739</v>
      </c>
      <c r="C823" s="4" t="s">
        <v>443</v>
      </c>
      <c r="D823" s="2" t="s">
        <v>11299</v>
      </c>
      <c r="E823" s="2" t="s">
        <v>209</v>
      </c>
      <c r="F823" s="2" t="s">
        <v>10767</v>
      </c>
      <c r="G823" s="2"/>
      <c r="H823" s="2"/>
    </row>
    <row r="824" spans="1:8">
      <c r="A824" s="4">
        <f t="shared" si="12"/>
        <v>7</v>
      </c>
      <c r="B824" s="4">
        <v>1739</v>
      </c>
      <c r="C824" s="4" t="s">
        <v>1495</v>
      </c>
      <c r="D824" s="2" t="s">
        <v>158</v>
      </c>
      <c r="E824" s="2" t="s">
        <v>3345</v>
      </c>
      <c r="F824" s="2" t="s">
        <v>11507</v>
      </c>
      <c r="G824" s="2"/>
      <c r="H824" s="2"/>
    </row>
    <row r="825" spans="1:8" hidden="1">
      <c r="A825" s="4">
        <f t="shared" si="12"/>
        <v>8</v>
      </c>
      <c r="B825" s="4">
        <v>1739</v>
      </c>
      <c r="C825" s="4" t="s">
        <v>694</v>
      </c>
      <c r="D825" s="2" t="s">
        <v>11508</v>
      </c>
      <c r="E825" s="2" t="s">
        <v>11509</v>
      </c>
      <c r="F825" s="2" t="s">
        <v>10634</v>
      </c>
      <c r="G825" s="2"/>
      <c r="H825" s="2"/>
    </row>
    <row r="826" spans="1:8" hidden="1">
      <c r="A826" s="4">
        <f t="shared" si="12"/>
        <v>9</v>
      </c>
      <c r="B826" s="4">
        <v>1739</v>
      </c>
      <c r="C826" s="4" t="s">
        <v>318</v>
      </c>
      <c r="D826" s="2" t="s">
        <v>11510</v>
      </c>
      <c r="E826" s="2" t="s">
        <v>215</v>
      </c>
      <c r="F826" s="2" t="s">
        <v>10786</v>
      </c>
      <c r="G826" s="2"/>
      <c r="H826" s="2"/>
    </row>
    <row r="827" spans="1:8" hidden="1">
      <c r="A827" s="4">
        <f t="shared" si="12"/>
        <v>10</v>
      </c>
      <c r="B827" s="4">
        <v>1739</v>
      </c>
      <c r="C827" s="4" t="s">
        <v>76</v>
      </c>
      <c r="D827" s="2" t="s">
        <v>1470</v>
      </c>
      <c r="E827" s="2"/>
      <c r="F827" s="2" t="s">
        <v>11511</v>
      </c>
      <c r="G827" s="2"/>
      <c r="H827" s="2"/>
    </row>
    <row r="828" spans="1:8" hidden="1">
      <c r="A828" s="4">
        <f t="shared" si="12"/>
        <v>11</v>
      </c>
      <c r="B828" s="4">
        <v>1739</v>
      </c>
      <c r="C828" s="4" t="s">
        <v>175</v>
      </c>
      <c r="D828" s="2" t="s">
        <v>10800</v>
      </c>
      <c r="E828" s="2" t="s">
        <v>9253</v>
      </c>
      <c r="F828" s="2" t="s">
        <v>11512</v>
      </c>
      <c r="G828" s="2"/>
      <c r="H828" s="2"/>
    </row>
    <row r="829" spans="1:8" hidden="1">
      <c r="A829" s="4">
        <f t="shared" si="12"/>
        <v>12</v>
      </c>
      <c r="B829" s="4">
        <v>1739</v>
      </c>
      <c r="C829" s="4" t="s">
        <v>1835</v>
      </c>
      <c r="D829" s="2" t="s">
        <v>10707</v>
      </c>
      <c r="E829" s="2" t="s">
        <v>991</v>
      </c>
      <c r="F829" s="2" t="s">
        <v>10634</v>
      </c>
      <c r="G829" s="2"/>
      <c r="H829" s="2"/>
    </row>
    <row r="830" spans="1:8" hidden="1">
      <c r="A830" s="4">
        <f t="shared" si="12"/>
        <v>13</v>
      </c>
      <c r="B830" s="4">
        <v>1739</v>
      </c>
      <c r="C830" s="4" t="s">
        <v>826</v>
      </c>
      <c r="D830" s="2" t="s">
        <v>11513</v>
      </c>
      <c r="E830" s="2" t="s">
        <v>11502</v>
      </c>
      <c r="F830" s="2" t="s">
        <v>11514</v>
      </c>
      <c r="G830" s="2"/>
      <c r="H830" s="2"/>
    </row>
    <row r="831" spans="1:8" hidden="1">
      <c r="A831" s="4">
        <f t="shared" si="12"/>
        <v>14</v>
      </c>
      <c r="B831" s="4">
        <v>1739</v>
      </c>
      <c r="C831" s="4" t="s">
        <v>781</v>
      </c>
      <c r="D831" s="2" t="s">
        <v>11510</v>
      </c>
      <c r="E831" s="2" t="s">
        <v>3783</v>
      </c>
      <c r="F831" s="2" t="s">
        <v>10767</v>
      </c>
      <c r="G831" s="2"/>
      <c r="H831" s="2"/>
    </row>
    <row r="832" spans="1:8" ht="25.5" hidden="1">
      <c r="A832" s="4">
        <f t="shared" si="12"/>
        <v>15</v>
      </c>
      <c r="B832" s="4">
        <v>1739</v>
      </c>
      <c r="C832" s="4" t="s">
        <v>4373</v>
      </c>
      <c r="D832" s="2" t="s">
        <v>11515</v>
      </c>
      <c r="E832" s="2" t="s">
        <v>11516</v>
      </c>
      <c r="F832" s="2" t="s">
        <v>13543</v>
      </c>
      <c r="G832" s="2" t="s">
        <v>13544</v>
      </c>
      <c r="H832" s="2"/>
    </row>
    <row r="833" spans="1:8" hidden="1">
      <c r="A833" s="4">
        <f t="shared" si="12"/>
        <v>16</v>
      </c>
      <c r="B833" s="4">
        <v>1739</v>
      </c>
      <c r="C833" s="4" t="s">
        <v>1727</v>
      </c>
      <c r="D833" s="2" t="s">
        <v>10654</v>
      </c>
      <c r="E833" s="2" t="s">
        <v>1119</v>
      </c>
      <c r="F833" s="2" t="s">
        <v>11517</v>
      </c>
      <c r="G833" s="2"/>
      <c r="H833" s="2"/>
    </row>
    <row r="834" spans="1:8" hidden="1">
      <c r="A834" s="4">
        <f t="shared" si="12"/>
        <v>17</v>
      </c>
      <c r="B834" s="4">
        <v>1739</v>
      </c>
      <c r="C834" s="4" t="s">
        <v>910</v>
      </c>
      <c r="D834" s="2" t="s">
        <v>11518</v>
      </c>
      <c r="E834" s="2" t="s">
        <v>11519</v>
      </c>
      <c r="F834" s="2" t="s">
        <v>11520</v>
      </c>
      <c r="G834" s="2"/>
      <c r="H834" s="2"/>
    </row>
    <row r="835" spans="1:8" hidden="1">
      <c r="A835" s="4">
        <f t="shared" si="12"/>
        <v>18</v>
      </c>
      <c r="B835" s="4">
        <v>1739</v>
      </c>
      <c r="C835" s="4" t="s">
        <v>804</v>
      </c>
      <c r="D835" s="2" t="s">
        <v>11521</v>
      </c>
      <c r="E835" s="2" t="s">
        <v>193</v>
      </c>
      <c r="F835" s="2" t="s">
        <v>11522</v>
      </c>
      <c r="G835" s="2"/>
      <c r="H835" s="2"/>
    </row>
    <row r="836" spans="1:8" hidden="1">
      <c r="A836" s="4">
        <v>1</v>
      </c>
      <c r="B836" s="4">
        <v>1740</v>
      </c>
      <c r="C836" s="4" t="s">
        <v>1583</v>
      </c>
      <c r="D836" s="2" t="s">
        <v>10707</v>
      </c>
      <c r="E836" s="2" t="s">
        <v>6799</v>
      </c>
      <c r="F836" s="2" t="s">
        <v>11523</v>
      </c>
      <c r="G836" s="2"/>
      <c r="H836" s="2"/>
    </row>
    <row r="837" spans="1:8" hidden="1">
      <c r="A837" s="4">
        <f t="shared" ref="A837:A899" si="13">A836+1</f>
        <v>2</v>
      </c>
      <c r="B837" s="4">
        <v>1740</v>
      </c>
      <c r="C837" s="4" t="s">
        <v>197</v>
      </c>
      <c r="D837" s="2" t="s">
        <v>10742</v>
      </c>
      <c r="E837" s="2" t="s">
        <v>1481</v>
      </c>
      <c r="F837" s="2" t="s">
        <v>11524</v>
      </c>
      <c r="G837" s="2"/>
      <c r="H837" s="2"/>
    </row>
    <row r="838" spans="1:8" hidden="1">
      <c r="A838" s="4">
        <f t="shared" si="13"/>
        <v>3</v>
      </c>
      <c r="B838" s="4">
        <v>1740</v>
      </c>
      <c r="C838" s="4" t="s">
        <v>1014</v>
      </c>
      <c r="D838" s="2" t="s">
        <v>3708</v>
      </c>
      <c r="E838" s="2" t="s">
        <v>11525</v>
      </c>
      <c r="F838" s="2" t="s">
        <v>11283</v>
      </c>
      <c r="G838" s="2"/>
      <c r="H838" s="2"/>
    </row>
    <row r="839" spans="1:8" hidden="1">
      <c r="A839" s="4">
        <f t="shared" si="13"/>
        <v>4</v>
      </c>
      <c r="B839" s="4">
        <v>1740</v>
      </c>
      <c r="C839" s="4" t="s">
        <v>639</v>
      </c>
      <c r="D839" s="2" t="s">
        <v>11526</v>
      </c>
      <c r="E839" s="2" t="s">
        <v>9253</v>
      </c>
      <c r="F839" s="2" t="s">
        <v>13624</v>
      </c>
      <c r="G839" s="2"/>
      <c r="H839" s="2"/>
    </row>
    <row r="840" spans="1:8" hidden="1">
      <c r="A840" s="4">
        <f t="shared" si="13"/>
        <v>5</v>
      </c>
      <c r="B840" s="4">
        <v>1740</v>
      </c>
      <c r="C840" s="4" t="s">
        <v>443</v>
      </c>
      <c r="D840" s="2" t="s">
        <v>3248</v>
      </c>
      <c r="E840" s="2" t="s">
        <v>906</v>
      </c>
      <c r="F840" s="2" t="s">
        <v>10921</v>
      </c>
      <c r="G840" s="2"/>
      <c r="H840" s="2"/>
    </row>
    <row r="841" spans="1:8" hidden="1">
      <c r="A841" s="4">
        <f t="shared" si="13"/>
        <v>6</v>
      </c>
      <c r="B841" s="4">
        <v>1740</v>
      </c>
      <c r="C841" s="4" t="s">
        <v>879</v>
      </c>
      <c r="D841" s="2" t="s">
        <v>3691</v>
      </c>
      <c r="E841" s="2" t="s">
        <v>193</v>
      </c>
      <c r="F841" s="2" t="s">
        <v>13625</v>
      </c>
      <c r="G841" s="2"/>
      <c r="H841" s="2"/>
    </row>
    <row r="842" spans="1:8" hidden="1">
      <c r="A842" s="4">
        <f t="shared" si="13"/>
        <v>7</v>
      </c>
      <c r="B842" s="4">
        <v>1740</v>
      </c>
      <c r="C842" s="4" t="s">
        <v>2173</v>
      </c>
      <c r="D842" s="2" t="s">
        <v>11527</v>
      </c>
      <c r="E842" s="2" t="s">
        <v>193</v>
      </c>
      <c r="F842" s="2" t="s">
        <v>13626</v>
      </c>
      <c r="G842" s="2"/>
      <c r="H842" s="2"/>
    </row>
    <row r="843" spans="1:8" hidden="1">
      <c r="A843" s="4">
        <f t="shared" si="13"/>
        <v>8</v>
      </c>
      <c r="B843" s="4">
        <v>1740</v>
      </c>
      <c r="C843" s="4" t="s">
        <v>1118</v>
      </c>
      <c r="D843" s="2" t="s">
        <v>3658</v>
      </c>
      <c r="E843" s="2" t="s">
        <v>193</v>
      </c>
      <c r="F843" s="2" t="s">
        <v>13627</v>
      </c>
      <c r="G843" s="2"/>
      <c r="H843" s="2"/>
    </row>
    <row r="844" spans="1:8" hidden="1">
      <c r="A844" s="4">
        <f t="shared" si="13"/>
        <v>9</v>
      </c>
      <c r="B844" s="4">
        <v>1740</v>
      </c>
      <c r="C844" s="4" t="s">
        <v>755</v>
      </c>
      <c r="D844" s="2" t="s">
        <v>11528</v>
      </c>
      <c r="E844" s="2" t="s">
        <v>3683</v>
      </c>
      <c r="F844" s="2" t="s">
        <v>13628</v>
      </c>
      <c r="G844" s="2"/>
      <c r="H844" s="2"/>
    </row>
    <row r="845" spans="1:8" hidden="1">
      <c r="A845" s="4">
        <f t="shared" si="13"/>
        <v>10</v>
      </c>
      <c r="B845" s="4">
        <v>1740</v>
      </c>
      <c r="C845" s="4" t="s">
        <v>1187</v>
      </c>
      <c r="D845" s="2" t="s">
        <v>1081</v>
      </c>
      <c r="F845" s="2" t="s">
        <v>11529</v>
      </c>
      <c r="G845" s="2" t="s">
        <v>13546</v>
      </c>
      <c r="H845" s="2"/>
    </row>
    <row r="846" spans="1:8" hidden="1">
      <c r="A846" s="4">
        <f t="shared" si="13"/>
        <v>11</v>
      </c>
      <c r="B846" s="4">
        <v>1740</v>
      </c>
      <c r="C846" s="4" t="s">
        <v>938</v>
      </c>
      <c r="D846" s="2" t="s">
        <v>10890</v>
      </c>
      <c r="E846" s="2" t="s">
        <v>11530</v>
      </c>
      <c r="F846" s="2" t="s">
        <v>11531</v>
      </c>
      <c r="G846" s="2"/>
      <c r="H846" s="2"/>
    </row>
    <row r="847" spans="1:8" hidden="1">
      <c r="A847" s="4">
        <f t="shared" si="13"/>
        <v>12</v>
      </c>
      <c r="B847" s="4">
        <v>1740</v>
      </c>
      <c r="C847" s="4" t="s">
        <v>1642</v>
      </c>
      <c r="D847" s="2" t="s">
        <v>3699</v>
      </c>
      <c r="E847" s="2" t="s">
        <v>23</v>
      </c>
      <c r="F847" s="2" t="s">
        <v>11532</v>
      </c>
      <c r="G847" s="2"/>
      <c r="H847" s="2"/>
    </row>
    <row r="848" spans="1:8" hidden="1">
      <c r="A848" s="4">
        <f t="shared" si="13"/>
        <v>13</v>
      </c>
      <c r="B848" s="4">
        <v>1740</v>
      </c>
      <c r="C848" s="4" t="s">
        <v>1241</v>
      </c>
      <c r="D848" s="2" t="s">
        <v>130</v>
      </c>
      <c r="E848" s="2" t="s">
        <v>10</v>
      </c>
      <c r="F848" s="2" t="s">
        <v>10634</v>
      </c>
      <c r="G848" s="2"/>
      <c r="H848" s="2"/>
    </row>
    <row r="849" spans="1:8" hidden="1">
      <c r="A849" s="4">
        <f t="shared" si="13"/>
        <v>14</v>
      </c>
      <c r="B849" s="4">
        <v>1740</v>
      </c>
      <c r="C849" s="4" t="s">
        <v>168</v>
      </c>
      <c r="D849" s="2" t="s">
        <v>2335</v>
      </c>
      <c r="E849" s="2" t="s">
        <v>278</v>
      </c>
      <c r="F849" s="2" t="s">
        <v>10634</v>
      </c>
      <c r="G849" s="2"/>
      <c r="H849" s="2"/>
    </row>
    <row r="850" spans="1:8" hidden="1">
      <c r="A850" s="4">
        <f t="shared" si="13"/>
        <v>15</v>
      </c>
      <c r="B850" s="4">
        <v>1740</v>
      </c>
      <c r="C850" s="4" t="s">
        <v>717</v>
      </c>
      <c r="D850" s="2" t="s">
        <v>3757</v>
      </c>
      <c r="E850" s="2" t="s">
        <v>11533</v>
      </c>
      <c r="F850" s="2" t="s">
        <v>11534</v>
      </c>
      <c r="G850" s="2"/>
      <c r="H850" s="2"/>
    </row>
    <row r="851" spans="1:8" hidden="1">
      <c r="A851" s="4">
        <f t="shared" si="13"/>
        <v>16</v>
      </c>
      <c r="B851" s="4">
        <v>1740</v>
      </c>
      <c r="C851" s="4" t="s">
        <v>717</v>
      </c>
      <c r="D851" s="2" t="s">
        <v>11535</v>
      </c>
      <c r="E851" s="2" t="s">
        <v>187</v>
      </c>
      <c r="F851" s="2" t="s">
        <v>11536</v>
      </c>
      <c r="G851" s="2"/>
      <c r="H851" s="2"/>
    </row>
    <row r="852" spans="1:8" hidden="1">
      <c r="A852" s="4">
        <v>1</v>
      </c>
      <c r="B852" s="4">
        <v>1741</v>
      </c>
      <c r="C852" s="4" t="s">
        <v>197</v>
      </c>
      <c r="D852" s="2" t="s">
        <v>11537</v>
      </c>
      <c r="E852" s="2" t="s">
        <v>1173</v>
      </c>
      <c r="F852" s="2" t="s">
        <v>11538</v>
      </c>
      <c r="G852" s="2"/>
      <c r="H852" s="2"/>
    </row>
    <row r="853" spans="1:8" ht="25.5" hidden="1">
      <c r="A853" s="4">
        <f t="shared" si="13"/>
        <v>2</v>
      </c>
      <c r="B853" s="4">
        <v>1741</v>
      </c>
      <c r="C853" s="4" t="s">
        <v>1759</v>
      </c>
      <c r="D853" s="2" t="s">
        <v>11539</v>
      </c>
      <c r="E853" s="2" t="s">
        <v>10</v>
      </c>
      <c r="F853" s="2" t="s">
        <v>13547</v>
      </c>
      <c r="G853" s="2" t="s">
        <v>13548</v>
      </c>
      <c r="H853" s="2"/>
    </row>
    <row r="854" spans="1:8" hidden="1">
      <c r="A854" s="4">
        <f t="shared" si="13"/>
        <v>3</v>
      </c>
      <c r="B854" s="4">
        <v>1741</v>
      </c>
      <c r="C854" s="4" t="s">
        <v>4373</v>
      </c>
      <c r="D854" s="2" t="s">
        <v>11540</v>
      </c>
      <c r="E854" s="2" t="s">
        <v>1154</v>
      </c>
      <c r="F854" s="2" t="s">
        <v>11541</v>
      </c>
      <c r="G854" s="2"/>
      <c r="H854" s="2"/>
    </row>
    <row r="855" spans="1:8" hidden="1">
      <c r="A855" s="4">
        <f t="shared" si="13"/>
        <v>4</v>
      </c>
      <c r="B855" s="4">
        <v>1741</v>
      </c>
      <c r="C855" s="4" t="s">
        <v>1132</v>
      </c>
      <c r="D855" s="2" t="s">
        <v>1233</v>
      </c>
      <c r="E855" s="2" t="s">
        <v>193</v>
      </c>
      <c r="F855" s="2" t="s">
        <v>11542</v>
      </c>
      <c r="G855" s="2"/>
      <c r="H855" s="2"/>
    </row>
    <row r="856" spans="1:8" hidden="1">
      <c r="A856" s="4">
        <f t="shared" si="13"/>
        <v>5</v>
      </c>
      <c r="B856" s="4">
        <v>1741</v>
      </c>
      <c r="C856" s="4" t="s">
        <v>958</v>
      </c>
      <c r="D856" s="2" t="s">
        <v>11543</v>
      </c>
      <c r="E856" s="2" t="s">
        <v>18</v>
      </c>
      <c r="F856" s="2"/>
      <c r="G856" s="2"/>
      <c r="H856" s="2"/>
    </row>
    <row r="857" spans="1:8" hidden="1">
      <c r="A857" s="4">
        <f t="shared" si="13"/>
        <v>6</v>
      </c>
      <c r="B857" s="4">
        <v>1741</v>
      </c>
      <c r="C857" s="4" t="s">
        <v>788</v>
      </c>
      <c r="D857" s="2" t="s">
        <v>10707</v>
      </c>
      <c r="E857" s="2" t="s">
        <v>11544</v>
      </c>
      <c r="F857" s="2" t="s">
        <v>10919</v>
      </c>
      <c r="G857" s="2"/>
      <c r="H857" s="2"/>
    </row>
    <row r="858" spans="1:8" hidden="1">
      <c r="A858" s="4">
        <f t="shared" si="13"/>
        <v>7</v>
      </c>
      <c r="B858" s="4">
        <v>1741</v>
      </c>
      <c r="C858" s="4" t="s">
        <v>604</v>
      </c>
      <c r="D858" s="2" t="s">
        <v>11545</v>
      </c>
      <c r="E858" s="2" t="s">
        <v>18</v>
      </c>
      <c r="F858" s="2" t="s">
        <v>11050</v>
      </c>
      <c r="G858" s="2"/>
      <c r="H858" s="2"/>
    </row>
    <row r="859" spans="1:8" hidden="1">
      <c r="A859" s="4">
        <f t="shared" si="13"/>
        <v>8</v>
      </c>
      <c r="B859" s="4">
        <v>1741</v>
      </c>
      <c r="C859" s="4" t="s">
        <v>608</v>
      </c>
      <c r="D859" s="2" t="s">
        <v>11016</v>
      </c>
      <c r="E859" s="2" t="s">
        <v>22</v>
      </c>
      <c r="F859" s="2" t="s">
        <v>11546</v>
      </c>
      <c r="G859" s="2"/>
      <c r="H859" s="2"/>
    </row>
    <row r="860" spans="1:8" hidden="1">
      <c r="A860" s="4">
        <f t="shared" si="13"/>
        <v>9</v>
      </c>
      <c r="B860" s="4">
        <v>1741</v>
      </c>
      <c r="C860" s="4" t="s">
        <v>608</v>
      </c>
      <c r="D860" s="2" t="s">
        <v>2335</v>
      </c>
      <c r="E860" s="2" t="s">
        <v>226</v>
      </c>
      <c r="F860" s="2" t="s">
        <v>10634</v>
      </c>
      <c r="G860" s="2"/>
      <c r="H860" s="2"/>
    </row>
    <row r="861" spans="1:8" hidden="1">
      <c r="A861" s="4">
        <f t="shared" si="13"/>
        <v>10</v>
      </c>
      <c r="B861" s="4">
        <v>1741</v>
      </c>
      <c r="C861" s="4" t="s">
        <v>1198</v>
      </c>
      <c r="D861" s="2" t="s">
        <v>11547</v>
      </c>
      <c r="E861" s="2" t="s">
        <v>288</v>
      </c>
      <c r="F861" s="2" t="s">
        <v>11548</v>
      </c>
      <c r="G861" s="2"/>
      <c r="H861" s="2"/>
    </row>
    <row r="862" spans="1:8" hidden="1">
      <c r="A862" s="4">
        <f t="shared" si="13"/>
        <v>11</v>
      </c>
      <c r="B862" s="4">
        <v>1741</v>
      </c>
      <c r="C862" s="4" t="s">
        <v>1198</v>
      </c>
      <c r="D862" s="2" t="s">
        <v>1470</v>
      </c>
      <c r="E862" s="2" t="s">
        <v>11502</v>
      </c>
      <c r="F862" s="2" t="s">
        <v>11549</v>
      </c>
      <c r="G862" s="2"/>
      <c r="H862" s="2"/>
    </row>
    <row r="863" spans="1:8" hidden="1">
      <c r="A863" s="4">
        <f t="shared" si="13"/>
        <v>12</v>
      </c>
      <c r="B863" s="4">
        <v>1741</v>
      </c>
      <c r="C863" s="4" t="s">
        <v>2042</v>
      </c>
      <c r="D863" s="2" t="s">
        <v>1233</v>
      </c>
      <c r="E863" s="2" t="s">
        <v>193</v>
      </c>
      <c r="F863" s="2" t="s">
        <v>10921</v>
      </c>
      <c r="G863" s="2"/>
      <c r="H863" s="2"/>
    </row>
    <row r="864" spans="1:8" hidden="1">
      <c r="A864" s="4">
        <f t="shared" si="13"/>
        <v>13</v>
      </c>
      <c r="B864" s="4">
        <v>1741</v>
      </c>
      <c r="C864" s="4" t="s">
        <v>1908</v>
      </c>
      <c r="D864" s="2" t="s">
        <v>11550</v>
      </c>
      <c r="E864" s="2" t="s">
        <v>193</v>
      </c>
      <c r="F864" s="2" t="s">
        <v>11551</v>
      </c>
      <c r="G864" s="2"/>
      <c r="H864" s="2"/>
    </row>
    <row r="865" spans="1:8" hidden="1">
      <c r="A865" s="4">
        <f t="shared" si="13"/>
        <v>14</v>
      </c>
      <c r="B865" s="4">
        <v>1741</v>
      </c>
      <c r="C865" s="4" t="s">
        <v>46</v>
      </c>
      <c r="D865" s="2" t="s">
        <v>3551</v>
      </c>
      <c r="E865" s="2" t="s">
        <v>187</v>
      </c>
      <c r="F865" s="2" t="s">
        <v>13629</v>
      </c>
      <c r="G865" s="2"/>
      <c r="H865" s="2"/>
    </row>
    <row r="866" spans="1:8" hidden="1">
      <c r="A866" s="4">
        <f t="shared" si="13"/>
        <v>15</v>
      </c>
      <c r="B866" s="4">
        <v>1741</v>
      </c>
      <c r="C866" s="4" t="s">
        <v>849</v>
      </c>
      <c r="D866" s="2" t="s">
        <v>175</v>
      </c>
      <c r="E866" s="2" t="s">
        <v>11552</v>
      </c>
      <c r="F866" s="2" t="s">
        <v>11120</v>
      </c>
      <c r="G866" s="2"/>
      <c r="H866" s="2"/>
    </row>
    <row r="867" spans="1:8" hidden="1">
      <c r="A867" s="4">
        <f t="shared" si="13"/>
        <v>16</v>
      </c>
      <c r="B867" s="4">
        <v>1741</v>
      </c>
      <c r="C867" s="4" t="s">
        <v>1727</v>
      </c>
      <c r="D867" s="2" t="s">
        <v>3786</v>
      </c>
      <c r="E867" s="2" t="s">
        <v>193</v>
      </c>
      <c r="F867" s="2" t="s">
        <v>13630</v>
      </c>
      <c r="G867" s="2"/>
      <c r="H867" s="2"/>
    </row>
    <row r="868" spans="1:8" hidden="1">
      <c r="A868" s="4">
        <f t="shared" si="13"/>
        <v>17</v>
      </c>
      <c r="B868" s="4">
        <v>1741</v>
      </c>
      <c r="C868" s="4" t="s">
        <v>2471</v>
      </c>
      <c r="D868" s="2" t="s">
        <v>11491</v>
      </c>
      <c r="E868" s="2" t="s">
        <v>18</v>
      </c>
      <c r="F868" s="2" t="s">
        <v>13631</v>
      </c>
      <c r="G868" s="2"/>
      <c r="H868" s="2"/>
    </row>
    <row r="869" spans="1:8" hidden="1">
      <c r="A869" s="4">
        <f t="shared" si="13"/>
        <v>18</v>
      </c>
      <c r="B869" s="4">
        <v>1741</v>
      </c>
      <c r="C869" s="4" t="s">
        <v>1468</v>
      </c>
      <c r="D869" s="2" t="s">
        <v>225</v>
      </c>
      <c r="E869" s="2" t="s">
        <v>193</v>
      </c>
      <c r="F869" s="2" t="s">
        <v>10634</v>
      </c>
      <c r="G869" s="2"/>
      <c r="H869" s="2"/>
    </row>
    <row r="870" spans="1:8" hidden="1">
      <c r="A870" s="4">
        <f t="shared" si="13"/>
        <v>19</v>
      </c>
      <c r="B870" s="4">
        <v>1741</v>
      </c>
      <c r="C870" s="4" t="s">
        <v>1468</v>
      </c>
      <c r="D870" s="2" t="s">
        <v>1233</v>
      </c>
      <c r="E870" s="2" t="s">
        <v>283</v>
      </c>
      <c r="F870" s="2" t="s">
        <v>10634</v>
      </c>
      <c r="G870" s="2"/>
      <c r="H870" s="2"/>
    </row>
    <row r="871" spans="1:8" hidden="1">
      <c r="A871" s="4">
        <f t="shared" si="13"/>
        <v>20</v>
      </c>
      <c r="B871" s="4">
        <v>1741</v>
      </c>
      <c r="C871" s="4" t="s">
        <v>1097</v>
      </c>
      <c r="D871" s="2" t="s">
        <v>11493</v>
      </c>
      <c r="E871" s="2" t="s">
        <v>216</v>
      </c>
      <c r="F871" s="2" t="s">
        <v>10634</v>
      </c>
      <c r="G871" s="2"/>
      <c r="H871" s="2"/>
    </row>
    <row r="872" spans="1:8" ht="25.5" hidden="1">
      <c r="A872" s="4">
        <v>1</v>
      </c>
      <c r="B872" s="4">
        <v>1742</v>
      </c>
      <c r="C872" s="4" t="s">
        <v>1550</v>
      </c>
      <c r="D872" s="2" t="s">
        <v>10831</v>
      </c>
      <c r="E872" s="2" t="s">
        <v>5410</v>
      </c>
      <c r="F872" s="2" t="s">
        <v>13632</v>
      </c>
      <c r="G872" s="2"/>
      <c r="H872" s="2"/>
    </row>
    <row r="873" spans="1:8" hidden="1">
      <c r="A873" s="4">
        <f t="shared" si="13"/>
        <v>2</v>
      </c>
      <c r="B873" s="4">
        <v>1742</v>
      </c>
      <c r="C873" s="4" t="s">
        <v>1250</v>
      </c>
      <c r="D873" s="2" t="s">
        <v>10831</v>
      </c>
      <c r="E873" s="2" t="s">
        <v>310</v>
      </c>
      <c r="F873" s="2" t="s">
        <v>11553</v>
      </c>
      <c r="G873" s="2"/>
      <c r="H873" s="2"/>
    </row>
    <row r="874" spans="1:8" hidden="1">
      <c r="A874" s="4">
        <f t="shared" si="13"/>
        <v>3</v>
      </c>
      <c r="B874" s="4">
        <v>1742</v>
      </c>
      <c r="C874" s="4" t="s">
        <v>972</v>
      </c>
      <c r="D874" s="2" t="s">
        <v>11295</v>
      </c>
      <c r="E874" s="2" t="s">
        <v>473</v>
      </c>
      <c r="F874" s="2" t="s">
        <v>11554</v>
      </c>
      <c r="G874" s="2"/>
      <c r="H874" s="2"/>
    </row>
    <row r="875" spans="1:8" ht="25.5" hidden="1">
      <c r="A875" s="4">
        <f t="shared" si="13"/>
        <v>4</v>
      </c>
      <c r="B875" s="4">
        <v>1742</v>
      </c>
      <c r="C875" s="4" t="s">
        <v>1398</v>
      </c>
      <c r="D875" s="2" t="s">
        <v>11555</v>
      </c>
      <c r="E875" s="2" t="s">
        <v>681</v>
      </c>
      <c r="F875" s="2" t="s">
        <v>11556</v>
      </c>
      <c r="G875" s="2"/>
      <c r="H875" s="2"/>
    </row>
    <row r="876" spans="1:8" hidden="1">
      <c r="A876" s="4">
        <f t="shared" si="13"/>
        <v>5</v>
      </c>
      <c r="B876" s="4">
        <v>1742</v>
      </c>
      <c r="C876" s="4" t="s">
        <v>531</v>
      </c>
      <c r="D876" s="2" t="s">
        <v>11035</v>
      </c>
      <c r="E876" s="2" t="s">
        <v>3193</v>
      </c>
      <c r="F876" s="2" t="s">
        <v>10634</v>
      </c>
      <c r="G876" s="2"/>
      <c r="H876" s="2"/>
    </row>
    <row r="877" spans="1:8" hidden="1">
      <c r="A877" s="4">
        <f t="shared" si="13"/>
        <v>6</v>
      </c>
      <c r="B877" s="4">
        <v>1742</v>
      </c>
      <c r="C877" s="4" t="s">
        <v>203</v>
      </c>
      <c r="D877" s="2" t="s">
        <v>3467</v>
      </c>
      <c r="E877" s="2" t="s">
        <v>193</v>
      </c>
      <c r="F877" s="2" t="s">
        <v>10649</v>
      </c>
      <c r="G877" s="2"/>
      <c r="H877" s="2"/>
    </row>
    <row r="878" spans="1:8" hidden="1">
      <c r="A878" s="4">
        <f t="shared" si="13"/>
        <v>7</v>
      </c>
      <c r="B878" s="4">
        <v>1742</v>
      </c>
      <c r="C878" s="4" t="s">
        <v>1635</v>
      </c>
      <c r="D878" s="2" t="s">
        <v>1045</v>
      </c>
      <c r="E878" s="2" t="s">
        <v>48</v>
      </c>
      <c r="F878" s="2" t="s">
        <v>13549</v>
      </c>
      <c r="G878" s="2" t="s">
        <v>13550</v>
      </c>
      <c r="H878" s="2"/>
    </row>
    <row r="879" spans="1:8" hidden="1">
      <c r="A879" s="4">
        <f t="shared" si="13"/>
        <v>8</v>
      </c>
      <c r="B879" s="4">
        <v>1742</v>
      </c>
      <c r="C879" s="4" t="s">
        <v>16</v>
      </c>
      <c r="D879" s="2" t="s">
        <v>10722</v>
      </c>
      <c r="E879" s="2" t="s">
        <v>159</v>
      </c>
      <c r="F879" s="2" t="s">
        <v>11557</v>
      </c>
      <c r="G879" s="2"/>
      <c r="H879" s="2"/>
    </row>
    <row r="880" spans="1:8" hidden="1">
      <c r="A880" s="4">
        <f t="shared" si="13"/>
        <v>9</v>
      </c>
      <c r="B880" s="4">
        <v>1742</v>
      </c>
      <c r="C880" s="4" t="s">
        <v>879</v>
      </c>
      <c r="D880" s="2" t="s">
        <v>873</v>
      </c>
      <c r="E880" s="2" t="s">
        <v>44</v>
      </c>
      <c r="F880" s="2" t="s">
        <v>11558</v>
      </c>
      <c r="G880" s="2"/>
      <c r="H880" s="2"/>
    </row>
    <row r="881" spans="1:8" hidden="1">
      <c r="A881" s="4">
        <f t="shared" si="13"/>
        <v>10</v>
      </c>
      <c r="B881" s="4">
        <v>1742</v>
      </c>
      <c r="C881" s="4" t="s">
        <v>2173</v>
      </c>
      <c r="D881" s="2" t="s">
        <v>11559</v>
      </c>
      <c r="E881" s="2" t="s">
        <v>1466</v>
      </c>
      <c r="F881" s="2" t="s">
        <v>11560</v>
      </c>
      <c r="G881" s="12" t="s">
        <v>13551</v>
      </c>
      <c r="H881" s="2"/>
    </row>
    <row r="882" spans="1:8" hidden="1">
      <c r="A882" s="4">
        <f t="shared" si="13"/>
        <v>11</v>
      </c>
      <c r="B882" s="4">
        <v>1742</v>
      </c>
      <c r="C882" s="4" t="s">
        <v>2144</v>
      </c>
      <c r="D882" s="2" t="s">
        <v>3189</v>
      </c>
      <c r="E882" s="2" t="s">
        <v>11213</v>
      </c>
      <c r="F882" s="2" t="s">
        <v>11561</v>
      </c>
      <c r="G882" s="2"/>
      <c r="H882" s="2"/>
    </row>
    <row r="883" spans="1:8" hidden="1">
      <c r="A883" s="4">
        <f t="shared" si="13"/>
        <v>12</v>
      </c>
      <c r="B883" s="4">
        <v>1742</v>
      </c>
      <c r="C883" s="4" t="s">
        <v>2234</v>
      </c>
      <c r="D883" s="2" t="s">
        <v>11493</v>
      </c>
      <c r="E883" s="2" t="s">
        <v>226</v>
      </c>
      <c r="F883" s="2" t="s">
        <v>10634</v>
      </c>
      <c r="G883" s="2"/>
      <c r="H883" s="2"/>
    </row>
    <row r="884" spans="1:8" hidden="1">
      <c r="A884" s="4">
        <f t="shared" si="13"/>
        <v>13</v>
      </c>
      <c r="B884" s="4">
        <v>1742</v>
      </c>
      <c r="C884" s="4" t="s">
        <v>11562</v>
      </c>
      <c r="D884" s="2" t="s">
        <v>3189</v>
      </c>
      <c r="E884" s="2" t="s">
        <v>11563</v>
      </c>
      <c r="F884" s="2" t="s">
        <v>13633</v>
      </c>
      <c r="G884" s="2"/>
      <c r="H884" s="2"/>
    </row>
    <row r="885" spans="1:8" ht="38.25" hidden="1">
      <c r="A885" s="4">
        <f t="shared" si="13"/>
        <v>14</v>
      </c>
      <c r="B885" s="4">
        <v>1742</v>
      </c>
      <c r="C885" s="4" t="s">
        <v>596</v>
      </c>
      <c r="D885" s="2" t="s">
        <v>11564</v>
      </c>
      <c r="E885" s="2" t="s">
        <v>11565</v>
      </c>
      <c r="F885" s="2" t="s">
        <v>11566</v>
      </c>
      <c r="G885" s="2" t="s">
        <v>13552</v>
      </c>
      <c r="H885" s="2"/>
    </row>
    <row r="886" spans="1:8" ht="25.5" hidden="1">
      <c r="A886" s="4">
        <f t="shared" si="13"/>
        <v>15</v>
      </c>
      <c r="B886" s="4">
        <v>1742</v>
      </c>
      <c r="C886" s="4" t="s">
        <v>123</v>
      </c>
      <c r="D886" s="2" t="s">
        <v>11567</v>
      </c>
      <c r="E886" s="2" t="s">
        <v>646</v>
      </c>
      <c r="F886" s="2" t="s">
        <v>11568</v>
      </c>
      <c r="G886" s="2"/>
      <c r="H886" s="2"/>
    </row>
    <row r="887" spans="1:8" hidden="1">
      <c r="A887" s="4">
        <f t="shared" si="13"/>
        <v>16</v>
      </c>
      <c r="B887" s="4">
        <v>1742</v>
      </c>
      <c r="C887" s="4" t="s">
        <v>51</v>
      </c>
      <c r="D887" s="2" t="s">
        <v>10659</v>
      </c>
      <c r="E887" s="2" t="s">
        <v>149</v>
      </c>
      <c r="F887" s="2" t="s">
        <v>10767</v>
      </c>
      <c r="G887" s="2"/>
      <c r="H887" s="2"/>
    </row>
    <row r="888" spans="1:8" hidden="1">
      <c r="A888" s="4">
        <f t="shared" si="13"/>
        <v>17</v>
      </c>
      <c r="B888" s="4">
        <v>1742</v>
      </c>
      <c r="C888" s="4" t="s">
        <v>1205</v>
      </c>
      <c r="D888" s="2" t="s">
        <v>11569</v>
      </c>
      <c r="E888" s="2" t="s">
        <v>7106</v>
      </c>
      <c r="F888" s="2" t="s">
        <v>11570</v>
      </c>
      <c r="G888" s="2"/>
      <c r="H888" s="2"/>
    </row>
    <row r="889" spans="1:8" hidden="1">
      <c r="A889" s="4">
        <v>1</v>
      </c>
      <c r="B889" s="4">
        <v>1743</v>
      </c>
      <c r="C889" s="4" t="s">
        <v>396</v>
      </c>
      <c r="D889" s="2" t="s">
        <v>11571</v>
      </c>
      <c r="E889" s="2" t="s">
        <v>4166</v>
      </c>
      <c r="F889" s="2" t="s">
        <v>11572</v>
      </c>
      <c r="G889" s="2"/>
      <c r="H889" s="2"/>
    </row>
    <row r="890" spans="1:8" hidden="1">
      <c r="A890" s="4">
        <f t="shared" si="13"/>
        <v>2</v>
      </c>
      <c r="B890" s="4">
        <v>1743</v>
      </c>
      <c r="C890" s="4" t="s">
        <v>1250</v>
      </c>
      <c r="D890" s="2" t="s">
        <v>1973</v>
      </c>
      <c r="E890" s="2" t="s">
        <v>142</v>
      </c>
      <c r="F890" s="2" t="s">
        <v>11060</v>
      </c>
      <c r="G890" s="2"/>
      <c r="H890" s="2"/>
    </row>
    <row r="891" spans="1:8" hidden="1">
      <c r="A891" s="4">
        <f t="shared" si="13"/>
        <v>3</v>
      </c>
      <c r="B891" s="4">
        <v>1743</v>
      </c>
      <c r="C891" s="4" t="s">
        <v>1099</v>
      </c>
      <c r="D891" s="2" t="s">
        <v>175</v>
      </c>
      <c r="E891" s="2" t="s">
        <v>11573</v>
      </c>
      <c r="F891" s="2" t="s">
        <v>10634</v>
      </c>
      <c r="G891" s="2"/>
      <c r="H891" s="2"/>
    </row>
    <row r="892" spans="1:8" hidden="1">
      <c r="A892" s="4">
        <f t="shared" si="13"/>
        <v>4</v>
      </c>
      <c r="B892" s="4">
        <v>1743</v>
      </c>
      <c r="C892" s="4" t="s">
        <v>1099</v>
      </c>
      <c r="D892" s="2" t="s">
        <v>11567</v>
      </c>
      <c r="E892" s="2" t="s">
        <v>11574</v>
      </c>
      <c r="F892" s="2" t="s">
        <v>10634</v>
      </c>
      <c r="G892" s="2"/>
      <c r="H892" s="2"/>
    </row>
    <row r="893" spans="1:8" hidden="1">
      <c r="A893" s="4">
        <f t="shared" si="13"/>
        <v>5</v>
      </c>
      <c r="B893" s="4">
        <v>1743</v>
      </c>
      <c r="C893" s="4" t="s">
        <v>2057</v>
      </c>
      <c r="D893" s="2" t="s">
        <v>11575</v>
      </c>
      <c r="E893" s="2" t="s">
        <v>2049</v>
      </c>
      <c r="F893" s="2" t="s">
        <v>11367</v>
      </c>
      <c r="G893" s="2"/>
      <c r="H893" s="2"/>
    </row>
    <row r="894" spans="1:8" hidden="1">
      <c r="A894" s="4">
        <f t="shared" si="13"/>
        <v>6</v>
      </c>
      <c r="B894" s="4">
        <v>1743</v>
      </c>
      <c r="C894" s="4" t="s">
        <v>2057</v>
      </c>
      <c r="D894" s="2" t="s">
        <v>225</v>
      </c>
      <c r="E894" s="2" t="s">
        <v>434</v>
      </c>
      <c r="F894" s="2" t="s">
        <v>11576</v>
      </c>
      <c r="G894" s="2"/>
      <c r="H894" s="2"/>
    </row>
    <row r="895" spans="1:8" hidden="1">
      <c r="A895" s="4">
        <f t="shared" si="13"/>
        <v>7</v>
      </c>
      <c r="B895" s="4">
        <v>1743</v>
      </c>
      <c r="C895" s="4" t="s">
        <v>1101</v>
      </c>
      <c r="D895" s="2" t="s">
        <v>10831</v>
      </c>
      <c r="E895" s="2" t="s">
        <v>284</v>
      </c>
      <c r="F895" s="2" t="s">
        <v>11577</v>
      </c>
      <c r="G895" s="2"/>
      <c r="H895" s="2"/>
    </row>
    <row r="896" spans="1:8" hidden="1">
      <c r="A896" s="4">
        <f t="shared" si="13"/>
        <v>8</v>
      </c>
      <c r="B896" s="4">
        <v>1743</v>
      </c>
      <c r="C896" s="4" t="s">
        <v>2813</v>
      </c>
      <c r="D896" s="2" t="s">
        <v>3067</v>
      </c>
      <c r="E896" s="2" t="s">
        <v>3933</v>
      </c>
      <c r="F896" s="2" t="s">
        <v>13634</v>
      </c>
      <c r="G896" s="2"/>
      <c r="H896" s="2"/>
    </row>
    <row r="897" spans="1:8" hidden="1">
      <c r="A897" s="4">
        <f t="shared" si="13"/>
        <v>9</v>
      </c>
      <c r="B897" s="4">
        <v>1743</v>
      </c>
      <c r="C897" s="4" t="s">
        <v>136</v>
      </c>
      <c r="D897" s="2" t="s">
        <v>11578</v>
      </c>
      <c r="E897" s="2" t="s">
        <v>11579</v>
      </c>
      <c r="F897" s="2" t="s">
        <v>10634</v>
      </c>
      <c r="G897" s="2"/>
      <c r="H897" s="2"/>
    </row>
    <row r="898" spans="1:8" ht="25.5" hidden="1">
      <c r="A898" s="4">
        <f t="shared" si="13"/>
        <v>10</v>
      </c>
      <c r="B898" s="4">
        <v>1743</v>
      </c>
      <c r="C898" s="4" t="s">
        <v>1014</v>
      </c>
      <c r="D898" s="2" t="s">
        <v>495</v>
      </c>
      <c r="E898" s="2" t="s">
        <v>496</v>
      </c>
      <c r="F898" s="2" t="s">
        <v>11580</v>
      </c>
      <c r="G898" s="2"/>
      <c r="H898" s="2"/>
    </row>
    <row r="899" spans="1:8" hidden="1">
      <c r="A899" s="4">
        <f t="shared" si="13"/>
        <v>11</v>
      </c>
      <c r="B899" s="4">
        <v>1743</v>
      </c>
      <c r="C899" s="4" t="s">
        <v>1014</v>
      </c>
      <c r="D899" s="2" t="s">
        <v>11411</v>
      </c>
      <c r="E899" s="2" t="s">
        <v>1119</v>
      </c>
      <c r="F899" s="2" t="s">
        <v>11581</v>
      </c>
      <c r="G899" s="2"/>
      <c r="H899" s="2"/>
    </row>
    <row r="900" spans="1:8" hidden="1">
      <c r="A900" s="4">
        <f t="shared" ref="A900:A963" si="14">A899+1</f>
        <v>12</v>
      </c>
      <c r="B900" s="4">
        <v>1743</v>
      </c>
      <c r="C900" s="4" t="s">
        <v>200</v>
      </c>
      <c r="D900" s="2" t="s">
        <v>10927</v>
      </c>
      <c r="E900" s="2" t="s">
        <v>2926</v>
      </c>
      <c r="F900" s="2" t="s">
        <v>10634</v>
      </c>
      <c r="G900" s="2"/>
      <c r="H900" s="2"/>
    </row>
    <row r="901" spans="1:8">
      <c r="A901" s="4">
        <f t="shared" si="14"/>
        <v>13</v>
      </c>
      <c r="B901" s="4">
        <v>1743</v>
      </c>
      <c r="C901" s="4" t="s">
        <v>11582</v>
      </c>
      <c r="D901" s="2" t="s">
        <v>11583</v>
      </c>
      <c r="E901" s="2" t="s">
        <v>11584</v>
      </c>
      <c r="F901" s="2" t="s">
        <v>11585</v>
      </c>
      <c r="G901" s="2"/>
      <c r="H901" s="2"/>
    </row>
    <row r="902" spans="1:8" hidden="1">
      <c r="A902" s="4">
        <f t="shared" si="14"/>
        <v>14</v>
      </c>
      <c r="B902" s="4">
        <v>1743</v>
      </c>
      <c r="C902" s="4" t="s">
        <v>876</v>
      </c>
      <c r="D902" s="2" t="s">
        <v>1233</v>
      </c>
      <c r="E902" s="2" t="s">
        <v>10</v>
      </c>
      <c r="F902" s="2" t="s">
        <v>11361</v>
      </c>
      <c r="G902" s="2"/>
      <c r="H902" s="2"/>
    </row>
    <row r="903" spans="1:8">
      <c r="A903" s="4">
        <f t="shared" si="14"/>
        <v>15</v>
      </c>
      <c r="B903" s="4">
        <v>1743</v>
      </c>
      <c r="C903" s="4" t="s">
        <v>214</v>
      </c>
      <c r="D903" s="2" t="s">
        <v>11051</v>
      </c>
      <c r="E903" s="2" t="s">
        <v>473</v>
      </c>
      <c r="F903" s="2" t="s">
        <v>11586</v>
      </c>
      <c r="G903" s="2"/>
      <c r="H903" s="2"/>
    </row>
    <row r="904" spans="1:8" hidden="1">
      <c r="A904" s="4">
        <f t="shared" si="14"/>
        <v>16</v>
      </c>
      <c r="B904" s="4">
        <v>1743</v>
      </c>
      <c r="C904" s="4" t="s">
        <v>879</v>
      </c>
      <c r="D904" s="2" t="s">
        <v>11537</v>
      </c>
      <c r="E904" s="2" t="s">
        <v>1173</v>
      </c>
      <c r="F904" s="2" t="s">
        <v>10634</v>
      </c>
      <c r="G904" s="2"/>
      <c r="H904" s="2"/>
    </row>
    <row r="905" spans="1:8" hidden="1">
      <c r="A905" s="4">
        <f t="shared" si="14"/>
        <v>17</v>
      </c>
      <c r="B905" s="4">
        <v>1743</v>
      </c>
      <c r="C905" s="4" t="s">
        <v>1223</v>
      </c>
      <c r="D905" s="2" t="s">
        <v>10722</v>
      </c>
      <c r="E905" s="2" t="s">
        <v>274</v>
      </c>
      <c r="F905" s="2" t="s">
        <v>11587</v>
      </c>
      <c r="G905" s="2"/>
      <c r="H905" s="2"/>
    </row>
    <row r="906" spans="1:8">
      <c r="A906" s="4">
        <f t="shared" si="14"/>
        <v>18</v>
      </c>
      <c r="B906" s="4">
        <v>1743</v>
      </c>
      <c r="C906" s="4" t="s">
        <v>2144</v>
      </c>
      <c r="D906" s="2" t="s">
        <v>158</v>
      </c>
      <c r="E906" s="2" t="s">
        <v>10</v>
      </c>
      <c r="F906" s="2" t="s">
        <v>10921</v>
      </c>
      <c r="G906" s="2"/>
      <c r="H906" s="2"/>
    </row>
    <row r="907" spans="1:8" hidden="1">
      <c r="A907" s="4">
        <f t="shared" si="14"/>
        <v>19</v>
      </c>
      <c r="B907" s="4">
        <v>1743</v>
      </c>
      <c r="C907" s="4" t="s">
        <v>11588</v>
      </c>
      <c r="D907" s="2" t="s">
        <v>11589</v>
      </c>
      <c r="E907" s="2" t="s">
        <v>310</v>
      </c>
      <c r="F907" s="2" t="s">
        <v>11587</v>
      </c>
      <c r="G907" s="2"/>
      <c r="H907" s="2"/>
    </row>
    <row r="908" spans="1:8" hidden="1">
      <c r="A908" s="4">
        <f t="shared" si="14"/>
        <v>20</v>
      </c>
      <c r="B908" s="4">
        <v>1743</v>
      </c>
      <c r="C908" s="4" t="s">
        <v>541</v>
      </c>
      <c r="D908" s="2" t="s">
        <v>10800</v>
      </c>
      <c r="E908" s="2" t="s">
        <v>2479</v>
      </c>
      <c r="F908" s="2" t="s">
        <v>11590</v>
      </c>
      <c r="G908" s="2"/>
      <c r="H908" s="2"/>
    </row>
    <row r="909" spans="1:8" hidden="1">
      <c r="A909" s="4">
        <f t="shared" si="14"/>
        <v>21</v>
      </c>
      <c r="B909" s="4">
        <v>1743</v>
      </c>
      <c r="C909" s="4" t="s">
        <v>541</v>
      </c>
      <c r="D909" s="2" t="s">
        <v>11591</v>
      </c>
      <c r="E909" s="2" t="s">
        <v>310</v>
      </c>
      <c r="F909" s="2" t="s">
        <v>11050</v>
      </c>
      <c r="G909" s="2"/>
      <c r="H909" s="2"/>
    </row>
    <row r="910" spans="1:8" hidden="1">
      <c r="A910" s="4">
        <f t="shared" si="14"/>
        <v>22</v>
      </c>
      <c r="B910" s="4">
        <v>1743</v>
      </c>
      <c r="C910" s="4" t="s">
        <v>1454</v>
      </c>
      <c r="D910" s="2" t="s">
        <v>11592</v>
      </c>
      <c r="E910" s="2" t="s">
        <v>11593</v>
      </c>
      <c r="F910" s="2" t="s">
        <v>11050</v>
      </c>
      <c r="G910" s="2"/>
      <c r="H910" s="2"/>
    </row>
    <row r="911" spans="1:8" hidden="1">
      <c r="A911" s="4">
        <f t="shared" si="14"/>
        <v>23</v>
      </c>
      <c r="B911" s="4">
        <v>1743</v>
      </c>
      <c r="C911" s="4" t="s">
        <v>2090</v>
      </c>
      <c r="D911" s="2" t="s">
        <v>616</v>
      </c>
      <c r="E911" s="2" t="s">
        <v>277</v>
      </c>
      <c r="F911" s="2" t="s">
        <v>10649</v>
      </c>
      <c r="G911" s="2"/>
      <c r="H911" s="2"/>
    </row>
    <row r="912" spans="1:8" hidden="1">
      <c r="A912" s="4">
        <f t="shared" si="14"/>
        <v>24</v>
      </c>
      <c r="B912" s="4">
        <v>1743</v>
      </c>
      <c r="C912" s="4" t="s">
        <v>1320</v>
      </c>
      <c r="D912" s="2" t="s">
        <v>11411</v>
      </c>
      <c r="E912" s="2" t="s">
        <v>274</v>
      </c>
      <c r="F912" s="2" t="s">
        <v>11594</v>
      </c>
      <c r="G912" s="2"/>
      <c r="H912" s="2"/>
    </row>
    <row r="913" spans="1:8" hidden="1">
      <c r="A913" s="4">
        <f t="shared" si="14"/>
        <v>25</v>
      </c>
      <c r="B913" s="4">
        <v>1743</v>
      </c>
      <c r="C913" s="4" t="s">
        <v>611</v>
      </c>
      <c r="D913" s="2" t="s">
        <v>769</v>
      </c>
      <c r="E913" s="2" t="s">
        <v>750</v>
      </c>
      <c r="F913" s="2" t="s">
        <v>11595</v>
      </c>
      <c r="G913" s="2"/>
      <c r="H913" s="2"/>
    </row>
    <row r="914" spans="1:8" hidden="1">
      <c r="A914" s="4">
        <f t="shared" si="14"/>
        <v>26</v>
      </c>
      <c r="B914" s="4">
        <v>1743</v>
      </c>
      <c r="C914" s="4" t="s">
        <v>2042</v>
      </c>
      <c r="D914" s="2" t="s">
        <v>654</v>
      </c>
      <c r="E914" s="2" t="s">
        <v>128</v>
      </c>
      <c r="F914" s="2" t="s">
        <v>10921</v>
      </c>
      <c r="G914" s="2"/>
      <c r="H914" s="2"/>
    </row>
    <row r="915" spans="1:8" hidden="1">
      <c r="A915" s="4">
        <f t="shared" si="14"/>
        <v>27</v>
      </c>
      <c r="B915" s="4">
        <v>1743</v>
      </c>
      <c r="C915" s="4" t="s">
        <v>483</v>
      </c>
      <c r="D915" s="2" t="s">
        <v>11596</v>
      </c>
      <c r="E915" s="2" t="s">
        <v>2612</v>
      </c>
      <c r="F915" s="2" t="s">
        <v>10634</v>
      </c>
      <c r="G915" s="2"/>
      <c r="H915" s="2"/>
    </row>
    <row r="916" spans="1:8" hidden="1">
      <c r="A916" s="4">
        <f t="shared" si="14"/>
        <v>28</v>
      </c>
      <c r="B916" s="4">
        <v>1743</v>
      </c>
      <c r="C916" s="4" t="s">
        <v>628</v>
      </c>
      <c r="D916" s="2" t="s">
        <v>3786</v>
      </c>
      <c r="E916" s="2" t="s">
        <v>128</v>
      </c>
      <c r="F916" s="2" t="s">
        <v>11597</v>
      </c>
      <c r="G916" s="2"/>
      <c r="H916" s="2"/>
    </row>
    <row r="917" spans="1:8" ht="25.5" hidden="1">
      <c r="A917" s="4">
        <f t="shared" si="14"/>
        <v>29</v>
      </c>
      <c r="B917" s="4">
        <v>1743</v>
      </c>
      <c r="C917" s="4" t="s">
        <v>517</v>
      </c>
      <c r="D917" s="2" t="s">
        <v>10887</v>
      </c>
      <c r="E917" s="2" t="s">
        <v>274</v>
      </c>
      <c r="F917" s="2" t="s">
        <v>11598</v>
      </c>
      <c r="G917" s="2" t="s">
        <v>13553</v>
      </c>
      <c r="H917" s="2"/>
    </row>
    <row r="918" spans="1:8" hidden="1">
      <c r="A918" s="4">
        <v>1</v>
      </c>
      <c r="B918" s="4">
        <v>1744</v>
      </c>
      <c r="C918" s="4" t="s">
        <v>1208</v>
      </c>
      <c r="D918" s="2" t="s">
        <v>1548</v>
      </c>
      <c r="E918" s="2" t="s">
        <v>2551</v>
      </c>
      <c r="F918" s="2" t="s">
        <v>10634</v>
      </c>
      <c r="G918" s="2"/>
      <c r="H918" s="2"/>
    </row>
    <row r="919" spans="1:8" hidden="1">
      <c r="A919" s="4">
        <f t="shared" si="14"/>
        <v>2</v>
      </c>
      <c r="B919" s="4">
        <v>1744</v>
      </c>
      <c r="C919" s="4" t="s">
        <v>68</v>
      </c>
      <c r="D919" s="2" t="s">
        <v>11599</v>
      </c>
      <c r="E919" s="2" t="s">
        <v>11600</v>
      </c>
      <c r="F919" s="2" t="s">
        <v>13555</v>
      </c>
      <c r="G919" s="2" t="s">
        <v>13554</v>
      </c>
      <c r="H919" s="2"/>
    </row>
    <row r="920" spans="1:8" hidden="1">
      <c r="A920" s="4">
        <f t="shared" si="14"/>
        <v>3</v>
      </c>
      <c r="B920" s="4">
        <v>1744</v>
      </c>
      <c r="C920" s="4" t="s">
        <v>815</v>
      </c>
      <c r="D920" s="2" t="s">
        <v>3529</v>
      </c>
      <c r="E920" s="2" t="s">
        <v>90</v>
      </c>
      <c r="F920" s="2" t="s">
        <v>11601</v>
      </c>
      <c r="G920" s="2"/>
      <c r="H920" s="2"/>
    </row>
    <row r="921" spans="1:8" hidden="1">
      <c r="A921" s="4">
        <f t="shared" si="14"/>
        <v>4</v>
      </c>
      <c r="B921" s="4">
        <v>1744</v>
      </c>
      <c r="C921" s="4" t="s">
        <v>503</v>
      </c>
      <c r="D921" s="2" t="s">
        <v>2335</v>
      </c>
      <c r="E921" s="2" t="s">
        <v>3982</v>
      </c>
      <c r="F921" s="2" t="s">
        <v>10634</v>
      </c>
      <c r="G921" s="2"/>
      <c r="H921" s="2"/>
    </row>
    <row r="922" spans="1:8" hidden="1">
      <c r="A922" s="4">
        <f t="shared" si="14"/>
        <v>5</v>
      </c>
      <c r="B922" s="4">
        <v>1744</v>
      </c>
      <c r="C922" s="4" t="s">
        <v>1175</v>
      </c>
      <c r="D922" s="2" t="s">
        <v>10664</v>
      </c>
      <c r="E922" s="2" t="s">
        <v>473</v>
      </c>
      <c r="F922" s="2" t="s">
        <v>10634</v>
      </c>
      <c r="G922" s="2"/>
      <c r="H922" s="2"/>
    </row>
    <row r="923" spans="1:8" hidden="1">
      <c r="A923" s="4">
        <f t="shared" si="14"/>
        <v>6</v>
      </c>
      <c r="B923" s="4">
        <v>1744</v>
      </c>
      <c r="C923" s="4" t="s">
        <v>1720</v>
      </c>
      <c r="D923" s="2" t="s">
        <v>10707</v>
      </c>
      <c r="E923" s="2" t="s">
        <v>149</v>
      </c>
      <c r="F923" s="2" t="s">
        <v>11050</v>
      </c>
      <c r="G923" s="2"/>
      <c r="H923" s="2"/>
    </row>
    <row r="924" spans="1:8" hidden="1">
      <c r="A924" s="4">
        <f t="shared" si="14"/>
        <v>7</v>
      </c>
      <c r="B924" s="4">
        <v>1744</v>
      </c>
      <c r="C924" s="4" t="s">
        <v>557</v>
      </c>
      <c r="D924" s="2" t="s">
        <v>10927</v>
      </c>
      <c r="E924" s="2" t="s">
        <v>500</v>
      </c>
      <c r="F924" s="2" t="s">
        <v>11050</v>
      </c>
      <c r="G924" s="2"/>
      <c r="H924" s="2"/>
    </row>
    <row r="925" spans="1:8" hidden="1">
      <c r="A925" s="4">
        <f t="shared" si="14"/>
        <v>8</v>
      </c>
      <c r="B925" s="4">
        <v>1744</v>
      </c>
      <c r="C925" s="4" t="s">
        <v>1181</v>
      </c>
      <c r="D925" s="2" t="s">
        <v>11602</v>
      </c>
      <c r="E925" s="2" t="s">
        <v>149</v>
      </c>
      <c r="F925" s="2" t="s">
        <v>10634</v>
      </c>
      <c r="G925" s="2"/>
      <c r="H925" s="2"/>
    </row>
    <row r="926" spans="1:8" hidden="1">
      <c r="A926" s="4">
        <f t="shared" si="14"/>
        <v>9</v>
      </c>
      <c r="B926" s="4">
        <v>1744</v>
      </c>
      <c r="C926" s="4" t="s">
        <v>1911</v>
      </c>
      <c r="D926" s="2" t="s">
        <v>3411</v>
      </c>
      <c r="E926" s="2" t="s">
        <v>1444</v>
      </c>
      <c r="F926" s="2" t="s">
        <v>10634</v>
      </c>
      <c r="G926" s="2"/>
      <c r="H926" s="2"/>
    </row>
    <row r="927" spans="1:8" hidden="1">
      <c r="A927" s="4">
        <f t="shared" si="14"/>
        <v>10</v>
      </c>
      <c r="B927" s="4">
        <v>1744</v>
      </c>
      <c r="C927" s="4" t="s">
        <v>1243</v>
      </c>
      <c r="D927" s="2" t="s">
        <v>10927</v>
      </c>
      <c r="E927" s="2" t="s">
        <v>925</v>
      </c>
      <c r="F927" s="2" t="s">
        <v>10767</v>
      </c>
      <c r="G927" s="2"/>
      <c r="H927" s="2"/>
    </row>
    <row r="928" spans="1:8" hidden="1">
      <c r="A928" s="4">
        <f t="shared" si="14"/>
        <v>11</v>
      </c>
      <c r="B928" s="4">
        <v>1744</v>
      </c>
      <c r="C928" s="4" t="s">
        <v>2333</v>
      </c>
      <c r="D928" s="2" t="s">
        <v>101</v>
      </c>
      <c r="E928" s="2" t="s">
        <v>193</v>
      </c>
      <c r="F928" s="2" t="s">
        <v>11603</v>
      </c>
      <c r="G928" s="2"/>
      <c r="H928" s="2"/>
    </row>
    <row r="929" spans="1:8" hidden="1">
      <c r="A929" s="4">
        <v>1</v>
      </c>
      <c r="B929" s="4">
        <v>1745</v>
      </c>
      <c r="C929" s="4" t="s">
        <v>2613</v>
      </c>
      <c r="D929" s="2" t="s">
        <v>11604</v>
      </c>
      <c r="E929" s="2" t="s">
        <v>500</v>
      </c>
      <c r="F929" s="2" t="s">
        <v>11050</v>
      </c>
      <c r="G929" s="2"/>
      <c r="H929" s="2"/>
    </row>
    <row r="930" spans="1:8" hidden="1">
      <c r="A930" s="4">
        <f t="shared" si="14"/>
        <v>2</v>
      </c>
      <c r="B930" s="4">
        <v>1745</v>
      </c>
      <c r="C930" s="4" t="s">
        <v>200</v>
      </c>
      <c r="D930" s="2" t="s">
        <v>11605</v>
      </c>
      <c r="E930" s="2" t="s">
        <v>27</v>
      </c>
      <c r="F930" s="2" t="s">
        <v>11606</v>
      </c>
      <c r="G930" s="2"/>
      <c r="H930" s="2"/>
    </row>
    <row r="931" spans="1:8" hidden="1">
      <c r="A931" s="4">
        <f t="shared" si="14"/>
        <v>3</v>
      </c>
      <c r="B931" s="4">
        <v>1745</v>
      </c>
      <c r="C931" s="4" t="s">
        <v>531</v>
      </c>
      <c r="D931" s="2" t="s">
        <v>10622</v>
      </c>
      <c r="E931" s="2" t="s">
        <v>500</v>
      </c>
      <c r="F931" s="2" t="s">
        <v>11332</v>
      </c>
      <c r="G931" s="2"/>
      <c r="H931" s="2"/>
    </row>
    <row r="932" spans="1:8" hidden="1">
      <c r="A932" s="4">
        <f t="shared" si="14"/>
        <v>4</v>
      </c>
      <c r="B932" s="4">
        <v>1745</v>
      </c>
      <c r="C932" s="4" t="s">
        <v>1026</v>
      </c>
      <c r="D932" s="2" t="s">
        <v>101</v>
      </c>
      <c r="E932" s="2" t="s">
        <v>2554</v>
      </c>
      <c r="F932" s="2" t="s">
        <v>11607</v>
      </c>
      <c r="G932" s="2"/>
      <c r="H932" s="2"/>
    </row>
    <row r="933" spans="1:8" hidden="1">
      <c r="A933" s="4">
        <f t="shared" si="14"/>
        <v>5</v>
      </c>
      <c r="B933" s="4">
        <v>1745</v>
      </c>
      <c r="C933" s="4" t="s">
        <v>2624</v>
      </c>
      <c r="D933" s="2" t="s">
        <v>10707</v>
      </c>
      <c r="E933" s="2" t="s">
        <v>1158</v>
      </c>
      <c r="F933" s="2" t="s">
        <v>11608</v>
      </c>
      <c r="G933" s="2"/>
      <c r="H933" s="2"/>
    </row>
    <row r="934" spans="1:8" hidden="1">
      <c r="A934" s="4">
        <f t="shared" si="14"/>
        <v>6</v>
      </c>
      <c r="B934" s="4">
        <v>1745</v>
      </c>
      <c r="C934" s="4" t="s">
        <v>76</v>
      </c>
      <c r="D934" s="2" t="s">
        <v>11609</v>
      </c>
      <c r="E934" s="2" t="s">
        <v>193</v>
      </c>
      <c r="F934" s="2" t="s">
        <v>10634</v>
      </c>
      <c r="G934" s="2"/>
      <c r="H934" s="2"/>
    </row>
    <row r="935" spans="1:8" hidden="1">
      <c r="A935" s="4">
        <f t="shared" si="14"/>
        <v>7</v>
      </c>
      <c r="B935" s="4">
        <v>1745</v>
      </c>
      <c r="C935" s="4" t="s">
        <v>1167</v>
      </c>
      <c r="D935" s="2" t="s">
        <v>11610</v>
      </c>
      <c r="E935" s="2" t="s">
        <v>18</v>
      </c>
      <c r="F935" s="2" t="s">
        <v>10634</v>
      </c>
      <c r="G935" s="2"/>
      <c r="H935" s="2"/>
    </row>
    <row r="936" spans="1:8">
      <c r="A936" s="4">
        <f t="shared" si="14"/>
        <v>8</v>
      </c>
      <c r="B936" s="4">
        <v>1745</v>
      </c>
      <c r="C936" s="4" t="s">
        <v>11611</v>
      </c>
      <c r="D936" s="2" t="s">
        <v>158</v>
      </c>
      <c r="E936" s="2" t="s">
        <v>193</v>
      </c>
      <c r="F936" s="2" t="s">
        <v>11612</v>
      </c>
      <c r="G936" s="2"/>
      <c r="H936" s="2"/>
    </row>
    <row r="937" spans="1:8" hidden="1">
      <c r="A937" s="4">
        <f t="shared" si="14"/>
        <v>9</v>
      </c>
      <c r="B937" s="4">
        <v>1745</v>
      </c>
      <c r="C937" s="4" t="s">
        <v>1077</v>
      </c>
      <c r="D937" s="2" t="s">
        <v>11613</v>
      </c>
      <c r="E937" s="2" t="s">
        <v>1793</v>
      </c>
      <c r="F937" s="2" t="s">
        <v>11614</v>
      </c>
      <c r="G937" s="2"/>
      <c r="H937" s="2"/>
    </row>
    <row r="938" spans="1:8" hidden="1">
      <c r="A938" s="4">
        <f t="shared" si="14"/>
        <v>10</v>
      </c>
      <c r="B938" s="4">
        <v>1745</v>
      </c>
      <c r="C938" s="4" t="s">
        <v>3119</v>
      </c>
      <c r="D938" s="2" t="s">
        <v>11615</v>
      </c>
      <c r="E938" s="2" t="s">
        <v>18</v>
      </c>
      <c r="F938" s="2" t="s">
        <v>10767</v>
      </c>
      <c r="G938" s="2"/>
      <c r="H938" s="2"/>
    </row>
    <row r="939" spans="1:8" hidden="1">
      <c r="A939" s="4">
        <f t="shared" si="14"/>
        <v>11</v>
      </c>
      <c r="B939" s="4">
        <v>1745</v>
      </c>
      <c r="C939" s="4" t="s">
        <v>670</v>
      </c>
      <c r="D939" s="2" t="s">
        <v>3189</v>
      </c>
      <c r="E939" s="2" t="s">
        <v>299</v>
      </c>
      <c r="F939" s="2" t="s">
        <v>10921</v>
      </c>
      <c r="G939" s="2"/>
      <c r="H939" s="2"/>
    </row>
    <row r="940" spans="1:8" hidden="1">
      <c r="A940" s="4">
        <f t="shared" si="14"/>
        <v>12</v>
      </c>
      <c r="B940" s="4">
        <v>1745</v>
      </c>
      <c r="C940" s="4" t="s">
        <v>1198</v>
      </c>
      <c r="D940" s="2" t="s">
        <v>11616</v>
      </c>
      <c r="E940" s="2" t="s">
        <v>310</v>
      </c>
      <c r="F940" s="2" t="s">
        <v>10863</v>
      </c>
      <c r="G940" s="2"/>
      <c r="H940" s="2"/>
    </row>
    <row r="941" spans="1:8" hidden="1">
      <c r="A941" s="4">
        <v>1</v>
      </c>
      <c r="B941" s="4">
        <v>1746</v>
      </c>
      <c r="C941" s="4" t="s">
        <v>344</v>
      </c>
      <c r="D941" s="2" t="s">
        <v>35</v>
      </c>
      <c r="E941" s="2" t="s">
        <v>277</v>
      </c>
      <c r="F941" s="2" t="s">
        <v>11617</v>
      </c>
      <c r="G941" s="2"/>
      <c r="H941" s="2"/>
    </row>
    <row r="942" spans="1:8" hidden="1">
      <c r="A942" s="4">
        <f t="shared" si="14"/>
        <v>2</v>
      </c>
      <c r="B942" s="4">
        <v>1746</v>
      </c>
      <c r="C942" s="4" t="s">
        <v>1260</v>
      </c>
      <c r="D942" s="2"/>
      <c r="E942" s="2" t="s">
        <v>27</v>
      </c>
      <c r="F942" s="2" t="s">
        <v>11618</v>
      </c>
      <c r="G942" s="2"/>
      <c r="H942" s="2"/>
    </row>
    <row r="943" spans="1:8" hidden="1">
      <c r="A943" s="4">
        <f t="shared" si="14"/>
        <v>3</v>
      </c>
      <c r="B943" s="4">
        <v>1746</v>
      </c>
      <c r="C943" s="4" t="s">
        <v>61</v>
      </c>
      <c r="D943" s="2" t="s">
        <v>2747</v>
      </c>
      <c r="E943" s="2" t="s">
        <v>11619</v>
      </c>
      <c r="F943" s="2" t="s">
        <v>11620</v>
      </c>
      <c r="G943" s="2"/>
      <c r="H943" s="2"/>
    </row>
    <row r="944" spans="1:8" hidden="1">
      <c r="A944" s="4">
        <f t="shared" si="14"/>
        <v>4</v>
      </c>
      <c r="B944" s="4">
        <v>1746</v>
      </c>
      <c r="C944" s="4" t="s">
        <v>872</v>
      </c>
      <c r="D944" s="2" t="s">
        <v>11621</v>
      </c>
      <c r="E944" s="2" t="s">
        <v>310</v>
      </c>
      <c r="F944" s="2" t="s">
        <v>11622</v>
      </c>
      <c r="G944" s="2"/>
      <c r="H944" s="2"/>
    </row>
    <row r="945" spans="1:8" hidden="1">
      <c r="A945" s="4">
        <f t="shared" si="14"/>
        <v>5</v>
      </c>
      <c r="B945" s="4">
        <v>1746</v>
      </c>
      <c r="C945" s="4" t="s">
        <v>492</v>
      </c>
      <c r="D945" s="2" t="s">
        <v>10934</v>
      </c>
      <c r="E945" s="2" t="s">
        <v>3937</v>
      </c>
      <c r="F945" s="2" t="s">
        <v>11050</v>
      </c>
      <c r="G945" s="2"/>
      <c r="H945" s="2"/>
    </row>
    <row r="946" spans="1:8" hidden="1">
      <c r="A946" s="4">
        <f t="shared" si="14"/>
        <v>6</v>
      </c>
      <c r="B946" s="4">
        <v>1746</v>
      </c>
      <c r="C946" s="4" t="s">
        <v>1357</v>
      </c>
      <c r="D946" s="2" t="s">
        <v>2561</v>
      </c>
      <c r="E946" s="2" t="s">
        <v>11623</v>
      </c>
      <c r="F946" s="2" t="s">
        <v>10634</v>
      </c>
      <c r="G946" s="2"/>
      <c r="H946" s="2"/>
    </row>
    <row r="947" spans="1:8" hidden="1">
      <c r="A947" s="4">
        <f t="shared" si="14"/>
        <v>7</v>
      </c>
      <c r="B947" s="4">
        <v>1746</v>
      </c>
      <c r="C947" s="4" t="s">
        <v>72</v>
      </c>
      <c r="D947" s="2" t="s">
        <v>3478</v>
      </c>
      <c r="E947" s="2" t="s">
        <v>1444</v>
      </c>
      <c r="F947" s="2" t="s">
        <v>11624</v>
      </c>
      <c r="G947" s="2"/>
      <c r="H947" s="2"/>
    </row>
    <row r="948" spans="1:8" hidden="1">
      <c r="A948" s="4">
        <f t="shared" si="14"/>
        <v>8</v>
      </c>
      <c r="B948" s="4">
        <v>1746</v>
      </c>
      <c r="C948" s="4" t="s">
        <v>550</v>
      </c>
      <c r="D948" s="2" t="s">
        <v>10793</v>
      </c>
      <c r="E948" s="2" t="s">
        <v>149</v>
      </c>
      <c r="F948" s="2" t="s">
        <v>11625</v>
      </c>
      <c r="G948" s="2"/>
      <c r="H948" s="2"/>
    </row>
    <row r="949" spans="1:8" ht="51" hidden="1">
      <c r="A949" s="4">
        <f t="shared" si="14"/>
        <v>9</v>
      </c>
      <c r="B949" s="4">
        <v>1746</v>
      </c>
      <c r="C949" s="4" t="s">
        <v>2917</v>
      </c>
      <c r="D949" s="2" t="s">
        <v>11626</v>
      </c>
      <c r="E949" s="2" t="s">
        <v>22</v>
      </c>
      <c r="F949" s="2" t="s">
        <v>11627</v>
      </c>
      <c r="G949" s="2" t="s">
        <v>11628</v>
      </c>
      <c r="H949" s="2"/>
    </row>
    <row r="950" spans="1:8" hidden="1">
      <c r="A950" s="4">
        <f t="shared" si="14"/>
        <v>10</v>
      </c>
      <c r="B950" s="4">
        <v>1746</v>
      </c>
      <c r="C950" s="4" t="s">
        <v>1842</v>
      </c>
      <c r="D950" s="2" t="s">
        <v>10927</v>
      </c>
      <c r="E950" s="2" t="s">
        <v>221</v>
      </c>
      <c r="F950" s="2" t="s">
        <v>11050</v>
      </c>
      <c r="G950" s="2"/>
      <c r="H950" s="2"/>
    </row>
    <row r="951" spans="1:8" hidden="1">
      <c r="A951" s="4">
        <v>1</v>
      </c>
      <c r="B951" s="4">
        <v>1747</v>
      </c>
      <c r="C951" s="4" t="s">
        <v>1853</v>
      </c>
      <c r="D951" s="2" t="s">
        <v>546</v>
      </c>
      <c r="E951" s="2" t="s">
        <v>226</v>
      </c>
      <c r="F951" s="2" t="s">
        <v>11629</v>
      </c>
      <c r="G951" s="2"/>
      <c r="H951" s="2"/>
    </row>
    <row r="952" spans="1:8" hidden="1">
      <c r="A952" s="4">
        <f t="shared" si="14"/>
        <v>2</v>
      </c>
      <c r="B952" s="4">
        <v>1747</v>
      </c>
      <c r="C952" s="4" t="s">
        <v>645</v>
      </c>
      <c r="D952" s="2" t="s">
        <v>10993</v>
      </c>
      <c r="E952" s="2" t="s">
        <v>2873</v>
      </c>
      <c r="F952" s="2" t="s">
        <v>11361</v>
      </c>
      <c r="G952" s="2"/>
      <c r="H952" s="2"/>
    </row>
    <row r="953" spans="1:8" hidden="1">
      <c r="A953" s="4">
        <f t="shared" si="14"/>
        <v>3</v>
      </c>
      <c r="B953" s="4">
        <v>1747</v>
      </c>
      <c r="C953" s="4" t="s">
        <v>523</v>
      </c>
      <c r="D953" s="2" t="s">
        <v>11630</v>
      </c>
      <c r="E953" s="2" t="s">
        <v>274</v>
      </c>
      <c r="F953" s="2" t="s">
        <v>11631</v>
      </c>
      <c r="G953" s="2"/>
      <c r="H953" s="2"/>
    </row>
    <row r="954" spans="1:8" hidden="1">
      <c r="A954" s="4">
        <f t="shared" si="14"/>
        <v>4</v>
      </c>
      <c r="B954" s="4">
        <v>1747</v>
      </c>
      <c r="C954" s="4" t="s">
        <v>730</v>
      </c>
      <c r="D954" s="2" t="s">
        <v>3919</v>
      </c>
      <c r="E954" s="2" t="s">
        <v>74</v>
      </c>
      <c r="F954" s="2" t="s">
        <v>10634</v>
      </c>
      <c r="G954" s="2"/>
      <c r="H954" s="2"/>
    </row>
    <row r="955" spans="1:8" hidden="1">
      <c r="A955" s="4">
        <f t="shared" si="14"/>
        <v>5</v>
      </c>
      <c r="B955" s="4">
        <v>1747</v>
      </c>
      <c r="C955" s="4" t="s">
        <v>1759</v>
      </c>
      <c r="D955" s="2"/>
      <c r="E955" s="2" t="s">
        <v>285</v>
      </c>
      <c r="F955" s="2" t="s">
        <v>11632</v>
      </c>
      <c r="G955" s="2"/>
      <c r="H955" s="2"/>
    </row>
    <row r="956" spans="1:8" hidden="1">
      <c r="A956" s="4">
        <f t="shared" si="14"/>
        <v>6</v>
      </c>
      <c r="B956" s="4">
        <v>1747</v>
      </c>
      <c r="C956" s="4" t="s">
        <v>1269</v>
      </c>
      <c r="D956" s="2" t="s">
        <v>11633</v>
      </c>
      <c r="E956" s="2" t="s">
        <v>11634</v>
      </c>
      <c r="F956" s="2" t="s">
        <v>11635</v>
      </c>
      <c r="G956" s="2"/>
      <c r="H956" s="2"/>
    </row>
    <row r="957" spans="1:8" hidden="1">
      <c r="A957" s="4">
        <f t="shared" si="14"/>
        <v>7</v>
      </c>
      <c r="B957" s="4">
        <v>1747</v>
      </c>
      <c r="C957" s="4" t="s">
        <v>57</v>
      </c>
      <c r="D957" s="2" t="s">
        <v>11575</v>
      </c>
      <c r="E957" s="2" t="s">
        <v>11636</v>
      </c>
      <c r="F957" s="2" t="s">
        <v>10649</v>
      </c>
      <c r="G957" s="2"/>
      <c r="H957" s="2"/>
    </row>
    <row r="958" spans="1:8" hidden="1">
      <c r="A958" s="4">
        <f t="shared" si="14"/>
        <v>8</v>
      </c>
      <c r="B958" s="4">
        <v>1747</v>
      </c>
      <c r="C958" s="4" t="s">
        <v>1022</v>
      </c>
      <c r="D958" s="2" t="s">
        <v>11637</v>
      </c>
      <c r="E958" s="2" t="s">
        <v>159</v>
      </c>
      <c r="F958" s="2" t="s">
        <v>10634</v>
      </c>
      <c r="G958" s="2"/>
      <c r="H958" s="2"/>
    </row>
    <row r="959" spans="1:8" hidden="1">
      <c r="A959" s="4">
        <f t="shared" si="14"/>
        <v>9</v>
      </c>
      <c r="B959" s="4">
        <v>1747</v>
      </c>
      <c r="C959" s="4" t="s">
        <v>656</v>
      </c>
      <c r="D959" s="2" t="s">
        <v>11638</v>
      </c>
      <c r="E959" s="2" t="s">
        <v>310</v>
      </c>
      <c r="F959" s="2" t="s">
        <v>10634</v>
      </c>
      <c r="G959" s="2"/>
      <c r="H959" s="2"/>
    </row>
    <row r="960" spans="1:8" hidden="1">
      <c r="A960" s="4">
        <f t="shared" si="14"/>
        <v>10</v>
      </c>
      <c r="B960" s="4">
        <v>1747</v>
      </c>
      <c r="C960" s="4" t="s">
        <v>443</v>
      </c>
      <c r="D960" s="2" t="s">
        <v>10685</v>
      </c>
      <c r="E960" s="2" t="s">
        <v>473</v>
      </c>
      <c r="F960" s="2" t="s">
        <v>10634</v>
      </c>
      <c r="G960" s="2"/>
      <c r="H960" s="2"/>
    </row>
    <row r="961" spans="1:8" hidden="1">
      <c r="A961" s="4">
        <f t="shared" si="14"/>
        <v>11</v>
      </c>
      <c r="B961" s="4">
        <v>1747</v>
      </c>
      <c r="C961" s="4" t="s">
        <v>1297</v>
      </c>
      <c r="D961" s="2" t="s">
        <v>726</v>
      </c>
      <c r="E961" s="2" t="s">
        <v>193</v>
      </c>
      <c r="F961" s="2" t="s">
        <v>10634</v>
      </c>
      <c r="G961" s="2"/>
      <c r="H961" s="2"/>
    </row>
    <row r="962" spans="1:8" hidden="1">
      <c r="A962" s="4">
        <f t="shared" si="14"/>
        <v>12</v>
      </c>
      <c r="B962" s="4">
        <v>1747</v>
      </c>
      <c r="C962" s="4" t="s">
        <v>818</v>
      </c>
      <c r="D962" s="2" t="s">
        <v>3200</v>
      </c>
      <c r="E962" s="2" t="s">
        <v>193</v>
      </c>
      <c r="F962" s="2" t="s">
        <v>10634</v>
      </c>
      <c r="G962" s="2"/>
      <c r="H962" s="2"/>
    </row>
    <row r="963" spans="1:8" hidden="1">
      <c r="A963" s="4">
        <f t="shared" si="14"/>
        <v>13</v>
      </c>
      <c r="B963" s="4">
        <v>1747</v>
      </c>
      <c r="C963" s="4" t="s">
        <v>16</v>
      </c>
      <c r="D963" s="2" t="s">
        <v>2111</v>
      </c>
      <c r="E963" s="2" t="s">
        <v>193</v>
      </c>
      <c r="F963" s="2" t="s">
        <v>10634</v>
      </c>
      <c r="G963" s="2"/>
      <c r="H963" s="2"/>
    </row>
    <row r="964" spans="1:8" hidden="1">
      <c r="A964" s="4">
        <f t="shared" ref="A964:A1027" si="15">A963+1</f>
        <v>14</v>
      </c>
      <c r="B964" s="4">
        <v>1747</v>
      </c>
      <c r="C964" s="4" t="s">
        <v>1220</v>
      </c>
      <c r="D964" s="2" t="s">
        <v>11016</v>
      </c>
      <c r="E964" s="2" t="s">
        <v>681</v>
      </c>
      <c r="F964" s="2" t="s">
        <v>10634</v>
      </c>
      <c r="G964" s="2"/>
      <c r="H964" s="2"/>
    </row>
    <row r="965" spans="1:8" hidden="1">
      <c r="A965" s="4">
        <f t="shared" si="15"/>
        <v>15</v>
      </c>
      <c r="B965" s="4">
        <v>1747</v>
      </c>
      <c r="C965" s="4" t="s">
        <v>29</v>
      </c>
      <c r="D965" s="2" t="s">
        <v>11639</v>
      </c>
      <c r="E965" s="2" t="s">
        <v>149</v>
      </c>
      <c r="F965" s="2" t="s">
        <v>10634</v>
      </c>
      <c r="G965" s="2"/>
      <c r="H965" s="2"/>
    </row>
    <row r="966" spans="1:8" hidden="1">
      <c r="A966" s="4">
        <f t="shared" si="15"/>
        <v>16</v>
      </c>
      <c r="B966" s="4">
        <v>1747</v>
      </c>
      <c r="C966" s="4" t="s">
        <v>3732</v>
      </c>
      <c r="D966" s="2" t="s">
        <v>11315</v>
      </c>
      <c r="E966" s="2" t="s">
        <v>149</v>
      </c>
      <c r="F966" s="2" t="s">
        <v>11050</v>
      </c>
      <c r="G966" s="2"/>
      <c r="H966" s="2"/>
    </row>
    <row r="967" spans="1:8" hidden="1">
      <c r="A967" s="4">
        <f t="shared" si="15"/>
        <v>17</v>
      </c>
      <c r="B967" s="4">
        <v>1747</v>
      </c>
      <c r="C967" s="4" t="s">
        <v>2176</v>
      </c>
      <c r="D967" s="2" t="s">
        <v>10707</v>
      </c>
      <c r="E967" s="2" t="s">
        <v>310</v>
      </c>
      <c r="F967" s="2" t="s">
        <v>10634</v>
      </c>
      <c r="G967" s="2"/>
      <c r="H967" s="2"/>
    </row>
    <row r="968" spans="1:8" hidden="1">
      <c r="A968" s="4">
        <f t="shared" si="15"/>
        <v>18</v>
      </c>
      <c r="B968" s="4">
        <v>1747</v>
      </c>
      <c r="C968" s="4" t="s">
        <v>418</v>
      </c>
      <c r="D968" s="2" t="s">
        <v>11640</v>
      </c>
      <c r="E968" s="2" t="s">
        <v>4667</v>
      </c>
      <c r="F968" s="2" t="s">
        <v>10634</v>
      </c>
      <c r="G968" s="2"/>
      <c r="H968" s="2"/>
    </row>
    <row r="969" spans="1:8" hidden="1">
      <c r="A969" s="4">
        <f t="shared" si="15"/>
        <v>19</v>
      </c>
      <c r="B969" s="4">
        <v>1747</v>
      </c>
      <c r="C969" s="4" t="s">
        <v>154</v>
      </c>
      <c r="D969" s="2" t="s">
        <v>56</v>
      </c>
      <c r="E969" s="2" t="s">
        <v>193</v>
      </c>
      <c r="F969" s="2" t="s">
        <v>11641</v>
      </c>
      <c r="G969" s="2"/>
      <c r="H969" s="2"/>
    </row>
    <row r="970" spans="1:8" hidden="1">
      <c r="A970" s="4">
        <f t="shared" si="15"/>
        <v>20</v>
      </c>
      <c r="B970" s="4">
        <v>1747</v>
      </c>
      <c r="C970" s="4" t="s">
        <v>764</v>
      </c>
      <c r="D970" s="2" t="s">
        <v>4120</v>
      </c>
      <c r="E970" s="2" t="s">
        <v>11642</v>
      </c>
      <c r="F970" s="2" t="s">
        <v>10634</v>
      </c>
      <c r="G970" s="2"/>
      <c r="H970" s="2"/>
    </row>
    <row r="971" spans="1:8" hidden="1">
      <c r="A971" s="4">
        <f t="shared" si="15"/>
        <v>21</v>
      </c>
      <c r="B971" s="4">
        <v>1747</v>
      </c>
      <c r="C971" s="4" t="s">
        <v>1652</v>
      </c>
      <c r="D971" s="2" t="s">
        <v>11643</v>
      </c>
      <c r="E971" s="2" t="s">
        <v>1119</v>
      </c>
      <c r="F971" s="2" t="s">
        <v>11644</v>
      </c>
      <c r="G971" s="2"/>
      <c r="H971" s="2"/>
    </row>
    <row r="972" spans="1:8" hidden="1">
      <c r="A972" s="4">
        <f t="shared" si="15"/>
        <v>22</v>
      </c>
      <c r="B972" s="4">
        <v>1747</v>
      </c>
      <c r="C972" s="4" t="s">
        <v>465</v>
      </c>
      <c r="D972" s="2" t="s">
        <v>10622</v>
      </c>
      <c r="E972" s="2" t="s">
        <v>473</v>
      </c>
      <c r="F972" s="2" t="s">
        <v>11645</v>
      </c>
      <c r="G972" s="2"/>
      <c r="H972" s="2"/>
    </row>
    <row r="973" spans="1:8" ht="38.25" hidden="1">
      <c r="A973" s="4">
        <f t="shared" si="15"/>
        <v>23</v>
      </c>
      <c r="B973" s="4">
        <v>1747</v>
      </c>
      <c r="C973" s="4" t="s">
        <v>1196</v>
      </c>
      <c r="D973" s="2" t="s">
        <v>11646</v>
      </c>
      <c r="E973" s="2" t="s">
        <v>433</v>
      </c>
      <c r="F973" s="2" t="s">
        <v>11647</v>
      </c>
      <c r="G973" s="2" t="s">
        <v>13597</v>
      </c>
      <c r="H973" s="2"/>
    </row>
    <row r="974" spans="1:8" hidden="1">
      <c r="A974" s="4">
        <f t="shared" si="15"/>
        <v>24</v>
      </c>
      <c r="B974" s="4">
        <v>1747</v>
      </c>
      <c r="C974" s="4" t="s">
        <v>164</v>
      </c>
      <c r="D974" s="2" t="s">
        <v>654</v>
      </c>
      <c r="E974" s="2" t="s">
        <v>285</v>
      </c>
      <c r="F974" s="2" t="s">
        <v>10634</v>
      </c>
      <c r="G974" s="2"/>
      <c r="H974" s="2"/>
    </row>
    <row r="975" spans="1:8" hidden="1">
      <c r="A975" s="4">
        <f t="shared" si="15"/>
        <v>25</v>
      </c>
      <c r="B975" s="4">
        <v>1747</v>
      </c>
      <c r="C975" s="4" t="s">
        <v>717</v>
      </c>
      <c r="D975" s="2" t="s">
        <v>2082</v>
      </c>
      <c r="E975" s="2" t="s">
        <v>10843</v>
      </c>
      <c r="F975" s="2" t="s">
        <v>11648</v>
      </c>
      <c r="G975" s="2"/>
      <c r="H975" s="2"/>
    </row>
    <row r="976" spans="1:8" hidden="1">
      <c r="A976" s="4">
        <v>1</v>
      </c>
      <c r="B976" s="4">
        <v>1748</v>
      </c>
      <c r="C976" s="4" t="s">
        <v>1022</v>
      </c>
      <c r="D976" s="2" t="s">
        <v>984</v>
      </c>
      <c r="E976" s="2" t="s">
        <v>193</v>
      </c>
      <c r="F976" s="2" t="s">
        <v>11649</v>
      </c>
      <c r="G976" s="2"/>
      <c r="H976" s="2"/>
    </row>
    <row r="977" spans="1:8" ht="25.5" hidden="1">
      <c r="A977" s="4">
        <f t="shared" si="15"/>
        <v>2</v>
      </c>
      <c r="B977" s="4">
        <v>1748</v>
      </c>
      <c r="C977" s="4" t="s">
        <v>879</v>
      </c>
      <c r="E977" s="2"/>
      <c r="F977" s="2" t="s">
        <v>11650</v>
      </c>
      <c r="G977" s="2" t="s">
        <v>13556</v>
      </c>
      <c r="H977" s="2"/>
    </row>
    <row r="978" spans="1:8" hidden="1">
      <c r="A978" s="4">
        <f t="shared" si="15"/>
        <v>3</v>
      </c>
      <c r="B978" s="4">
        <v>1748</v>
      </c>
      <c r="C978" s="4" t="s">
        <v>2386</v>
      </c>
      <c r="D978" s="2" t="s">
        <v>192</v>
      </c>
      <c r="E978" s="2" t="s">
        <v>193</v>
      </c>
      <c r="F978" s="2" t="s">
        <v>11651</v>
      </c>
      <c r="G978" s="2"/>
      <c r="H978" s="2"/>
    </row>
    <row r="979" spans="1:8" ht="38.25" hidden="1">
      <c r="A979" s="4">
        <f t="shared" si="15"/>
        <v>4</v>
      </c>
      <c r="B979" s="4">
        <v>1748</v>
      </c>
      <c r="C979" s="4" t="s">
        <v>2130</v>
      </c>
      <c r="D979" s="2" t="s">
        <v>11652</v>
      </c>
      <c r="E979" s="2" t="s">
        <v>11653</v>
      </c>
      <c r="F979" s="2" t="s">
        <v>11654</v>
      </c>
      <c r="G979" s="2" t="s">
        <v>13557</v>
      </c>
      <c r="H979" s="2"/>
    </row>
    <row r="980" spans="1:8" hidden="1">
      <c r="A980" s="4">
        <f t="shared" si="15"/>
        <v>5</v>
      </c>
      <c r="B980" s="4">
        <v>1748</v>
      </c>
      <c r="C980" s="4" t="s">
        <v>394</v>
      </c>
      <c r="D980" s="2" t="s">
        <v>11411</v>
      </c>
      <c r="E980" s="2" t="s">
        <v>11655</v>
      </c>
      <c r="F980" s="2" t="s">
        <v>10634</v>
      </c>
      <c r="G980" s="2"/>
      <c r="H980" s="2"/>
    </row>
    <row r="981" spans="1:8" hidden="1">
      <c r="A981" s="4">
        <f t="shared" si="15"/>
        <v>6</v>
      </c>
      <c r="B981" s="4">
        <v>1748</v>
      </c>
      <c r="C981" s="4" t="s">
        <v>11656</v>
      </c>
      <c r="D981" s="2" t="s">
        <v>11657</v>
      </c>
      <c r="E981" s="2" t="s">
        <v>332</v>
      </c>
      <c r="F981" s="2" t="s">
        <v>11658</v>
      </c>
      <c r="G981" s="2"/>
      <c r="H981" s="2"/>
    </row>
    <row r="982" spans="1:8" hidden="1">
      <c r="A982" s="4">
        <f t="shared" si="15"/>
        <v>7</v>
      </c>
      <c r="B982" s="4">
        <v>1748</v>
      </c>
      <c r="C982" s="4" t="s">
        <v>942</v>
      </c>
      <c r="D982" s="2" t="s">
        <v>10707</v>
      </c>
      <c r="E982" s="2" t="s">
        <v>310</v>
      </c>
      <c r="F982" s="2" t="s">
        <v>11659</v>
      </c>
      <c r="G982" s="2"/>
      <c r="H982" s="2"/>
    </row>
    <row r="983" spans="1:8" hidden="1">
      <c r="A983" s="4">
        <f t="shared" si="15"/>
        <v>8</v>
      </c>
      <c r="B983" s="4">
        <v>1748</v>
      </c>
      <c r="C983" s="4" t="s">
        <v>1622</v>
      </c>
      <c r="D983" s="2" t="s">
        <v>812</v>
      </c>
      <c r="E983" s="2" t="s">
        <v>1952</v>
      </c>
      <c r="F983" s="2" t="s">
        <v>10767</v>
      </c>
      <c r="G983" s="2"/>
      <c r="H983" s="2"/>
    </row>
    <row r="984" spans="1:8" hidden="1">
      <c r="A984" s="4">
        <f t="shared" si="15"/>
        <v>9</v>
      </c>
      <c r="B984" s="4">
        <v>1748</v>
      </c>
      <c r="C984" s="4" t="s">
        <v>4373</v>
      </c>
      <c r="D984" s="2" t="s">
        <v>10800</v>
      </c>
      <c r="E984" s="2" t="s">
        <v>310</v>
      </c>
      <c r="F984" s="2" t="s">
        <v>10634</v>
      </c>
      <c r="G984" s="2"/>
      <c r="H984" s="2"/>
    </row>
    <row r="985" spans="1:8" hidden="1">
      <c r="A985" s="4">
        <f t="shared" si="15"/>
        <v>10</v>
      </c>
      <c r="B985" s="4">
        <v>1748</v>
      </c>
      <c r="C985" s="4" t="s">
        <v>705</v>
      </c>
      <c r="D985" s="2" t="s">
        <v>11660</v>
      </c>
      <c r="E985" s="2" t="s">
        <v>216</v>
      </c>
      <c r="F985" s="2" t="s">
        <v>11661</v>
      </c>
      <c r="G985" s="2"/>
      <c r="H985" s="2"/>
    </row>
    <row r="986" spans="1:8" hidden="1">
      <c r="A986" s="4">
        <f t="shared" si="15"/>
        <v>11</v>
      </c>
      <c r="B986" s="4">
        <v>1748</v>
      </c>
      <c r="C986" s="4" t="s">
        <v>123</v>
      </c>
      <c r="D986" s="2" t="s">
        <v>10635</v>
      </c>
      <c r="E986" s="2" t="s">
        <v>209</v>
      </c>
      <c r="F986" s="2" t="s">
        <v>11120</v>
      </c>
      <c r="G986" s="2"/>
      <c r="H986" s="2"/>
    </row>
    <row r="987" spans="1:8" hidden="1">
      <c r="A987" s="4">
        <f t="shared" si="15"/>
        <v>12</v>
      </c>
      <c r="B987" s="4">
        <v>1748</v>
      </c>
      <c r="C987" s="4" t="s">
        <v>232</v>
      </c>
      <c r="D987" s="2" t="s">
        <v>11662</v>
      </c>
      <c r="E987" s="2" t="s">
        <v>11663</v>
      </c>
      <c r="F987" s="2" t="s">
        <v>11664</v>
      </c>
      <c r="G987" s="2"/>
      <c r="H987" s="2"/>
    </row>
    <row r="988" spans="1:8" hidden="1">
      <c r="A988" s="4">
        <f t="shared" si="15"/>
        <v>13</v>
      </c>
      <c r="B988" s="4">
        <v>1748</v>
      </c>
      <c r="C988" s="4" t="s">
        <v>843</v>
      </c>
      <c r="D988" s="2" t="s">
        <v>10635</v>
      </c>
      <c r="E988" s="2" t="s">
        <v>310</v>
      </c>
      <c r="F988" s="2" t="s">
        <v>11050</v>
      </c>
      <c r="G988" s="2"/>
      <c r="H988" s="2"/>
    </row>
    <row r="989" spans="1:8" hidden="1">
      <c r="A989" s="4">
        <f t="shared" si="15"/>
        <v>14</v>
      </c>
      <c r="B989" s="4">
        <v>1748</v>
      </c>
      <c r="C989" s="4" t="s">
        <v>1198</v>
      </c>
      <c r="D989" s="2" t="s">
        <v>11665</v>
      </c>
      <c r="E989" s="2" t="s">
        <v>681</v>
      </c>
      <c r="F989" s="2" t="s">
        <v>10634</v>
      </c>
      <c r="G989" s="2"/>
      <c r="H989" s="2"/>
    </row>
    <row r="990" spans="1:8" hidden="1">
      <c r="A990" s="4">
        <f t="shared" si="15"/>
        <v>15</v>
      </c>
      <c r="B990" s="4">
        <v>1748</v>
      </c>
      <c r="C990" s="4" t="s">
        <v>2248</v>
      </c>
      <c r="D990" s="2" t="s">
        <v>11666</v>
      </c>
      <c r="E990" s="2" t="s">
        <v>310</v>
      </c>
      <c r="F990" s="2" t="s">
        <v>11667</v>
      </c>
      <c r="G990" s="2"/>
      <c r="H990" s="2"/>
    </row>
    <row r="991" spans="1:8" hidden="1">
      <c r="A991" s="4">
        <f t="shared" si="15"/>
        <v>16</v>
      </c>
      <c r="B991" s="4">
        <v>1748</v>
      </c>
      <c r="C991" s="4" t="s">
        <v>11668</v>
      </c>
      <c r="D991" s="2" t="s">
        <v>11479</v>
      </c>
      <c r="E991" s="2" t="s">
        <v>264</v>
      </c>
      <c r="F991" s="2" t="s">
        <v>11079</v>
      </c>
      <c r="G991" s="2"/>
      <c r="H991" s="2"/>
    </row>
    <row r="992" spans="1:8" hidden="1">
      <c r="A992" s="4">
        <v>1</v>
      </c>
      <c r="B992" s="4">
        <v>1749</v>
      </c>
      <c r="C992" s="4" t="s">
        <v>424</v>
      </c>
      <c r="D992" s="2" t="s">
        <v>11016</v>
      </c>
      <c r="E992" s="2" t="s">
        <v>310</v>
      </c>
      <c r="F992" s="2" t="s">
        <v>10634</v>
      </c>
      <c r="G992" s="2"/>
      <c r="H992" s="2"/>
    </row>
    <row r="993" spans="1:8" hidden="1">
      <c r="A993" s="4">
        <f t="shared" si="15"/>
        <v>2</v>
      </c>
      <c r="B993" s="4">
        <v>1749</v>
      </c>
      <c r="C993" s="4" t="s">
        <v>344</v>
      </c>
      <c r="D993" s="2" t="s">
        <v>726</v>
      </c>
      <c r="E993" s="2" t="s">
        <v>226</v>
      </c>
      <c r="F993" s="2" t="s">
        <v>11669</v>
      </c>
      <c r="G993" s="2"/>
      <c r="H993" s="2"/>
    </row>
    <row r="994" spans="1:8" ht="25.5" hidden="1">
      <c r="A994" s="4">
        <f t="shared" si="15"/>
        <v>3</v>
      </c>
      <c r="B994" s="4">
        <v>1749</v>
      </c>
      <c r="C994" s="4" t="s">
        <v>1156</v>
      </c>
      <c r="D994" s="2" t="s">
        <v>11670</v>
      </c>
      <c r="E994" s="2" t="s">
        <v>681</v>
      </c>
      <c r="F994" s="2" t="s">
        <v>11671</v>
      </c>
      <c r="G994" s="2"/>
      <c r="H994" s="2"/>
    </row>
    <row r="995" spans="1:8" hidden="1">
      <c r="A995" s="4">
        <f t="shared" si="15"/>
        <v>4</v>
      </c>
      <c r="B995" s="4">
        <v>1749</v>
      </c>
      <c r="C995" s="4" t="s">
        <v>531</v>
      </c>
      <c r="D995" s="2" t="s">
        <v>11672</v>
      </c>
      <c r="E995" s="2" t="s">
        <v>149</v>
      </c>
      <c r="F995" s="2" t="s">
        <v>10634</v>
      </c>
      <c r="G995" s="2"/>
      <c r="H995" s="2"/>
    </row>
    <row r="996" spans="1:8" hidden="1">
      <c r="A996" s="4">
        <f t="shared" si="15"/>
        <v>5</v>
      </c>
      <c r="B996" s="4">
        <v>1749</v>
      </c>
      <c r="C996" s="4" t="s">
        <v>586</v>
      </c>
      <c r="D996" s="2" t="s">
        <v>10707</v>
      </c>
      <c r="E996" s="2" t="s">
        <v>1961</v>
      </c>
      <c r="F996" s="2" t="s">
        <v>11673</v>
      </c>
      <c r="G996" s="2"/>
      <c r="H996" s="2"/>
    </row>
    <row r="997" spans="1:8" hidden="1">
      <c r="A997" s="4">
        <f t="shared" si="15"/>
        <v>6</v>
      </c>
      <c r="B997" s="4">
        <v>1749</v>
      </c>
      <c r="C997" s="4" t="s">
        <v>1161</v>
      </c>
      <c r="D997" s="2" t="s">
        <v>11674</v>
      </c>
      <c r="E997" s="2" t="s">
        <v>131</v>
      </c>
      <c r="F997" s="2" t="s">
        <v>11675</v>
      </c>
      <c r="G997" s="2"/>
      <c r="H997" s="2"/>
    </row>
    <row r="998" spans="1:8" hidden="1">
      <c r="A998" s="4">
        <f t="shared" si="15"/>
        <v>7</v>
      </c>
      <c r="B998" s="4">
        <v>1749</v>
      </c>
      <c r="C998" s="4" t="s">
        <v>744</v>
      </c>
      <c r="D998" s="2" t="s">
        <v>1206</v>
      </c>
      <c r="E998" s="2" t="s">
        <v>278</v>
      </c>
      <c r="F998" s="2" t="s">
        <v>11676</v>
      </c>
      <c r="G998" s="2"/>
      <c r="H998" s="2"/>
    </row>
    <row r="999" spans="1:8" hidden="1">
      <c r="A999" s="4">
        <f t="shared" si="15"/>
        <v>8</v>
      </c>
      <c r="B999" s="4">
        <v>1749</v>
      </c>
      <c r="C999" s="4" t="s">
        <v>744</v>
      </c>
      <c r="D999" s="2" t="s">
        <v>11677</v>
      </c>
      <c r="E999" s="2" t="s">
        <v>27</v>
      </c>
      <c r="F999" s="2" t="s">
        <v>11678</v>
      </c>
      <c r="G999" s="2"/>
      <c r="H999" s="2"/>
    </row>
    <row r="1000" spans="1:8" hidden="1">
      <c r="A1000" s="4">
        <f t="shared" si="15"/>
        <v>9</v>
      </c>
      <c r="B1000" s="4">
        <v>1749</v>
      </c>
      <c r="C1000" s="4" t="s">
        <v>1222</v>
      </c>
      <c r="D1000" s="2" t="s">
        <v>11486</v>
      </c>
      <c r="E1000" s="2" t="s">
        <v>274</v>
      </c>
      <c r="F1000" s="2" t="s">
        <v>10634</v>
      </c>
      <c r="G1000" s="2"/>
      <c r="H1000" s="2"/>
    </row>
    <row r="1001" spans="1:8" hidden="1">
      <c r="A1001" s="4">
        <f t="shared" si="15"/>
        <v>10</v>
      </c>
      <c r="B1001" s="4">
        <v>1749</v>
      </c>
      <c r="C1001" s="4" t="s">
        <v>2138</v>
      </c>
      <c r="D1001" s="2" t="s">
        <v>4183</v>
      </c>
      <c r="E1001" s="2" t="s">
        <v>193</v>
      </c>
      <c r="F1001" s="2" t="s">
        <v>10634</v>
      </c>
      <c r="G1001" s="2"/>
      <c r="H1001" s="2"/>
    </row>
    <row r="1002" spans="1:8" hidden="1">
      <c r="A1002" s="4">
        <f t="shared" si="15"/>
        <v>11</v>
      </c>
      <c r="B1002" s="4">
        <v>1749</v>
      </c>
      <c r="C1002" s="4" t="s">
        <v>1139</v>
      </c>
      <c r="D1002" s="2" t="s">
        <v>3487</v>
      </c>
      <c r="E1002" s="2" t="s">
        <v>433</v>
      </c>
      <c r="F1002" s="2" t="s">
        <v>10634</v>
      </c>
      <c r="G1002" s="2"/>
      <c r="H1002" s="2"/>
    </row>
    <row r="1003" spans="1:8" hidden="1">
      <c r="A1003" s="4">
        <f t="shared" si="15"/>
        <v>12</v>
      </c>
      <c r="B1003" s="4">
        <v>1749</v>
      </c>
      <c r="C1003" s="4" t="s">
        <v>1418</v>
      </c>
      <c r="D1003" s="2" t="s">
        <v>1501</v>
      </c>
      <c r="E1003" s="2" t="s">
        <v>1020</v>
      </c>
      <c r="F1003" s="2" t="s">
        <v>11679</v>
      </c>
      <c r="G1003" s="2"/>
      <c r="H1003" s="2"/>
    </row>
    <row r="1004" spans="1:8" hidden="1">
      <c r="A1004" s="4">
        <f t="shared" si="15"/>
        <v>13</v>
      </c>
      <c r="B1004" s="4">
        <v>1749</v>
      </c>
      <c r="C1004" s="4" t="s">
        <v>2326</v>
      </c>
      <c r="D1004" s="2" t="s">
        <v>35</v>
      </c>
      <c r="E1004" s="2" t="s">
        <v>9253</v>
      </c>
      <c r="F1004" s="2" t="s">
        <v>10634</v>
      </c>
      <c r="G1004" s="2"/>
      <c r="H1004" s="2"/>
    </row>
    <row r="1005" spans="1:8" hidden="1">
      <c r="A1005" s="4">
        <f t="shared" si="15"/>
        <v>14</v>
      </c>
      <c r="B1005" s="4">
        <v>1749</v>
      </c>
      <c r="C1005" s="4" t="s">
        <v>1181</v>
      </c>
      <c r="D1005" s="2" t="s">
        <v>52</v>
      </c>
      <c r="E1005" s="2" t="s">
        <v>74</v>
      </c>
      <c r="F1005" s="2" t="s">
        <v>10634</v>
      </c>
      <c r="G1005" s="2"/>
      <c r="H1005" s="2"/>
    </row>
    <row r="1006" spans="1:8" hidden="1">
      <c r="A1006" s="4">
        <f t="shared" si="15"/>
        <v>15</v>
      </c>
      <c r="B1006" s="4">
        <v>1749</v>
      </c>
      <c r="C1006" s="4" t="s">
        <v>849</v>
      </c>
      <c r="D1006" s="2" t="s">
        <v>11680</v>
      </c>
      <c r="E1006" s="2" t="s">
        <v>3010</v>
      </c>
      <c r="F1006" s="2" t="s">
        <v>10634</v>
      </c>
      <c r="G1006" s="2"/>
      <c r="H1006" s="2"/>
    </row>
    <row r="1007" spans="1:8" hidden="1">
      <c r="A1007" s="4">
        <f t="shared" si="15"/>
        <v>16</v>
      </c>
      <c r="B1007" s="4">
        <v>1749</v>
      </c>
      <c r="C1007" s="4" t="s">
        <v>2297</v>
      </c>
      <c r="D1007" s="2" t="s">
        <v>11681</v>
      </c>
      <c r="E1007" s="2" t="s">
        <v>1444</v>
      </c>
      <c r="F1007" s="2" t="s">
        <v>11682</v>
      </c>
      <c r="G1007" s="2"/>
      <c r="H1007" s="2"/>
    </row>
    <row r="1008" spans="1:8" hidden="1">
      <c r="A1008" s="4">
        <v>1</v>
      </c>
      <c r="B1008" s="4">
        <v>1750</v>
      </c>
      <c r="C1008" s="4" t="s">
        <v>1550</v>
      </c>
      <c r="D1008" s="2" t="s">
        <v>11683</v>
      </c>
      <c r="E1008" s="2" t="s">
        <v>3068</v>
      </c>
      <c r="F1008" s="2" t="s">
        <v>11684</v>
      </c>
      <c r="G1008" s="2"/>
      <c r="H1008" s="2"/>
    </row>
    <row r="1009" spans="1:8" hidden="1">
      <c r="A1009" s="4">
        <f t="shared" si="15"/>
        <v>2</v>
      </c>
      <c r="B1009" s="4">
        <v>1750</v>
      </c>
      <c r="C1009" s="4" t="s">
        <v>2613</v>
      </c>
      <c r="D1009" s="2" t="s">
        <v>2478</v>
      </c>
      <c r="E1009" s="2" t="s">
        <v>11685</v>
      </c>
      <c r="F1009" s="2" t="s">
        <v>5465</v>
      </c>
      <c r="G1009" s="2"/>
      <c r="H1009" s="2"/>
    </row>
    <row r="1010" spans="1:8" hidden="1">
      <c r="A1010" s="4">
        <f t="shared" si="15"/>
        <v>3</v>
      </c>
      <c r="B1010" s="4">
        <v>1750</v>
      </c>
      <c r="C1010" s="4" t="s">
        <v>744</v>
      </c>
      <c r="D1010" s="2" t="s">
        <v>11686</v>
      </c>
      <c r="E1010" s="2" t="s">
        <v>745</v>
      </c>
      <c r="F1010" s="2" t="s">
        <v>13558</v>
      </c>
      <c r="G1010" s="2"/>
      <c r="H1010" s="2"/>
    </row>
    <row r="1011" spans="1:8" hidden="1">
      <c r="A1011" s="4">
        <f t="shared" si="15"/>
        <v>4</v>
      </c>
      <c r="B1011" s="4">
        <v>1750</v>
      </c>
      <c r="C1011" s="4" t="s">
        <v>1220</v>
      </c>
      <c r="D1011" s="2" t="s">
        <v>3088</v>
      </c>
      <c r="E1011" s="2" t="s">
        <v>1091</v>
      </c>
      <c r="F1011" s="2" t="s">
        <v>10634</v>
      </c>
      <c r="G1011" s="2"/>
      <c r="H1011" s="2"/>
    </row>
    <row r="1012" spans="1:8" hidden="1">
      <c r="A1012" s="4">
        <f t="shared" si="15"/>
        <v>5</v>
      </c>
      <c r="B1012" s="4">
        <v>1750</v>
      </c>
      <c r="C1012" s="4" t="s">
        <v>663</v>
      </c>
      <c r="D1012" s="2" t="s">
        <v>11613</v>
      </c>
      <c r="E1012" s="2" t="s">
        <v>221</v>
      </c>
      <c r="F1012" s="2" t="s">
        <v>10767</v>
      </c>
      <c r="G1012" s="2"/>
      <c r="H1012" s="2"/>
    </row>
    <row r="1013" spans="1:8" hidden="1">
      <c r="A1013" s="4">
        <f t="shared" si="15"/>
        <v>6</v>
      </c>
      <c r="B1013" s="4">
        <v>1750</v>
      </c>
      <c r="C1013" s="4" t="s">
        <v>1893</v>
      </c>
      <c r="D1013" s="2" t="s">
        <v>11687</v>
      </c>
      <c r="E1013" s="2" t="s">
        <v>18</v>
      </c>
      <c r="F1013" s="2" t="s">
        <v>11688</v>
      </c>
      <c r="G1013" s="2"/>
      <c r="H1013" s="2"/>
    </row>
    <row r="1014" spans="1:8" hidden="1">
      <c r="A1014" s="4">
        <f t="shared" si="15"/>
        <v>7</v>
      </c>
      <c r="B1014" s="4">
        <v>1750</v>
      </c>
      <c r="C1014" s="4" t="s">
        <v>83</v>
      </c>
      <c r="D1014" s="2" t="s">
        <v>1064</v>
      </c>
      <c r="E1014" s="2" t="s">
        <v>1137</v>
      </c>
      <c r="F1014" s="2" t="s">
        <v>10921</v>
      </c>
      <c r="G1014" s="2"/>
      <c r="H1014" s="2"/>
    </row>
    <row r="1015" spans="1:8" hidden="1">
      <c r="A1015" s="4">
        <f t="shared" si="15"/>
        <v>8</v>
      </c>
      <c r="B1015" s="4">
        <v>1750</v>
      </c>
      <c r="C1015" s="4" t="s">
        <v>3301</v>
      </c>
      <c r="D1015" s="2" t="s">
        <v>1251</v>
      </c>
      <c r="E1015" s="2" t="s">
        <v>10657</v>
      </c>
      <c r="F1015" s="2" t="s">
        <v>10634</v>
      </c>
      <c r="G1015" s="2"/>
      <c r="H1015" s="2"/>
    </row>
    <row r="1016" spans="1:8" hidden="1">
      <c r="A1016" s="4">
        <f t="shared" si="15"/>
        <v>9</v>
      </c>
      <c r="B1016" s="4">
        <v>1750</v>
      </c>
      <c r="C1016" s="4" t="s">
        <v>696</v>
      </c>
      <c r="D1016" s="2" t="s">
        <v>1233</v>
      </c>
      <c r="E1016" s="2" t="s">
        <v>87</v>
      </c>
      <c r="F1016" s="2" t="s">
        <v>11689</v>
      </c>
      <c r="G1016" s="2"/>
      <c r="H1016" s="2"/>
    </row>
    <row r="1017" spans="1:8" hidden="1">
      <c r="A1017" s="4">
        <f t="shared" si="15"/>
        <v>10</v>
      </c>
      <c r="B1017" s="4">
        <v>1750</v>
      </c>
      <c r="C1017" s="4" t="s">
        <v>1778</v>
      </c>
      <c r="D1017" s="2" t="s">
        <v>10742</v>
      </c>
      <c r="E1017" s="2" t="s">
        <v>1522</v>
      </c>
      <c r="F1017" s="2" t="s">
        <v>10767</v>
      </c>
      <c r="G1017" s="2"/>
      <c r="H1017" s="2"/>
    </row>
    <row r="1018" spans="1:8" hidden="1">
      <c r="A1018" s="4">
        <f t="shared" si="15"/>
        <v>11</v>
      </c>
      <c r="B1018" s="4">
        <v>1750</v>
      </c>
      <c r="C1018" s="4" t="s">
        <v>2097</v>
      </c>
      <c r="D1018" s="2" t="s">
        <v>11690</v>
      </c>
      <c r="E1018" s="2" t="s">
        <v>923</v>
      </c>
      <c r="F1018" s="2" t="s">
        <v>11691</v>
      </c>
      <c r="G1018" s="2"/>
      <c r="H1018" s="2"/>
    </row>
    <row r="1019" spans="1:8" hidden="1">
      <c r="A1019" s="4">
        <f t="shared" si="15"/>
        <v>12</v>
      </c>
      <c r="B1019" s="4">
        <v>1750</v>
      </c>
      <c r="C1019" s="4" t="s">
        <v>611</v>
      </c>
      <c r="D1019" s="2" t="s">
        <v>4493</v>
      </c>
      <c r="E1019" s="2" t="s">
        <v>2612</v>
      </c>
      <c r="F1019" s="2" t="s">
        <v>11692</v>
      </c>
      <c r="G1019" s="2"/>
      <c r="H1019" s="2"/>
    </row>
    <row r="1020" spans="1:8" hidden="1">
      <c r="A1020" s="4">
        <f t="shared" si="15"/>
        <v>13</v>
      </c>
      <c r="B1020" s="4">
        <v>1750</v>
      </c>
      <c r="C1020" s="4" t="s">
        <v>2471</v>
      </c>
      <c r="D1020" s="2" t="s">
        <v>11693</v>
      </c>
      <c r="E1020" s="2" t="s">
        <v>310</v>
      </c>
      <c r="F1020" s="2" t="s">
        <v>175</v>
      </c>
      <c r="G1020" s="2"/>
      <c r="H1020" s="2"/>
    </row>
    <row r="1021" spans="1:8" hidden="1">
      <c r="A1021" s="4">
        <f t="shared" si="15"/>
        <v>14</v>
      </c>
      <c r="B1021" s="4">
        <v>1750</v>
      </c>
      <c r="C1021" s="4" t="s">
        <v>5017</v>
      </c>
      <c r="D1021" s="2" t="s">
        <v>10707</v>
      </c>
      <c r="E1021" s="2" t="s">
        <v>2960</v>
      </c>
      <c r="F1021" s="2" t="s">
        <v>10634</v>
      </c>
      <c r="G1021" s="2"/>
      <c r="H1021" s="2"/>
    </row>
    <row r="1022" spans="1:8" hidden="1">
      <c r="A1022" s="4">
        <v>1</v>
      </c>
      <c r="B1022" s="4">
        <v>1751</v>
      </c>
      <c r="C1022" s="4" t="s">
        <v>68</v>
      </c>
      <c r="D1022" s="2" t="s">
        <v>3411</v>
      </c>
      <c r="E1022" s="2" t="s">
        <v>11502</v>
      </c>
      <c r="F1022" s="2" t="s">
        <v>10634</v>
      </c>
      <c r="G1022" s="2"/>
      <c r="H1022" s="2"/>
    </row>
    <row r="1023" spans="1:8" hidden="1">
      <c r="A1023" s="4">
        <f t="shared" si="15"/>
        <v>2</v>
      </c>
      <c r="B1023" s="4">
        <v>1751</v>
      </c>
      <c r="C1023" s="4" t="s">
        <v>739</v>
      </c>
      <c r="D1023" s="2" t="s">
        <v>1081</v>
      </c>
      <c r="E1023" s="2" t="s">
        <v>11533</v>
      </c>
      <c r="F1023" s="2" t="s">
        <v>10634</v>
      </c>
      <c r="G1023" s="2"/>
      <c r="H1023" s="2"/>
    </row>
    <row r="1024" spans="1:8">
      <c r="A1024" s="4">
        <f t="shared" si="15"/>
        <v>3</v>
      </c>
      <c r="B1024" s="4">
        <v>1751</v>
      </c>
      <c r="C1024" s="4" t="s">
        <v>2761</v>
      </c>
      <c r="D1024" s="2" t="s">
        <v>11051</v>
      </c>
      <c r="E1024" s="2" t="s">
        <v>11694</v>
      </c>
      <c r="F1024" s="2" t="s">
        <v>11050</v>
      </c>
      <c r="G1024" s="2"/>
      <c r="H1024" s="2"/>
    </row>
    <row r="1025" spans="1:8" hidden="1">
      <c r="A1025" s="4">
        <f t="shared" si="15"/>
        <v>4</v>
      </c>
      <c r="B1025" s="4">
        <v>1751</v>
      </c>
      <c r="C1025" s="4" t="s">
        <v>214</v>
      </c>
      <c r="D1025" s="2" t="s">
        <v>726</v>
      </c>
      <c r="E1025" s="2" t="s">
        <v>4194</v>
      </c>
      <c r="F1025" s="2" t="s">
        <v>10634</v>
      </c>
      <c r="G1025" s="2"/>
      <c r="H1025" s="2"/>
    </row>
    <row r="1026" spans="1:8" hidden="1">
      <c r="A1026" s="4">
        <f t="shared" si="15"/>
        <v>5</v>
      </c>
      <c r="B1026" s="4">
        <v>1751</v>
      </c>
      <c r="C1026" s="4" t="s">
        <v>1299</v>
      </c>
      <c r="D1026" s="2" t="s">
        <v>11690</v>
      </c>
      <c r="E1026" s="2" t="s">
        <v>681</v>
      </c>
      <c r="F1026" s="2" t="s">
        <v>10634</v>
      </c>
      <c r="G1026" s="2"/>
      <c r="H1026" s="2"/>
    </row>
    <row r="1027" spans="1:8" hidden="1">
      <c r="A1027" s="4">
        <f t="shared" si="15"/>
        <v>6</v>
      </c>
      <c r="B1027" s="4">
        <v>1751</v>
      </c>
      <c r="C1027" s="4" t="s">
        <v>416</v>
      </c>
      <c r="D1027" s="2" t="s">
        <v>11695</v>
      </c>
      <c r="E1027" s="2" t="s">
        <v>681</v>
      </c>
      <c r="F1027" s="2" t="s">
        <v>10634</v>
      </c>
      <c r="G1027" s="2"/>
      <c r="H1027" s="2"/>
    </row>
    <row r="1028" spans="1:8" hidden="1">
      <c r="A1028" s="4">
        <f t="shared" ref="A1028:A1091" si="16">A1027+1</f>
        <v>7</v>
      </c>
      <c r="B1028" s="4">
        <v>1751</v>
      </c>
      <c r="C1028" s="4" t="s">
        <v>418</v>
      </c>
      <c r="D1028" s="2" t="s">
        <v>11696</v>
      </c>
      <c r="E1028" s="2" t="s">
        <v>473</v>
      </c>
      <c r="F1028" s="2" t="s">
        <v>10786</v>
      </c>
      <c r="G1028" s="2"/>
      <c r="H1028" s="2"/>
    </row>
    <row r="1029" spans="1:8" hidden="1">
      <c r="A1029" s="4">
        <f t="shared" si="16"/>
        <v>8</v>
      </c>
      <c r="B1029" s="4">
        <v>1751</v>
      </c>
      <c r="C1029" s="4" t="s">
        <v>2522</v>
      </c>
      <c r="D1029" s="2" t="s">
        <v>11697</v>
      </c>
      <c r="E1029" s="2" t="s">
        <v>264</v>
      </c>
      <c r="F1029" s="2" t="s">
        <v>10634</v>
      </c>
      <c r="G1029" s="2"/>
      <c r="H1029" s="2"/>
    </row>
    <row r="1030" spans="1:8" hidden="1">
      <c r="A1030" s="4">
        <f t="shared" si="16"/>
        <v>9</v>
      </c>
      <c r="B1030" s="4">
        <v>1751</v>
      </c>
      <c r="C1030" s="4" t="s">
        <v>1612</v>
      </c>
      <c r="D1030" s="2" t="s">
        <v>11665</v>
      </c>
      <c r="E1030" s="2" t="s">
        <v>27</v>
      </c>
      <c r="F1030" s="2" t="s">
        <v>11050</v>
      </c>
      <c r="G1030" s="2"/>
      <c r="H1030" s="2"/>
    </row>
    <row r="1031" spans="1:8" hidden="1">
      <c r="A1031" s="4">
        <f t="shared" si="16"/>
        <v>10</v>
      </c>
      <c r="B1031" s="4">
        <v>1751</v>
      </c>
      <c r="C1031" s="4" t="s">
        <v>1381</v>
      </c>
      <c r="D1031" s="2" t="s">
        <v>616</v>
      </c>
      <c r="E1031" s="2" t="s">
        <v>31</v>
      </c>
      <c r="F1031" s="2" t="s">
        <v>11698</v>
      </c>
      <c r="G1031" s="2"/>
      <c r="H1031" s="2"/>
    </row>
    <row r="1032" spans="1:8" hidden="1">
      <c r="A1032" s="4">
        <f t="shared" si="16"/>
        <v>11</v>
      </c>
      <c r="B1032" s="4">
        <v>1751</v>
      </c>
      <c r="C1032" s="4" t="s">
        <v>1418</v>
      </c>
      <c r="D1032" s="2" t="s">
        <v>10959</v>
      </c>
      <c r="E1032" s="2" t="s">
        <v>925</v>
      </c>
      <c r="F1032" s="2" t="s">
        <v>11699</v>
      </c>
      <c r="G1032" s="2"/>
      <c r="H1032" s="2"/>
    </row>
    <row r="1033" spans="1:8" hidden="1">
      <c r="A1033" s="4">
        <f t="shared" si="16"/>
        <v>12</v>
      </c>
      <c r="B1033" s="4">
        <v>1751</v>
      </c>
      <c r="C1033" s="4" t="s">
        <v>512</v>
      </c>
      <c r="D1033" s="2" t="s">
        <v>3411</v>
      </c>
      <c r="E1033" s="2" t="s">
        <v>193</v>
      </c>
      <c r="F1033" s="2" t="s">
        <v>11700</v>
      </c>
      <c r="G1033" s="2"/>
      <c r="H1033" s="2"/>
    </row>
    <row r="1034" spans="1:8" hidden="1">
      <c r="A1034" s="4">
        <f t="shared" si="16"/>
        <v>13</v>
      </c>
      <c r="B1034" s="4">
        <v>1751</v>
      </c>
      <c r="C1034" s="4" t="s">
        <v>2914</v>
      </c>
      <c r="D1034" s="2" t="s">
        <v>52</v>
      </c>
      <c r="E1034" s="2" t="s">
        <v>11701</v>
      </c>
      <c r="F1034" s="2" t="s">
        <v>11120</v>
      </c>
      <c r="G1034" s="2"/>
      <c r="H1034" s="2"/>
    </row>
    <row r="1035" spans="1:8" hidden="1">
      <c r="A1035" s="4">
        <f t="shared" si="16"/>
        <v>14</v>
      </c>
      <c r="B1035" s="4">
        <v>1751</v>
      </c>
      <c r="C1035" s="4" t="s">
        <v>97</v>
      </c>
      <c r="D1035" s="2" t="s">
        <v>3067</v>
      </c>
      <c r="E1035" s="2" t="s">
        <v>193</v>
      </c>
      <c r="F1035" s="2" t="s">
        <v>11702</v>
      </c>
      <c r="G1035" s="2"/>
      <c r="H1035" s="2"/>
    </row>
    <row r="1036" spans="1:8" hidden="1">
      <c r="A1036" s="4">
        <f t="shared" si="16"/>
        <v>15</v>
      </c>
      <c r="B1036" s="4">
        <v>1751</v>
      </c>
      <c r="C1036" s="4" t="s">
        <v>481</v>
      </c>
      <c r="D1036" s="2" t="s">
        <v>175</v>
      </c>
      <c r="E1036" s="2" t="s">
        <v>149</v>
      </c>
      <c r="F1036" s="2" t="s">
        <v>175</v>
      </c>
      <c r="G1036" s="2"/>
      <c r="H1036" s="2"/>
    </row>
    <row r="1037" spans="1:8" hidden="1">
      <c r="A1037" s="4">
        <f t="shared" si="16"/>
        <v>16</v>
      </c>
      <c r="B1037" s="4">
        <v>1751</v>
      </c>
      <c r="C1037" s="4" t="s">
        <v>672</v>
      </c>
      <c r="D1037" s="2" t="s">
        <v>175</v>
      </c>
      <c r="E1037" s="2" t="s">
        <v>175</v>
      </c>
      <c r="F1037" s="2" t="s">
        <v>175</v>
      </c>
      <c r="G1037" s="2"/>
      <c r="H1037" s="2"/>
    </row>
    <row r="1038" spans="1:8" hidden="1">
      <c r="A1038" s="4">
        <f t="shared" si="16"/>
        <v>17</v>
      </c>
      <c r="B1038" s="4">
        <v>1751</v>
      </c>
      <c r="C1038" s="4" t="s">
        <v>1386</v>
      </c>
      <c r="D1038" s="2" t="s">
        <v>654</v>
      </c>
      <c r="E1038" s="2" t="s">
        <v>74</v>
      </c>
      <c r="F1038" s="2" t="s">
        <v>11120</v>
      </c>
      <c r="G1038" s="2"/>
      <c r="H1038" s="2"/>
    </row>
    <row r="1039" spans="1:8" hidden="1">
      <c r="A1039" s="4">
        <v>1</v>
      </c>
      <c r="B1039" s="4">
        <v>1752</v>
      </c>
      <c r="C1039" s="4" t="s">
        <v>1550</v>
      </c>
      <c r="D1039" s="2" t="s">
        <v>11703</v>
      </c>
      <c r="E1039" s="2" t="s">
        <v>4083</v>
      </c>
      <c r="F1039" s="2" t="s">
        <v>175</v>
      </c>
      <c r="G1039" s="2"/>
      <c r="H1039" s="2"/>
    </row>
    <row r="1040" spans="1:8" hidden="1">
      <c r="A1040" s="4">
        <f t="shared" si="16"/>
        <v>2</v>
      </c>
      <c r="B1040" s="4">
        <v>1752</v>
      </c>
      <c r="C1040" s="4" t="s">
        <v>103</v>
      </c>
      <c r="D1040" s="2" t="s">
        <v>175</v>
      </c>
      <c r="E1040" s="2" t="s">
        <v>141</v>
      </c>
      <c r="F1040" s="2" t="s">
        <v>11050</v>
      </c>
      <c r="G1040" s="2"/>
      <c r="H1040" s="2"/>
    </row>
    <row r="1041" spans="1:8" hidden="1">
      <c r="A1041" s="4">
        <f t="shared" si="16"/>
        <v>3</v>
      </c>
      <c r="B1041" s="4">
        <v>1752</v>
      </c>
      <c r="C1041" s="4" t="s">
        <v>103</v>
      </c>
      <c r="D1041" s="2" t="s">
        <v>175</v>
      </c>
      <c r="E1041" s="2" t="s">
        <v>473</v>
      </c>
      <c r="F1041" s="2" t="s">
        <v>175</v>
      </c>
      <c r="G1041" s="2"/>
      <c r="H1041" s="2"/>
    </row>
    <row r="1042" spans="1:8" hidden="1">
      <c r="A1042" s="4">
        <f t="shared" si="16"/>
        <v>4</v>
      </c>
      <c r="B1042" s="4">
        <v>1752</v>
      </c>
      <c r="C1042" s="4" t="s">
        <v>11704</v>
      </c>
      <c r="D1042" s="2" t="s">
        <v>11705</v>
      </c>
      <c r="E1042" s="2" t="s">
        <v>44</v>
      </c>
      <c r="F1042" s="2" t="s">
        <v>11706</v>
      </c>
      <c r="G1042" s="2"/>
      <c r="H1042" s="2"/>
    </row>
    <row r="1043" spans="1:8" hidden="1">
      <c r="A1043" s="4">
        <f t="shared" si="16"/>
        <v>5</v>
      </c>
      <c r="B1043" s="4">
        <v>1752</v>
      </c>
      <c r="C1043" s="4" t="s">
        <v>136</v>
      </c>
      <c r="D1043" s="2" t="s">
        <v>175</v>
      </c>
      <c r="E1043" s="2" t="s">
        <v>175</v>
      </c>
      <c r="F1043" s="2" t="s">
        <v>10634</v>
      </c>
      <c r="G1043" s="2"/>
      <c r="H1043" s="2"/>
    </row>
    <row r="1044" spans="1:8" hidden="1">
      <c r="A1044" s="4">
        <f t="shared" si="16"/>
        <v>6</v>
      </c>
      <c r="B1044" s="4">
        <v>1752</v>
      </c>
      <c r="C1044" s="4" t="s">
        <v>523</v>
      </c>
      <c r="D1044" s="2" t="s">
        <v>11707</v>
      </c>
      <c r="E1044" s="2" t="s">
        <v>11708</v>
      </c>
      <c r="F1044" s="2" t="s">
        <v>11709</v>
      </c>
      <c r="G1044" s="2"/>
      <c r="H1044" s="2"/>
    </row>
    <row r="1045" spans="1:8" hidden="1">
      <c r="A1045" s="4">
        <f t="shared" si="16"/>
        <v>7</v>
      </c>
      <c r="B1045" s="4">
        <v>1752</v>
      </c>
      <c r="C1045" s="4" t="s">
        <v>1022</v>
      </c>
      <c r="D1045" s="2" t="s">
        <v>11710</v>
      </c>
      <c r="E1045" s="2" t="s">
        <v>681</v>
      </c>
      <c r="F1045" s="2" t="s">
        <v>10767</v>
      </c>
      <c r="G1045" s="2"/>
      <c r="H1045" s="2"/>
    </row>
    <row r="1046" spans="1:8" hidden="1">
      <c r="A1046" s="4">
        <f t="shared" si="16"/>
        <v>8</v>
      </c>
      <c r="B1046" s="4">
        <v>1752</v>
      </c>
      <c r="C1046" s="4" t="s">
        <v>492</v>
      </c>
      <c r="D1046" s="2" t="s">
        <v>175</v>
      </c>
      <c r="E1046" s="2" t="s">
        <v>288</v>
      </c>
      <c r="F1046" s="2" t="s">
        <v>11050</v>
      </c>
      <c r="G1046" s="2"/>
      <c r="H1046" s="2"/>
    </row>
    <row r="1047" spans="1:8" hidden="1">
      <c r="A1047" s="4">
        <f t="shared" si="16"/>
        <v>9</v>
      </c>
      <c r="B1047" s="4">
        <v>1752</v>
      </c>
      <c r="C1047" s="4" t="s">
        <v>818</v>
      </c>
      <c r="D1047" s="2" t="s">
        <v>4082</v>
      </c>
      <c r="E1047" s="2" t="s">
        <v>1106</v>
      </c>
      <c r="F1047" s="2" t="s">
        <v>11711</v>
      </c>
      <c r="G1047" s="2"/>
      <c r="H1047" s="2"/>
    </row>
    <row r="1048" spans="1:8" hidden="1">
      <c r="A1048" s="4">
        <f t="shared" si="16"/>
        <v>10</v>
      </c>
      <c r="B1048" s="4">
        <v>1752</v>
      </c>
      <c r="C1048" s="4" t="s">
        <v>172</v>
      </c>
      <c r="D1048" s="2" t="s">
        <v>11712</v>
      </c>
      <c r="E1048" s="2" t="s">
        <v>1119</v>
      </c>
      <c r="F1048" s="2" t="s">
        <v>11050</v>
      </c>
      <c r="G1048" s="2"/>
      <c r="H1048" s="2"/>
    </row>
    <row r="1049" spans="1:8" hidden="1">
      <c r="A1049" s="4">
        <f t="shared" si="16"/>
        <v>11</v>
      </c>
      <c r="B1049" s="4">
        <v>1752</v>
      </c>
      <c r="C1049" s="4" t="s">
        <v>1167</v>
      </c>
      <c r="D1049" s="2" t="s">
        <v>11638</v>
      </c>
      <c r="E1049" s="2" t="s">
        <v>310</v>
      </c>
      <c r="F1049" s="2" t="s">
        <v>10634</v>
      </c>
      <c r="G1049" s="2"/>
      <c r="H1049" s="2"/>
    </row>
    <row r="1050" spans="1:8" hidden="1">
      <c r="A1050" s="4">
        <f t="shared" si="16"/>
        <v>12</v>
      </c>
      <c r="B1050" s="4">
        <v>1752</v>
      </c>
      <c r="C1050" s="4" t="s">
        <v>228</v>
      </c>
      <c r="D1050" s="2" t="s">
        <v>11713</v>
      </c>
      <c r="E1050" s="2" t="s">
        <v>142</v>
      </c>
      <c r="F1050" s="2" t="s">
        <v>10634</v>
      </c>
      <c r="G1050" s="2"/>
      <c r="H1050" s="2"/>
    </row>
    <row r="1051" spans="1:8" hidden="1">
      <c r="A1051" s="4">
        <f t="shared" si="16"/>
        <v>13</v>
      </c>
      <c r="B1051" s="4">
        <v>1752</v>
      </c>
      <c r="C1051" s="4" t="s">
        <v>3247</v>
      </c>
      <c r="D1051" s="2" t="s">
        <v>11714</v>
      </c>
      <c r="E1051" s="2" t="s">
        <v>310</v>
      </c>
      <c r="F1051" s="2" t="s">
        <v>11715</v>
      </c>
      <c r="G1051" s="2"/>
      <c r="H1051" s="2"/>
    </row>
    <row r="1052" spans="1:8" hidden="1">
      <c r="A1052" s="4">
        <f t="shared" si="16"/>
        <v>14</v>
      </c>
      <c r="B1052" s="4">
        <v>1752</v>
      </c>
      <c r="C1052" s="4" t="s">
        <v>896</v>
      </c>
      <c r="D1052" s="2" t="s">
        <v>4183</v>
      </c>
      <c r="E1052" s="2" t="s">
        <v>48</v>
      </c>
      <c r="F1052" s="2" t="s">
        <v>10634</v>
      </c>
      <c r="G1052" s="2"/>
      <c r="H1052" s="2"/>
    </row>
    <row r="1053" spans="1:8" hidden="1">
      <c r="A1053" s="4">
        <f t="shared" si="16"/>
        <v>15</v>
      </c>
      <c r="B1053" s="4">
        <v>1752</v>
      </c>
      <c r="C1053" s="4" t="s">
        <v>768</v>
      </c>
      <c r="D1053" s="2" t="s">
        <v>11716</v>
      </c>
      <c r="E1053" s="2"/>
      <c r="F1053" s="2" t="s">
        <v>10634</v>
      </c>
      <c r="G1053" s="2"/>
      <c r="H1053" s="2"/>
    </row>
    <row r="1054" spans="1:8" hidden="1">
      <c r="A1054" s="4">
        <f t="shared" si="16"/>
        <v>16</v>
      </c>
      <c r="B1054" s="4">
        <v>1752</v>
      </c>
      <c r="C1054" s="4" t="s">
        <v>175</v>
      </c>
      <c r="D1054" s="2" t="s">
        <v>3551</v>
      </c>
      <c r="E1054" s="2"/>
      <c r="F1054" s="2" t="s">
        <v>10634</v>
      </c>
      <c r="G1054" s="2"/>
      <c r="H1054" s="2"/>
    </row>
    <row r="1055" spans="1:8" hidden="1">
      <c r="A1055" s="4">
        <f t="shared" si="16"/>
        <v>17</v>
      </c>
      <c r="B1055" s="4">
        <v>1752</v>
      </c>
      <c r="C1055" s="4" t="s">
        <v>843</v>
      </c>
      <c r="D1055" s="2" t="s">
        <v>11672</v>
      </c>
      <c r="E1055" s="2" t="s">
        <v>1089</v>
      </c>
      <c r="F1055" s="2" t="s">
        <v>11050</v>
      </c>
      <c r="G1055" s="2"/>
      <c r="H1055" s="2"/>
    </row>
    <row r="1056" spans="1:8" hidden="1">
      <c r="A1056" s="4">
        <f t="shared" si="16"/>
        <v>18</v>
      </c>
      <c r="B1056" s="4">
        <v>1752</v>
      </c>
      <c r="C1056" s="4" t="s">
        <v>843</v>
      </c>
      <c r="D1056" s="2" t="s">
        <v>3487</v>
      </c>
      <c r="E1056" s="2"/>
      <c r="F1056" s="2" t="s">
        <v>10634</v>
      </c>
      <c r="G1056" s="2"/>
      <c r="H1056" s="2"/>
    </row>
    <row r="1057" spans="1:8" hidden="1">
      <c r="A1057" s="4">
        <f t="shared" si="16"/>
        <v>19</v>
      </c>
      <c r="B1057" s="4">
        <v>1752</v>
      </c>
      <c r="C1057" s="4" t="s">
        <v>512</v>
      </c>
      <c r="D1057" s="2" t="s">
        <v>11717</v>
      </c>
      <c r="E1057" s="2" t="s">
        <v>681</v>
      </c>
      <c r="F1057" s="2" t="s">
        <v>11718</v>
      </c>
      <c r="G1057" s="2"/>
      <c r="H1057" s="2"/>
    </row>
    <row r="1058" spans="1:8" hidden="1">
      <c r="A1058" s="4">
        <f t="shared" si="16"/>
        <v>20</v>
      </c>
      <c r="B1058" s="4">
        <v>1752</v>
      </c>
      <c r="C1058" s="4" t="s">
        <v>958</v>
      </c>
      <c r="D1058" s="2" t="s">
        <v>1826</v>
      </c>
      <c r="E1058" s="2" t="s">
        <v>433</v>
      </c>
      <c r="F1058" s="2" t="s">
        <v>10842</v>
      </c>
      <c r="G1058" s="2"/>
      <c r="H1058" s="2"/>
    </row>
    <row r="1059" spans="1:8" hidden="1">
      <c r="A1059" s="4">
        <f t="shared" si="16"/>
        <v>21</v>
      </c>
      <c r="B1059" s="4">
        <v>1752</v>
      </c>
      <c r="C1059" s="4" t="s">
        <v>1196</v>
      </c>
      <c r="D1059" s="2" t="s">
        <v>4082</v>
      </c>
      <c r="E1059" s="2" t="s">
        <v>9253</v>
      </c>
      <c r="F1059" s="2" t="s">
        <v>10634</v>
      </c>
      <c r="G1059" s="2"/>
      <c r="H1059" s="2"/>
    </row>
    <row r="1060" spans="1:8" hidden="1">
      <c r="A1060" s="4">
        <f t="shared" si="16"/>
        <v>22</v>
      </c>
      <c r="B1060" s="4">
        <v>1752</v>
      </c>
      <c r="C1060" s="4" t="s">
        <v>2326</v>
      </c>
      <c r="D1060" s="2" t="s">
        <v>11719</v>
      </c>
      <c r="E1060" s="2" t="s">
        <v>9</v>
      </c>
      <c r="F1060" s="2" t="s">
        <v>11120</v>
      </c>
      <c r="G1060" s="2"/>
      <c r="H1060" s="2"/>
    </row>
    <row r="1061" spans="1:8" hidden="1">
      <c r="A1061" s="4">
        <f t="shared" si="16"/>
        <v>23</v>
      </c>
      <c r="B1061" s="4">
        <v>1752</v>
      </c>
      <c r="C1061" s="4" t="s">
        <v>2326</v>
      </c>
      <c r="D1061" s="2" t="s">
        <v>1209</v>
      </c>
      <c r="E1061" s="2" t="s">
        <v>74</v>
      </c>
      <c r="F1061" s="2" t="s">
        <v>11120</v>
      </c>
      <c r="G1061" s="2"/>
      <c r="H1061" s="2"/>
    </row>
    <row r="1062" spans="1:8" hidden="1">
      <c r="A1062" s="4">
        <f t="shared" si="16"/>
        <v>24</v>
      </c>
      <c r="B1062" s="4">
        <v>1752</v>
      </c>
      <c r="C1062" s="4" t="s">
        <v>997</v>
      </c>
      <c r="D1062" s="2" t="s">
        <v>2111</v>
      </c>
      <c r="E1062" s="2" t="s">
        <v>74</v>
      </c>
      <c r="F1062" s="2" t="s">
        <v>10634</v>
      </c>
      <c r="G1062" s="2"/>
      <c r="H1062" s="2"/>
    </row>
    <row r="1063" spans="1:8" hidden="1">
      <c r="A1063" s="4">
        <f t="shared" si="16"/>
        <v>25</v>
      </c>
      <c r="B1063" s="4">
        <v>1752</v>
      </c>
      <c r="C1063" s="4" t="s">
        <v>1425</v>
      </c>
      <c r="D1063" s="2" t="s">
        <v>11720</v>
      </c>
      <c r="E1063" s="2" t="s">
        <v>310</v>
      </c>
      <c r="F1063" s="2" t="s">
        <v>11721</v>
      </c>
      <c r="G1063" s="2"/>
      <c r="H1063" s="2"/>
    </row>
    <row r="1064" spans="1:8" hidden="1">
      <c r="A1064" s="4">
        <f t="shared" si="16"/>
        <v>26</v>
      </c>
      <c r="B1064" s="4">
        <v>1752</v>
      </c>
      <c r="C1064" s="4" t="s">
        <v>2297</v>
      </c>
      <c r="D1064" s="2" t="s">
        <v>101</v>
      </c>
      <c r="E1064" s="2" t="s">
        <v>74</v>
      </c>
      <c r="F1064" s="2" t="s">
        <v>11722</v>
      </c>
      <c r="G1064" s="2"/>
      <c r="H1064" s="2"/>
    </row>
    <row r="1065" spans="1:8" ht="38.25" hidden="1">
      <c r="A1065" s="4">
        <f t="shared" si="16"/>
        <v>27</v>
      </c>
      <c r="B1065" s="4">
        <v>1752</v>
      </c>
      <c r="C1065" s="4" t="s">
        <v>1911</v>
      </c>
      <c r="D1065" s="2" t="s">
        <v>101</v>
      </c>
      <c r="E1065" s="2" t="s">
        <v>11723</v>
      </c>
      <c r="F1065" s="2" t="s">
        <v>11724</v>
      </c>
      <c r="G1065" s="2" t="s">
        <v>11725</v>
      </c>
      <c r="H1065" s="2"/>
    </row>
    <row r="1066" spans="1:8" hidden="1">
      <c r="A1066" s="4">
        <f t="shared" si="16"/>
        <v>28</v>
      </c>
      <c r="B1066" s="4">
        <v>1752</v>
      </c>
      <c r="C1066" s="4" t="s">
        <v>1958</v>
      </c>
      <c r="D1066" s="2" t="s">
        <v>11613</v>
      </c>
      <c r="E1066" s="2" t="s">
        <v>4205</v>
      </c>
      <c r="F1066" s="2" t="s">
        <v>11726</v>
      </c>
      <c r="G1066" s="2"/>
      <c r="H1066" s="2"/>
    </row>
    <row r="1067" spans="1:8" ht="25.5" hidden="1">
      <c r="A1067" s="4">
        <v>1</v>
      </c>
      <c r="B1067" s="4">
        <v>1753</v>
      </c>
      <c r="C1067" s="4" t="s">
        <v>1583</v>
      </c>
      <c r="D1067" s="2" t="s">
        <v>11727</v>
      </c>
      <c r="E1067" s="2" t="s">
        <v>59</v>
      </c>
      <c r="F1067" s="2" t="s">
        <v>11728</v>
      </c>
      <c r="G1067" s="2" t="s">
        <v>11729</v>
      </c>
      <c r="H1067" s="2"/>
    </row>
    <row r="1068" spans="1:8" hidden="1">
      <c r="A1068" s="4">
        <f t="shared" si="16"/>
        <v>2</v>
      </c>
      <c r="B1068" s="4">
        <v>1753</v>
      </c>
      <c r="C1068" s="4" t="s">
        <v>581</v>
      </c>
      <c r="D1068" s="2" t="s">
        <v>11690</v>
      </c>
      <c r="E1068" s="2" t="s">
        <v>264</v>
      </c>
      <c r="F1068" s="2" t="s">
        <v>10634</v>
      </c>
      <c r="G1068" s="2"/>
      <c r="H1068" s="2"/>
    </row>
    <row r="1069" spans="1:8" hidden="1">
      <c r="A1069" s="4">
        <f t="shared" si="16"/>
        <v>3</v>
      </c>
      <c r="B1069" s="4">
        <v>1753</v>
      </c>
      <c r="C1069" s="4" t="s">
        <v>11730</v>
      </c>
      <c r="D1069" s="2" t="s">
        <v>1081</v>
      </c>
      <c r="E1069" s="2" t="s">
        <v>750</v>
      </c>
      <c r="F1069" s="2" t="s">
        <v>10634</v>
      </c>
      <c r="G1069" s="2"/>
      <c r="H1069" s="2"/>
    </row>
    <row r="1070" spans="1:8" hidden="1">
      <c r="A1070" s="4">
        <f t="shared" si="16"/>
        <v>4</v>
      </c>
      <c r="B1070" s="4">
        <v>1753</v>
      </c>
      <c r="C1070" s="4" t="s">
        <v>11731</v>
      </c>
      <c r="D1070" s="2" t="s">
        <v>984</v>
      </c>
      <c r="E1070" s="2" t="s">
        <v>11732</v>
      </c>
      <c r="F1070" s="2" t="s">
        <v>10634</v>
      </c>
      <c r="G1070" s="2"/>
      <c r="H1070" s="2"/>
    </row>
    <row r="1071" spans="1:8">
      <c r="A1071" s="4">
        <f t="shared" si="16"/>
        <v>5</v>
      </c>
      <c r="B1071" s="4">
        <v>1753</v>
      </c>
      <c r="C1071" s="4" t="s">
        <v>1161</v>
      </c>
      <c r="D1071" s="2" t="s">
        <v>11051</v>
      </c>
      <c r="E1071" s="2" t="s">
        <v>62</v>
      </c>
      <c r="F1071" s="2" t="s">
        <v>10634</v>
      </c>
      <c r="G1071" s="2"/>
      <c r="H1071" s="2"/>
    </row>
    <row r="1072" spans="1:8" hidden="1">
      <c r="A1072" s="4">
        <f t="shared" si="16"/>
        <v>6</v>
      </c>
      <c r="B1072" s="4">
        <v>1753</v>
      </c>
      <c r="C1072" s="4" t="s">
        <v>1299</v>
      </c>
      <c r="D1072" s="2" t="s">
        <v>11733</v>
      </c>
      <c r="E1072" s="2" t="s">
        <v>11734</v>
      </c>
      <c r="F1072" s="2" t="s">
        <v>11735</v>
      </c>
      <c r="G1072" s="2"/>
      <c r="H1072" s="2"/>
    </row>
    <row r="1073" spans="1:8" hidden="1">
      <c r="A1073" s="4">
        <f t="shared" si="16"/>
        <v>7</v>
      </c>
      <c r="B1073" s="4">
        <v>1753</v>
      </c>
      <c r="C1073" s="4" t="s">
        <v>1603</v>
      </c>
      <c r="D1073" s="2" t="s">
        <v>11736</v>
      </c>
      <c r="E1073" s="2" t="s">
        <v>750</v>
      </c>
      <c r="F1073" s="2" t="s">
        <v>11737</v>
      </c>
      <c r="G1073" s="2"/>
      <c r="H1073" s="2"/>
    </row>
    <row r="1074" spans="1:8" hidden="1">
      <c r="A1074" s="4">
        <f t="shared" si="16"/>
        <v>8</v>
      </c>
      <c r="B1074" s="4">
        <v>1753</v>
      </c>
      <c r="C1074" s="4" t="s">
        <v>902</v>
      </c>
      <c r="D1074" s="2" t="s">
        <v>11738</v>
      </c>
      <c r="E1074" s="2" t="s">
        <v>1065</v>
      </c>
      <c r="F1074" s="2" t="s">
        <v>10634</v>
      </c>
      <c r="G1074" s="2"/>
      <c r="H1074" s="2"/>
    </row>
    <row r="1075" spans="1:8" hidden="1">
      <c r="A1075" s="4">
        <f t="shared" si="16"/>
        <v>9</v>
      </c>
      <c r="B1075" s="4">
        <v>1753</v>
      </c>
      <c r="C1075" s="4" t="s">
        <v>164</v>
      </c>
      <c r="D1075" s="2" t="s">
        <v>278</v>
      </c>
      <c r="E1075" s="2" t="s">
        <v>1206</v>
      </c>
      <c r="F1075" s="2" t="s">
        <v>10634</v>
      </c>
      <c r="G1075" s="2"/>
      <c r="H1075" s="2"/>
    </row>
    <row r="1076" spans="1:8" hidden="1">
      <c r="A1076" s="4">
        <f t="shared" si="16"/>
        <v>10</v>
      </c>
      <c r="B1076" s="4">
        <v>1753</v>
      </c>
      <c r="C1076" s="4" t="s">
        <v>2471</v>
      </c>
      <c r="D1076" s="2" t="s">
        <v>2649</v>
      </c>
      <c r="E1076" s="2" t="s">
        <v>10</v>
      </c>
      <c r="F1076" s="2" t="s">
        <v>11120</v>
      </c>
      <c r="G1076" s="2"/>
      <c r="H1076" s="2"/>
    </row>
    <row r="1077" spans="1:8" hidden="1">
      <c r="A1077" s="4">
        <f t="shared" si="16"/>
        <v>11</v>
      </c>
      <c r="B1077" s="4">
        <v>1753</v>
      </c>
      <c r="C1077" s="4" t="s">
        <v>795</v>
      </c>
      <c r="D1077" s="2" t="s">
        <v>11739</v>
      </c>
      <c r="E1077" s="2" t="s">
        <v>310</v>
      </c>
      <c r="F1077" s="2" t="s">
        <v>11108</v>
      </c>
      <c r="G1077" s="2"/>
      <c r="H1077" s="2"/>
    </row>
    <row r="1078" spans="1:8" hidden="1">
      <c r="A1078" s="4">
        <v>1</v>
      </c>
      <c r="B1078" s="4">
        <v>1754</v>
      </c>
      <c r="C1078" s="4" t="s">
        <v>1250</v>
      </c>
      <c r="D1078" s="2" t="s">
        <v>11740</v>
      </c>
      <c r="E1078" s="2" t="s">
        <v>11741</v>
      </c>
      <c r="F1078" s="2" t="s">
        <v>11742</v>
      </c>
      <c r="G1078" s="2"/>
      <c r="H1078" s="2"/>
    </row>
    <row r="1079" spans="1:8" hidden="1">
      <c r="A1079" s="4">
        <f t="shared" si="16"/>
        <v>2</v>
      </c>
      <c r="B1079" s="4">
        <v>1754</v>
      </c>
      <c r="C1079" s="4" t="s">
        <v>1156</v>
      </c>
      <c r="D1079" s="2" t="s">
        <v>11743</v>
      </c>
      <c r="E1079" s="2" t="s">
        <v>310</v>
      </c>
      <c r="F1079" s="2" t="s">
        <v>10634</v>
      </c>
      <c r="G1079" s="2"/>
      <c r="H1079" s="2"/>
    </row>
    <row r="1080" spans="1:8" hidden="1">
      <c r="A1080" s="4">
        <f t="shared" si="16"/>
        <v>3</v>
      </c>
      <c r="B1080" s="4">
        <v>1754</v>
      </c>
      <c r="C1080" s="4" t="s">
        <v>486</v>
      </c>
      <c r="D1080" s="2" t="s">
        <v>11744</v>
      </c>
      <c r="E1080" s="2" t="s">
        <v>3261</v>
      </c>
      <c r="F1080" s="2" t="s">
        <v>11120</v>
      </c>
      <c r="G1080" s="2"/>
      <c r="H1080" s="2"/>
    </row>
    <row r="1081" spans="1:8" hidden="1">
      <c r="A1081" s="4">
        <f t="shared" si="16"/>
        <v>4</v>
      </c>
      <c r="B1081" s="4">
        <v>1754</v>
      </c>
      <c r="C1081" s="4" t="s">
        <v>692</v>
      </c>
      <c r="D1081" s="2" t="s">
        <v>11056</v>
      </c>
      <c r="E1081" s="2" t="s">
        <v>74</v>
      </c>
      <c r="F1081" s="2" t="s">
        <v>11745</v>
      </c>
      <c r="G1081" s="2"/>
      <c r="H1081" s="2"/>
    </row>
    <row r="1082" spans="1:8" hidden="1">
      <c r="A1082" s="4">
        <f t="shared" si="16"/>
        <v>5</v>
      </c>
      <c r="B1082" s="4">
        <v>1754</v>
      </c>
      <c r="C1082" s="4" t="s">
        <v>815</v>
      </c>
      <c r="D1082" s="2" t="s">
        <v>2991</v>
      </c>
      <c r="E1082" s="2" t="s">
        <v>193</v>
      </c>
      <c r="F1082" s="2" t="s">
        <v>11120</v>
      </c>
      <c r="G1082" s="2"/>
      <c r="H1082" s="2"/>
    </row>
    <row r="1083" spans="1:8" hidden="1">
      <c r="A1083" s="4">
        <f t="shared" si="16"/>
        <v>6</v>
      </c>
      <c r="B1083" s="4">
        <v>1754</v>
      </c>
      <c r="C1083" s="4" t="s">
        <v>656</v>
      </c>
      <c r="D1083" s="2" t="s">
        <v>11665</v>
      </c>
      <c r="E1083" s="2" t="s">
        <v>149</v>
      </c>
      <c r="F1083" s="2" t="s">
        <v>11746</v>
      </c>
      <c r="G1083" s="2"/>
      <c r="H1083" s="2"/>
    </row>
    <row r="1084" spans="1:8" hidden="1">
      <c r="A1084" s="4">
        <f t="shared" si="16"/>
        <v>7</v>
      </c>
      <c r="B1084" s="4">
        <v>1754</v>
      </c>
      <c r="C1084" s="4" t="s">
        <v>2012</v>
      </c>
      <c r="D1084" s="2" t="s">
        <v>769</v>
      </c>
      <c r="E1084" s="2" t="s">
        <v>193</v>
      </c>
      <c r="F1084" s="2" t="s">
        <v>11120</v>
      </c>
      <c r="G1084" s="2"/>
      <c r="H1084" s="2"/>
    </row>
    <row r="1085" spans="1:8" hidden="1">
      <c r="A1085" s="4">
        <f t="shared" si="16"/>
        <v>8</v>
      </c>
      <c r="B1085" s="4">
        <v>1754</v>
      </c>
      <c r="C1085" s="4" t="s">
        <v>744</v>
      </c>
      <c r="D1085" s="2" t="s">
        <v>11690</v>
      </c>
      <c r="E1085" s="2" t="s">
        <v>1062</v>
      </c>
      <c r="F1085" s="2" t="s">
        <v>10634</v>
      </c>
      <c r="G1085" s="2"/>
      <c r="H1085" s="2"/>
    </row>
    <row r="1086" spans="1:8" hidden="1">
      <c r="A1086" s="4">
        <f t="shared" si="16"/>
        <v>9</v>
      </c>
      <c r="B1086" s="4">
        <v>1754</v>
      </c>
      <c r="C1086" s="4" t="s">
        <v>29</v>
      </c>
      <c r="D1086" s="2" t="s">
        <v>1081</v>
      </c>
      <c r="E1086" s="2" t="s">
        <v>74</v>
      </c>
      <c r="F1086" s="2" t="s">
        <v>11549</v>
      </c>
      <c r="G1086" s="2"/>
      <c r="H1086" s="2"/>
    </row>
    <row r="1087" spans="1:8" hidden="1">
      <c r="A1087" s="4">
        <f t="shared" si="16"/>
        <v>10</v>
      </c>
      <c r="B1087" s="4">
        <v>1754</v>
      </c>
      <c r="C1087" s="4" t="s">
        <v>1835</v>
      </c>
      <c r="D1087" s="2" t="s">
        <v>11747</v>
      </c>
      <c r="E1087" s="2" t="s">
        <v>1102</v>
      </c>
      <c r="F1087" s="2" t="s">
        <v>10634</v>
      </c>
      <c r="G1087" s="2"/>
      <c r="H1087" s="2"/>
    </row>
    <row r="1088" spans="1:8" hidden="1">
      <c r="A1088" s="4">
        <f t="shared" si="16"/>
        <v>11</v>
      </c>
      <c r="B1088" s="4">
        <v>1754</v>
      </c>
      <c r="C1088" s="4" t="s">
        <v>505</v>
      </c>
      <c r="D1088" s="2" t="s">
        <v>4449</v>
      </c>
      <c r="E1088" s="2" t="s">
        <v>193</v>
      </c>
      <c r="F1088" s="2" t="s">
        <v>10634</v>
      </c>
      <c r="G1088" s="2"/>
      <c r="H1088" s="2"/>
    </row>
    <row r="1089" spans="1:8" hidden="1">
      <c r="A1089" s="4">
        <f t="shared" si="16"/>
        <v>12</v>
      </c>
      <c r="B1089" s="4">
        <v>1754</v>
      </c>
      <c r="C1089" s="4" t="s">
        <v>905</v>
      </c>
      <c r="D1089" s="2" t="s">
        <v>11748</v>
      </c>
      <c r="E1089" s="2" t="s">
        <v>149</v>
      </c>
      <c r="F1089" s="2" t="s">
        <v>11645</v>
      </c>
      <c r="G1089" s="2"/>
      <c r="H1089" s="2"/>
    </row>
    <row r="1090" spans="1:8" hidden="1">
      <c r="A1090" s="4">
        <f t="shared" si="16"/>
        <v>13</v>
      </c>
      <c r="B1090" s="4">
        <v>1754</v>
      </c>
      <c r="C1090" s="4" t="s">
        <v>2914</v>
      </c>
      <c r="D1090" s="2" t="s">
        <v>11122</v>
      </c>
      <c r="E1090" s="2" t="s">
        <v>681</v>
      </c>
      <c r="F1090" s="2" t="s">
        <v>10634</v>
      </c>
      <c r="G1090" s="2"/>
      <c r="H1090" s="2"/>
    </row>
    <row r="1091" spans="1:8">
      <c r="A1091" s="4">
        <f t="shared" si="16"/>
        <v>14</v>
      </c>
      <c r="B1091" s="4">
        <v>1754</v>
      </c>
      <c r="C1091" s="4" t="s">
        <v>11749</v>
      </c>
      <c r="D1091" s="2" t="s">
        <v>11051</v>
      </c>
      <c r="E1091" s="2" t="s">
        <v>149</v>
      </c>
      <c r="F1091" s="2" t="s">
        <v>10634</v>
      </c>
      <c r="G1091" s="2"/>
      <c r="H1091" s="2"/>
    </row>
    <row r="1092" spans="1:8" hidden="1">
      <c r="A1092" s="4">
        <f t="shared" ref="A1092:A1155" si="17">A1091+1</f>
        <v>15</v>
      </c>
      <c r="B1092" s="4">
        <v>1754</v>
      </c>
      <c r="C1092" s="4" t="s">
        <v>611</v>
      </c>
      <c r="D1092" s="2" t="s">
        <v>11471</v>
      </c>
      <c r="E1092" s="2" t="s">
        <v>473</v>
      </c>
      <c r="F1092" s="2" t="s">
        <v>11050</v>
      </c>
      <c r="G1092" s="2"/>
      <c r="H1092" s="2"/>
    </row>
    <row r="1093" spans="1:8" hidden="1">
      <c r="A1093" s="4">
        <v>1</v>
      </c>
      <c r="B1093" s="4">
        <v>1755</v>
      </c>
      <c r="C1093" s="4" t="s">
        <v>1344</v>
      </c>
      <c r="D1093" s="2" t="s">
        <v>2184</v>
      </c>
      <c r="E1093" s="2" t="s">
        <v>193</v>
      </c>
      <c r="F1093" s="2" t="s">
        <v>11661</v>
      </c>
      <c r="G1093" s="2"/>
      <c r="H1093" s="2"/>
    </row>
    <row r="1094" spans="1:8" hidden="1">
      <c r="A1094" s="4">
        <f t="shared" si="17"/>
        <v>2</v>
      </c>
      <c r="B1094" s="4">
        <v>1755</v>
      </c>
      <c r="C1094" s="4" t="s">
        <v>1269</v>
      </c>
      <c r="D1094" s="2" t="s">
        <v>10800</v>
      </c>
      <c r="E1094" s="2" t="s">
        <v>1119</v>
      </c>
      <c r="F1094" s="2" t="s">
        <v>11750</v>
      </c>
      <c r="G1094" s="2"/>
      <c r="H1094" s="2"/>
    </row>
    <row r="1095" spans="1:8" hidden="1">
      <c r="A1095" s="4">
        <f t="shared" si="17"/>
        <v>3</v>
      </c>
      <c r="B1095" s="4">
        <v>1755</v>
      </c>
      <c r="C1095" s="4" t="s">
        <v>1215</v>
      </c>
      <c r="D1095" s="2" t="s">
        <v>10800</v>
      </c>
      <c r="E1095" s="2" t="s">
        <v>149</v>
      </c>
      <c r="F1095" s="2" t="s">
        <v>11050</v>
      </c>
      <c r="G1095" s="2"/>
      <c r="H1095" s="2"/>
    </row>
    <row r="1096" spans="1:8" hidden="1">
      <c r="A1096" s="4">
        <f t="shared" si="17"/>
        <v>4</v>
      </c>
      <c r="B1096" s="4">
        <v>1755</v>
      </c>
      <c r="C1096" s="4" t="s">
        <v>739</v>
      </c>
      <c r="D1096" s="2" t="s">
        <v>2478</v>
      </c>
      <c r="E1096" s="2" t="s">
        <v>434</v>
      </c>
      <c r="F1096" s="2" t="s">
        <v>11751</v>
      </c>
      <c r="G1096" s="2"/>
      <c r="H1096" s="2"/>
    </row>
    <row r="1097" spans="1:8" hidden="1">
      <c r="A1097" s="4">
        <f t="shared" si="17"/>
        <v>5</v>
      </c>
      <c r="B1097" s="4">
        <v>1755</v>
      </c>
      <c r="C1097" s="4" t="s">
        <v>11752</v>
      </c>
      <c r="D1097" s="2" t="s">
        <v>11753</v>
      </c>
      <c r="E1097" s="2" t="s">
        <v>434</v>
      </c>
      <c r="F1097" s="2" t="s">
        <v>11735</v>
      </c>
      <c r="G1097" s="2"/>
      <c r="H1097" s="2"/>
    </row>
    <row r="1098" spans="1:8" hidden="1">
      <c r="A1098" s="4">
        <f t="shared" si="17"/>
        <v>6</v>
      </c>
      <c r="B1098" s="4">
        <v>1755</v>
      </c>
      <c r="C1098" s="4" t="s">
        <v>1443</v>
      </c>
      <c r="D1098" s="2" t="s">
        <v>1081</v>
      </c>
      <c r="E1098" s="2" t="s">
        <v>9018</v>
      </c>
      <c r="F1098" s="2" t="s">
        <v>11631</v>
      </c>
      <c r="G1098" s="2"/>
      <c r="H1098" s="2"/>
    </row>
    <row r="1099" spans="1:8" hidden="1">
      <c r="A1099" s="4">
        <f t="shared" si="17"/>
        <v>7</v>
      </c>
      <c r="B1099" s="4">
        <v>1755</v>
      </c>
      <c r="C1099" s="4" t="s">
        <v>1161</v>
      </c>
      <c r="D1099" s="2" t="s">
        <v>3411</v>
      </c>
      <c r="E1099" s="2" t="s">
        <v>969</v>
      </c>
      <c r="F1099" s="2" t="s">
        <v>10634</v>
      </c>
      <c r="G1099" s="2"/>
      <c r="H1099" s="2"/>
    </row>
    <row r="1100" spans="1:8" hidden="1">
      <c r="A1100" s="4">
        <f t="shared" si="17"/>
        <v>8</v>
      </c>
      <c r="B1100" s="4">
        <v>1755</v>
      </c>
      <c r="C1100" s="4" t="s">
        <v>1491</v>
      </c>
      <c r="D1100" s="2" t="s">
        <v>1233</v>
      </c>
      <c r="E1100" s="2" t="s">
        <v>11694</v>
      </c>
      <c r="F1100" s="2" t="s">
        <v>10786</v>
      </c>
      <c r="G1100" s="2"/>
      <c r="H1100" s="2"/>
    </row>
    <row r="1101" spans="1:8" hidden="1">
      <c r="A1101" s="4">
        <f t="shared" si="17"/>
        <v>9</v>
      </c>
      <c r="B1101" s="4">
        <v>1755</v>
      </c>
      <c r="C1101" s="4" t="s">
        <v>744</v>
      </c>
      <c r="D1101" s="2" t="s">
        <v>3411</v>
      </c>
      <c r="E1101" s="2" t="s">
        <v>460</v>
      </c>
      <c r="F1101" s="2" t="s">
        <v>10634</v>
      </c>
      <c r="G1101" s="2"/>
      <c r="H1101" s="2"/>
    </row>
    <row r="1102" spans="1:8" hidden="1">
      <c r="A1102" s="4">
        <f t="shared" si="17"/>
        <v>10</v>
      </c>
      <c r="B1102" s="4">
        <v>1755</v>
      </c>
      <c r="C1102" s="4" t="s">
        <v>744</v>
      </c>
      <c r="D1102" s="2" t="s">
        <v>10812</v>
      </c>
      <c r="E1102" s="2" t="s">
        <v>310</v>
      </c>
      <c r="F1102" s="2" t="s">
        <v>11050</v>
      </c>
      <c r="G1102" s="2"/>
      <c r="H1102" s="2"/>
    </row>
    <row r="1103" spans="1:8" ht="25.5" hidden="1">
      <c r="A1103" s="4">
        <f t="shared" si="17"/>
        <v>11</v>
      </c>
      <c r="B1103" s="4">
        <v>1755</v>
      </c>
      <c r="C1103" s="6" t="s">
        <v>13559</v>
      </c>
      <c r="D1103" s="2" t="s">
        <v>11754</v>
      </c>
      <c r="E1103" s="2" t="s">
        <v>1444</v>
      </c>
      <c r="F1103" s="2" t="s">
        <v>11755</v>
      </c>
      <c r="G1103" s="2" t="s">
        <v>13560</v>
      </c>
      <c r="H1103" s="2"/>
    </row>
    <row r="1104" spans="1:8" hidden="1">
      <c r="A1104" s="4">
        <f t="shared" si="17"/>
        <v>12</v>
      </c>
      <c r="B1104" s="4">
        <v>1755</v>
      </c>
      <c r="C1104" s="4" t="s">
        <v>499</v>
      </c>
      <c r="D1104" s="2" t="s">
        <v>1233</v>
      </c>
      <c r="E1104" s="2" t="s">
        <v>10</v>
      </c>
      <c r="F1104" s="2" t="s">
        <v>11049</v>
      </c>
      <c r="G1104" s="2"/>
      <c r="H1104" s="2"/>
    </row>
    <row r="1105" spans="1:8" ht="38.25" hidden="1">
      <c r="A1105" s="4">
        <f t="shared" si="17"/>
        <v>13</v>
      </c>
      <c r="B1105" s="4">
        <v>1755</v>
      </c>
      <c r="C1105" s="4" t="s">
        <v>663</v>
      </c>
      <c r="D1105" s="2" t="s">
        <v>13635</v>
      </c>
      <c r="E1105" s="2" t="s">
        <v>11756</v>
      </c>
      <c r="F1105" s="2" t="s">
        <v>13561</v>
      </c>
      <c r="G1105" s="2" t="s">
        <v>13562</v>
      </c>
      <c r="H1105" s="2"/>
    </row>
    <row r="1106" spans="1:8" hidden="1">
      <c r="A1106" s="4">
        <f t="shared" si="17"/>
        <v>14</v>
      </c>
      <c r="B1106" s="4">
        <v>1755</v>
      </c>
      <c r="C1106" s="4" t="s">
        <v>663</v>
      </c>
      <c r="D1106" s="2" t="s">
        <v>11690</v>
      </c>
      <c r="E1106" s="2" t="s">
        <v>1089</v>
      </c>
      <c r="F1106" s="2" t="s">
        <v>11682</v>
      </c>
      <c r="G1106" s="2"/>
      <c r="H1106" s="2"/>
    </row>
    <row r="1107" spans="1:8" hidden="1">
      <c r="A1107" s="4">
        <f t="shared" si="17"/>
        <v>15</v>
      </c>
      <c r="B1107" s="4">
        <v>1755</v>
      </c>
      <c r="C1107" s="4" t="s">
        <v>34</v>
      </c>
      <c r="D1107" s="2" t="s">
        <v>10887</v>
      </c>
      <c r="E1107" s="2" t="s">
        <v>681</v>
      </c>
      <c r="F1107" s="2" t="s">
        <v>11050</v>
      </c>
      <c r="G1107" s="2"/>
      <c r="H1107" s="2"/>
    </row>
    <row r="1108" spans="1:8" hidden="1">
      <c r="A1108" s="4">
        <f t="shared" si="17"/>
        <v>16</v>
      </c>
      <c r="B1108" s="4">
        <v>1755</v>
      </c>
      <c r="C1108" s="4" t="s">
        <v>1026</v>
      </c>
      <c r="D1108" s="2" t="s">
        <v>11757</v>
      </c>
      <c r="E1108" s="2" t="s">
        <v>681</v>
      </c>
      <c r="F1108" s="2" t="s">
        <v>10634</v>
      </c>
      <c r="G1108" s="2"/>
      <c r="H1108" s="2"/>
    </row>
    <row r="1109" spans="1:8" hidden="1">
      <c r="A1109" s="4">
        <f t="shared" si="17"/>
        <v>17</v>
      </c>
      <c r="B1109" s="4">
        <v>1755</v>
      </c>
      <c r="C1109" s="4" t="s">
        <v>76</v>
      </c>
      <c r="D1109" s="2" t="s">
        <v>11758</v>
      </c>
      <c r="E1109" s="2" t="s">
        <v>1522</v>
      </c>
      <c r="F1109" s="2" t="s">
        <v>11050</v>
      </c>
      <c r="G1109" s="2"/>
      <c r="H1109" s="2"/>
    </row>
    <row r="1110" spans="1:8" hidden="1">
      <c r="A1110" s="4">
        <f t="shared" si="17"/>
        <v>18</v>
      </c>
      <c r="B1110" s="4">
        <v>1755</v>
      </c>
      <c r="C1110" s="4" t="s">
        <v>2173</v>
      </c>
      <c r="D1110" s="2" t="s">
        <v>400</v>
      </c>
      <c r="E1110" s="2" t="s">
        <v>193</v>
      </c>
      <c r="F1110" s="2" t="s">
        <v>11120</v>
      </c>
      <c r="G1110" s="2"/>
      <c r="H1110" s="2"/>
    </row>
    <row r="1111" spans="1:8" hidden="1">
      <c r="A1111" s="4">
        <f t="shared" si="17"/>
        <v>19</v>
      </c>
      <c r="B1111" s="4">
        <v>1755</v>
      </c>
      <c r="C1111" s="4" t="s">
        <v>1603</v>
      </c>
      <c r="D1111" s="2" t="s">
        <v>11759</v>
      </c>
      <c r="E1111" s="2" t="s">
        <v>3193</v>
      </c>
      <c r="F1111" s="2" t="s">
        <v>10767</v>
      </c>
      <c r="G1111" s="2"/>
      <c r="H1111" s="2"/>
    </row>
    <row r="1112" spans="1:8" hidden="1">
      <c r="A1112" s="4">
        <f t="shared" si="17"/>
        <v>20</v>
      </c>
      <c r="B1112" s="4">
        <v>1755</v>
      </c>
      <c r="C1112" s="4" t="s">
        <v>1835</v>
      </c>
      <c r="D1112" s="2" t="s">
        <v>3658</v>
      </c>
      <c r="E1112" s="2" t="s">
        <v>299</v>
      </c>
      <c r="F1112" s="2" t="s">
        <v>11120</v>
      </c>
      <c r="G1112" s="2"/>
      <c r="H1112" s="2"/>
    </row>
    <row r="1113" spans="1:8" hidden="1">
      <c r="A1113" s="4">
        <f t="shared" si="17"/>
        <v>21</v>
      </c>
      <c r="B1113" s="4">
        <v>1755</v>
      </c>
      <c r="C1113" s="4" t="s">
        <v>11760</v>
      </c>
      <c r="D1113" s="2" t="s">
        <v>546</v>
      </c>
      <c r="E1113" s="2" t="s">
        <v>10</v>
      </c>
      <c r="F1113" s="2" t="s">
        <v>11761</v>
      </c>
      <c r="G1113" s="2"/>
      <c r="H1113" s="2"/>
    </row>
    <row r="1114" spans="1:8" hidden="1">
      <c r="A1114" s="4">
        <f t="shared" si="17"/>
        <v>22</v>
      </c>
      <c r="B1114" s="4">
        <v>1755</v>
      </c>
      <c r="C1114" s="4" t="s">
        <v>938</v>
      </c>
      <c r="D1114" s="2" t="s">
        <v>4183</v>
      </c>
      <c r="E1114" s="2" t="s">
        <v>193</v>
      </c>
      <c r="F1114" s="2" t="s">
        <v>10634</v>
      </c>
      <c r="G1114" s="2"/>
      <c r="H1114" s="2"/>
    </row>
    <row r="1115" spans="1:8" hidden="1">
      <c r="A1115" s="4">
        <f t="shared" si="17"/>
        <v>23</v>
      </c>
      <c r="B1115" s="4">
        <v>1755</v>
      </c>
      <c r="C1115" s="4" t="s">
        <v>2583</v>
      </c>
      <c r="D1115" s="2" t="s">
        <v>726</v>
      </c>
      <c r="E1115" s="2" t="s">
        <v>10</v>
      </c>
      <c r="F1115" s="2" t="s">
        <v>10634</v>
      </c>
      <c r="G1115" s="2"/>
      <c r="H1115" s="2"/>
    </row>
    <row r="1116" spans="1:8" hidden="1">
      <c r="A1116" s="4">
        <f t="shared" si="17"/>
        <v>24</v>
      </c>
      <c r="B1116" s="4">
        <v>1755</v>
      </c>
      <c r="C1116" s="4" t="s">
        <v>849</v>
      </c>
      <c r="D1116" s="2" t="s">
        <v>11762</v>
      </c>
      <c r="E1116" s="2" t="s">
        <v>310</v>
      </c>
      <c r="F1116" s="2" t="s">
        <v>10698</v>
      </c>
      <c r="G1116" s="2"/>
      <c r="H1116" s="2"/>
    </row>
    <row r="1117" spans="1:8" hidden="1">
      <c r="A1117" s="4">
        <f t="shared" si="17"/>
        <v>25</v>
      </c>
      <c r="B1117" s="4">
        <v>1755</v>
      </c>
      <c r="C1117" s="4" t="s">
        <v>568</v>
      </c>
      <c r="D1117" s="2" t="s">
        <v>11763</v>
      </c>
      <c r="E1117" s="2" t="s">
        <v>221</v>
      </c>
      <c r="F1117" s="2" t="s">
        <v>11764</v>
      </c>
      <c r="G1117" s="2"/>
      <c r="H1117" s="2"/>
    </row>
    <row r="1118" spans="1:8" hidden="1">
      <c r="A1118" s="4">
        <f t="shared" si="17"/>
        <v>26</v>
      </c>
      <c r="B1118" s="4">
        <v>1755</v>
      </c>
      <c r="C1118" s="4" t="s">
        <v>175</v>
      </c>
      <c r="D1118" s="2" t="s">
        <v>11765</v>
      </c>
      <c r="E1118" s="2" t="s">
        <v>299</v>
      </c>
      <c r="F1118" s="2"/>
      <c r="G1118" s="2"/>
      <c r="H1118" s="2"/>
    </row>
    <row r="1119" spans="1:8" hidden="1">
      <c r="A1119" s="4">
        <f t="shared" si="17"/>
        <v>27</v>
      </c>
      <c r="B1119" s="4">
        <v>1755</v>
      </c>
      <c r="C1119" s="4" t="s">
        <v>1388</v>
      </c>
      <c r="D1119" s="2" t="s">
        <v>11766</v>
      </c>
      <c r="E1119" s="2" t="s">
        <v>149</v>
      </c>
      <c r="F1119" s="2" t="s">
        <v>10634</v>
      </c>
      <c r="G1119" s="2"/>
      <c r="H1119" s="2"/>
    </row>
    <row r="1120" spans="1:8" hidden="1">
      <c r="A1120" s="4">
        <v>1</v>
      </c>
      <c r="B1120" s="4">
        <v>1756</v>
      </c>
      <c r="C1120" s="4" t="s">
        <v>436</v>
      </c>
      <c r="D1120" s="2" t="s">
        <v>11767</v>
      </c>
      <c r="E1120" s="2" t="s">
        <v>27</v>
      </c>
      <c r="F1120" s="2" t="s">
        <v>11768</v>
      </c>
      <c r="G1120" s="2"/>
      <c r="H1120" s="2"/>
    </row>
    <row r="1121" spans="1:8" hidden="1">
      <c r="A1121" s="4">
        <f t="shared" si="17"/>
        <v>2</v>
      </c>
      <c r="B1121" s="4">
        <v>1756</v>
      </c>
      <c r="C1121" s="4" t="s">
        <v>55</v>
      </c>
      <c r="D1121" s="2" t="s">
        <v>11411</v>
      </c>
      <c r="E1121" s="2" t="s">
        <v>27</v>
      </c>
      <c r="F1121" s="2" t="s">
        <v>11769</v>
      </c>
      <c r="G1121" s="2"/>
      <c r="H1121" s="2"/>
    </row>
    <row r="1122" spans="1:8" hidden="1">
      <c r="A1122" s="4">
        <f t="shared" si="17"/>
        <v>3</v>
      </c>
      <c r="B1122" s="4">
        <v>1756</v>
      </c>
      <c r="C1122" s="4" t="s">
        <v>739</v>
      </c>
      <c r="D1122" s="2" t="s">
        <v>10707</v>
      </c>
      <c r="E1122" s="2" t="s">
        <v>27</v>
      </c>
      <c r="F1122" s="2" t="s">
        <v>11770</v>
      </c>
      <c r="G1122" s="2"/>
      <c r="H1122" s="2"/>
    </row>
    <row r="1123" spans="1:8" hidden="1">
      <c r="A1123" s="4">
        <f t="shared" si="17"/>
        <v>4</v>
      </c>
      <c r="B1123" s="4">
        <v>1756</v>
      </c>
      <c r="C1123" s="4" t="s">
        <v>441</v>
      </c>
      <c r="D1123" s="2" t="s">
        <v>11771</v>
      </c>
      <c r="E1123" s="2" t="s">
        <v>7905</v>
      </c>
      <c r="F1123" s="2" t="s">
        <v>10634</v>
      </c>
      <c r="G1123" s="2"/>
      <c r="H1123" s="2"/>
    </row>
    <row r="1124" spans="1:8" hidden="1">
      <c r="A1124" s="4">
        <f t="shared" si="17"/>
        <v>5</v>
      </c>
      <c r="B1124" s="4">
        <v>1756</v>
      </c>
      <c r="C1124" s="4" t="s">
        <v>1114</v>
      </c>
      <c r="D1124" s="2" t="s">
        <v>10716</v>
      </c>
      <c r="E1124" s="2" t="s">
        <v>27</v>
      </c>
      <c r="F1124" s="2" t="s">
        <v>11772</v>
      </c>
      <c r="G1124" s="2"/>
      <c r="H1124" s="2"/>
    </row>
    <row r="1125" spans="1:8" hidden="1">
      <c r="A1125" s="4">
        <f t="shared" si="17"/>
        <v>6</v>
      </c>
      <c r="B1125" s="4">
        <v>1756</v>
      </c>
      <c r="C1125" s="4" t="s">
        <v>694</v>
      </c>
      <c r="D1125" s="2" t="s">
        <v>11773</v>
      </c>
      <c r="E1125" s="2" t="s">
        <v>310</v>
      </c>
      <c r="F1125" s="2" t="s">
        <v>10786</v>
      </c>
      <c r="G1125" s="2"/>
      <c r="H1125" s="2"/>
    </row>
    <row r="1126" spans="1:8" hidden="1">
      <c r="A1126" s="4">
        <f t="shared" si="17"/>
        <v>7</v>
      </c>
      <c r="B1126" s="4">
        <v>1756</v>
      </c>
      <c r="C1126" s="4" t="s">
        <v>1807</v>
      </c>
      <c r="D1126" s="2" t="s">
        <v>1251</v>
      </c>
      <c r="E1126" s="2" t="s">
        <v>128</v>
      </c>
      <c r="F1126" s="2" t="s">
        <v>11774</v>
      </c>
      <c r="G1126" s="2"/>
      <c r="H1126" s="2"/>
    </row>
    <row r="1127" spans="1:8" hidden="1">
      <c r="A1127" s="4">
        <f t="shared" si="17"/>
        <v>8</v>
      </c>
      <c r="B1127" s="4">
        <v>1756</v>
      </c>
      <c r="C1127" s="4" t="s">
        <v>1312</v>
      </c>
      <c r="D1127" s="2" t="s">
        <v>11775</v>
      </c>
      <c r="E1127" s="2" t="s">
        <v>11776</v>
      </c>
      <c r="F1127" s="2" t="s">
        <v>11777</v>
      </c>
      <c r="G1127" s="2"/>
      <c r="H1127" s="2"/>
    </row>
    <row r="1128" spans="1:8" hidden="1">
      <c r="A1128" s="4">
        <f t="shared" si="17"/>
        <v>9</v>
      </c>
      <c r="B1128" s="4">
        <v>1756</v>
      </c>
      <c r="C1128" s="4" t="s">
        <v>384</v>
      </c>
      <c r="D1128" s="2" t="s">
        <v>11690</v>
      </c>
      <c r="E1128" s="2" t="s">
        <v>681</v>
      </c>
      <c r="F1128" s="2" t="s">
        <v>11778</v>
      </c>
      <c r="G1128" s="2"/>
      <c r="H1128" s="2"/>
    </row>
    <row r="1129" spans="1:8" hidden="1">
      <c r="A1129" s="4">
        <f t="shared" si="17"/>
        <v>10</v>
      </c>
      <c r="B1129" s="4">
        <v>1756</v>
      </c>
      <c r="C1129" s="4" t="s">
        <v>604</v>
      </c>
      <c r="D1129" s="2" t="s">
        <v>11779</v>
      </c>
      <c r="E1129" s="2" t="s">
        <v>128</v>
      </c>
      <c r="F1129" s="2" t="s">
        <v>11780</v>
      </c>
      <c r="G1129" s="2"/>
      <c r="H1129" s="2"/>
    </row>
    <row r="1130" spans="1:8" hidden="1">
      <c r="A1130" s="4">
        <f t="shared" si="17"/>
        <v>11</v>
      </c>
      <c r="B1130" s="4">
        <v>1756</v>
      </c>
      <c r="C1130" s="4" t="s">
        <v>1468</v>
      </c>
      <c r="D1130" s="2" t="s">
        <v>3708</v>
      </c>
      <c r="E1130" s="2" t="s">
        <v>11781</v>
      </c>
      <c r="F1130" s="2" t="s">
        <v>11782</v>
      </c>
      <c r="G1130" s="2"/>
      <c r="H1130" s="2"/>
    </row>
    <row r="1131" spans="1:8" hidden="1">
      <c r="A1131" s="4">
        <f t="shared" si="17"/>
        <v>12</v>
      </c>
      <c r="B1131" s="4">
        <v>1756</v>
      </c>
      <c r="C1131" s="4" t="s">
        <v>168</v>
      </c>
      <c r="D1131" s="2" t="s">
        <v>11001</v>
      </c>
      <c r="E1131" s="2" t="s">
        <v>134</v>
      </c>
      <c r="F1131" s="2" t="s">
        <v>11783</v>
      </c>
      <c r="G1131" s="2"/>
      <c r="H1131" s="2"/>
    </row>
    <row r="1132" spans="1:8" hidden="1">
      <c r="A1132" s="4">
        <v>1</v>
      </c>
      <c r="B1132" s="4">
        <v>1757</v>
      </c>
      <c r="C1132" s="4" t="s">
        <v>581</v>
      </c>
      <c r="D1132" s="2" t="s">
        <v>101</v>
      </c>
      <c r="E1132" s="2" t="s">
        <v>11784</v>
      </c>
      <c r="F1132" s="2" t="s">
        <v>10634</v>
      </c>
      <c r="G1132" s="2"/>
      <c r="H1132" s="2"/>
    </row>
    <row r="1133" spans="1:8" hidden="1">
      <c r="A1133" s="4">
        <f t="shared" si="17"/>
        <v>2</v>
      </c>
      <c r="B1133" s="4">
        <v>1757</v>
      </c>
      <c r="C1133" s="4" t="s">
        <v>1260</v>
      </c>
      <c r="D1133" s="2" t="s">
        <v>2335</v>
      </c>
      <c r="E1133" s="2" t="s">
        <v>193</v>
      </c>
      <c r="F1133" s="2" t="s">
        <v>11049</v>
      </c>
      <c r="G1133" s="2"/>
      <c r="H1133" s="2"/>
    </row>
    <row r="1134" spans="1:8" hidden="1">
      <c r="A1134" s="4">
        <f t="shared" si="17"/>
        <v>3</v>
      </c>
      <c r="B1134" s="4">
        <v>1757</v>
      </c>
      <c r="C1134" s="4" t="s">
        <v>730</v>
      </c>
      <c r="D1134" s="2" t="s">
        <v>11785</v>
      </c>
      <c r="E1134" s="2" t="s">
        <v>1522</v>
      </c>
      <c r="F1134" s="2" t="s">
        <v>10634</v>
      </c>
      <c r="G1134" s="2"/>
      <c r="H1134" s="2"/>
    </row>
    <row r="1135" spans="1:8" hidden="1">
      <c r="A1135" s="4">
        <f t="shared" si="17"/>
        <v>4</v>
      </c>
      <c r="B1135" s="4">
        <v>1757</v>
      </c>
      <c r="C1135" s="4" t="s">
        <v>1344</v>
      </c>
      <c r="D1135" s="2" t="s">
        <v>11786</v>
      </c>
      <c r="E1135" s="2" t="s">
        <v>11787</v>
      </c>
      <c r="F1135" s="2" t="s">
        <v>10634</v>
      </c>
      <c r="G1135" s="2"/>
      <c r="H1135" s="2"/>
    </row>
    <row r="1136" spans="1:8" hidden="1">
      <c r="A1136" s="4">
        <f t="shared" si="17"/>
        <v>5</v>
      </c>
      <c r="B1136" s="4">
        <v>1757</v>
      </c>
      <c r="C1136" s="4" t="s">
        <v>144</v>
      </c>
      <c r="D1136" s="2" t="s">
        <v>11082</v>
      </c>
      <c r="E1136" s="2" t="s">
        <v>2873</v>
      </c>
      <c r="F1136" s="2" t="s">
        <v>10634</v>
      </c>
      <c r="G1136" s="2"/>
      <c r="H1136" s="2"/>
    </row>
    <row r="1137" spans="1:8" hidden="1">
      <c r="A1137" s="4">
        <f t="shared" si="17"/>
        <v>6</v>
      </c>
      <c r="B1137" s="4">
        <v>1757</v>
      </c>
      <c r="C1137" s="4" t="s">
        <v>2012</v>
      </c>
      <c r="D1137" s="2" t="s">
        <v>11035</v>
      </c>
      <c r="E1137" s="2" t="s">
        <v>209</v>
      </c>
      <c r="F1137" s="2" t="s">
        <v>11788</v>
      </c>
      <c r="G1137" s="2"/>
      <c r="H1137" s="2"/>
    </row>
    <row r="1138" spans="1:8" hidden="1">
      <c r="A1138" s="4">
        <f t="shared" si="17"/>
        <v>7</v>
      </c>
      <c r="B1138" s="4">
        <v>1757</v>
      </c>
      <c r="C1138" s="4" t="s">
        <v>660</v>
      </c>
      <c r="D1138" s="2" t="s">
        <v>11789</v>
      </c>
      <c r="E1138" s="2" t="s">
        <v>1137</v>
      </c>
      <c r="F1138" s="2" t="s">
        <v>11790</v>
      </c>
      <c r="G1138" s="2"/>
      <c r="H1138" s="2"/>
    </row>
    <row r="1139" spans="1:8" hidden="1">
      <c r="A1139" s="4">
        <f t="shared" si="17"/>
        <v>8</v>
      </c>
      <c r="B1139" s="4">
        <v>1757</v>
      </c>
      <c r="C1139" s="4" t="s">
        <v>29</v>
      </c>
      <c r="D1139" s="2" t="s">
        <v>10707</v>
      </c>
      <c r="E1139" s="2" t="s">
        <v>310</v>
      </c>
      <c r="F1139" s="2" t="s">
        <v>10767</v>
      </c>
      <c r="G1139" s="2"/>
      <c r="H1139" s="2"/>
    </row>
    <row r="1140" spans="1:8" hidden="1">
      <c r="A1140" s="4">
        <f t="shared" si="17"/>
        <v>9</v>
      </c>
      <c r="B1140" s="4">
        <v>1757</v>
      </c>
      <c r="C1140" s="4" t="s">
        <v>1026</v>
      </c>
      <c r="D1140" s="2" t="s">
        <v>11616</v>
      </c>
      <c r="E1140" s="2" t="s">
        <v>149</v>
      </c>
      <c r="F1140" s="2" t="s">
        <v>11050</v>
      </c>
      <c r="G1140" s="2"/>
      <c r="H1140" s="2"/>
    </row>
    <row r="1141" spans="1:8" hidden="1">
      <c r="A1141" s="4">
        <f t="shared" si="17"/>
        <v>10</v>
      </c>
      <c r="B1141" s="4">
        <v>1757</v>
      </c>
      <c r="C1141" s="4" t="s">
        <v>449</v>
      </c>
      <c r="D1141" s="2" t="s">
        <v>101</v>
      </c>
      <c r="E1141" s="2" t="s">
        <v>193</v>
      </c>
      <c r="F1141" s="2" t="s">
        <v>11791</v>
      </c>
      <c r="G1141" s="2"/>
      <c r="H1141" s="2"/>
    </row>
    <row r="1142" spans="1:8" hidden="1">
      <c r="A1142" s="4">
        <f t="shared" si="17"/>
        <v>11</v>
      </c>
      <c r="B1142" s="4">
        <v>1757</v>
      </c>
      <c r="C1142" s="4" t="s">
        <v>1223</v>
      </c>
      <c r="D1142" s="2" t="s">
        <v>11792</v>
      </c>
      <c r="E1142" s="2" t="s">
        <v>4215</v>
      </c>
      <c r="F1142" s="2" t="s">
        <v>11793</v>
      </c>
      <c r="G1142" s="2"/>
      <c r="H1142" s="2"/>
    </row>
    <row r="1143" spans="1:8" hidden="1">
      <c r="A1143" s="4">
        <f t="shared" si="17"/>
        <v>12</v>
      </c>
      <c r="B1143" s="4">
        <v>1757</v>
      </c>
      <c r="C1143" s="4" t="s">
        <v>1608</v>
      </c>
      <c r="D1143" s="2" t="s">
        <v>101</v>
      </c>
      <c r="E1143" s="2" t="s">
        <v>11794</v>
      </c>
      <c r="F1143" s="2" t="s">
        <v>10634</v>
      </c>
      <c r="G1143" s="2"/>
      <c r="H1143" s="2"/>
    </row>
    <row r="1144" spans="1:8" hidden="1">
      <c r="A1144" s="4">
        <f t="shared" si="17"/>
        <v>13</v>
      </c>
      <c r="B1144" s="4">
        <v>1757</v>
      </c>
      <c r="C1144" s="4" t="s">
        <v>553</v>
      </c>
      <c r="D1144" s="2" t="s">
        <v>873</v>
      </c>
      <c r="E1144" s="2" t="s">
        <v>10</v>
      </c>
      <c r="F1144" s="2" t="s">
        <v>10634</v>
      </c>
      <c r="G1144" s="2"/>
      <c r="H1144" s="2"/>
    </row>
    <row r="1145" spans="1:8" hidden="1">
      <c r="A1145" s="4">
        <f t="shared" si="17"/>
        <v>14</v>
      </c>
      <c r="B1145" s="4">
        <v>1757</v>
      </c>
      <c r="C1145" s="4" t="s">
        <v>11795</v>
      </c>
      <c r="D1145" s="2" t="s">
        <v>11796</v>
      </c>
      <c r="E1145" s="2" t="s">
        <v>11797</v>
      </c>
      <c r="F1145" s="2" t="s">
        <v>11726</v>
      </c>
      <c r="G1145" s="2"/>
      <c r="H1145" s="2"/>
    </row>
    <row r="1146" spans="1:8" hidden="1">
      <c r="A1146" s="4">
        <f t="shared" si="17"/>
        <v>15</v>
      </c>
      <c r="B1146" s="4">
        <v>1757</v>
      </c>
      <c r="C1146" s="4" t="s">
        <v>175</v>
      </c>
      <c r="D1146" s="2" t="s">
        <v>175</v>
      </c>
      <c r="E1146" s="2" t="s">
        <v>175</v>
      </c>
      <c r="F1146" s="2" t="s">
        <v>11120</v>
      </c>
      <c r="G1146" s="2"/>
      <c r="H1146" s="2"/>
    </row>
    <row r="1147" spans="1:8" hidden="1">
      <c r="A1147" s="4">
        <f t="shared" si="17"/>
        <v>16</v>
      </c>
      <c r="B1147" s="4">
        <v>1757</v>
      </c>
      <c r="C1147" s="4" t="s">
        <v>11798</v>
      </c>
      <c r="D1147" s="2" t="s">
        <v>10722</v>
      </c>
      <c r="E1147" s="2" t="s">
        <v>473</v>
      </c>
      <c r="F1147" s="2"/>
      <c r="G1147" s="2"/>
      <c r="H1147" s="2"/>
    </row>
    <row r="1148" spans="1:8" hidden="1">
      <c r="A1148" s="4">
        <f t="shared" si="17"/>
        <v>17</v>
      </c>
      <c r="B1148" s="4">
        <v>1757</v>
      </c>
      <c r="C1148" s="4" t="s">
        <v>517</v>
      </c>
      <c r="D1148" s="2" t="s">
        <v>11758</v>
      </c>
      <c r="E1148" s="2" t="s">
        <v>11799</v>
      </c>
      <c r="F1148" s="2" t="s">
        <v>11800</v>
      </c>
      <c r="G1148" s="2"/>
      <c r="H1148" s="2"/>
    </row>
    <row r="1149" spans="1:8" hidden="1">
      <c r="A1149" s="4">
        <v>1</v>
      </c>
      <c r="B1149" s="4">
        <v>1758</v>
      </c>
      <c r="C1149" s="4" t="s">
        <v>1550</v>
      </c>
      <c r="D1149" s="2" t="s">
        <v>3529</v>
      </c>
      <c r="E1149" s="2" t="s">
        <v>278</v>
      </c>
      <c r="F1149" s="2" t="s">
        <v>11726</v>
      </c>
      <c r="G1149" s="2"/>
      <c r="H1149" s="2"/>
    </row>
    <row r="1150" spans="1:8" hidden="1">
      <c r="A1150" s="4">
        <f t="shared" si="17"/>
        <v>2</v>
      </c>
      <c r="B1150" s="4">
        <v>1758</v>
      </c>
      <c r="C1150" s="4" t="s">
        <v>103</v>
      </c>
      <c r="D1150" s="2"/>
      <c r="E1150" s="2" t="s">
        <v>681</v>
      </c>
      <c r="F1150" s="2" t="s">
        <v>11801</v>
      </c>
      <c r="G1150" s="2"/>
      <c r="H1150" s="2"/>
    </row>
    <row r="1151" spans="1:8" hidden="1">
      <c r="A1151" s="4">
        <f t="shared" si="17"/>
        <v>3</v>
      </c>
      <c r="B1151" s="4">
        <v>1758</v>
      </c>
      <c r="C1151" s="4" t="s">
        <v>486</v>
      </c>
      <c r="D1151" s="2" t="s">
        <v>10685</v>
      </c>
      <c r="E1151" s="2" t="s">
        <v>4083</v>
      </c>
      <c r="F1151" s="2" t="s">
        <v>10634</v>
      </c>
      <c r="G1151" s="2"/>
      <c r="H1151" s="2"/>
    </row>
    <row r="1152" spans="1:8" hidden="1">
      <c r="A1152" s="4">
        <f t="shared" si="17"/>
        <v>4</v>
      </c>
      <c r="B1152" s="4">
        <v>1758</v>
      </c>
      <c r="C1152" s="4" t="s">
        <v>61</v>
      </c>
      <c r="D1152" s="2" t="s">
        <v>11082</v>
      </c>
      <c r="E1152" s="2" t="s">
        <v>288</v>
      </c>
      <c r="F1152" s="2" t="s">
        <v>11802</v>
      </c>
      <c r="G1152" s="2"/>
      <c r="H1152" s="2"/>
    </row>
    <row r="1153" spans="1:8" hidden="1">
      <c r="A1153" s="4">
        <f t="shared" si="17"/>
        <v>5</v>
      </c>
      <c r="B1153" s="4">
        <v>1758</v>
      </c>
      <c r="C1153" s="4" t="s">
        <v>3301</v>
      </c>
      <c r="D1153" s="2"/>
      <c r="E1153" s="2" t="s">
        <v>274</v>
      </c>
      <c r="F1153" s="2" t="s">
        <v>11803</v>
      </c>
      <c r="G1153" s="2"/>
      <c r="H1153" s="2"/>
    </row>
    <row r="1154" spans="1:8" hidden="1">
      <c r="A1154" s="4">
        <f t="shared" si="17"/>
        <v>6</v>
      </c>
      <c r="B1154" s="4">
        <v>1758</v>
      </c>
      <c r="C1154" s="4" t="s">
        <v>1077</v>
      </c>
      <c r="D1154" s="2" t="s">
        <v>3691</v>
      </c>
      <c r="E1154" s="2" t="s">
        <v>74</v>
      </c>
      <c r="F1154" s="2" t="s">
        <v>15611</v>
      </c>
      <c r="G1154" s="2"/>
      <c r="H1154" s="2"/>
    </row>
    <row r="1155" spans="1:8" hidden="1">
      <c r="A1155" s="4">
        <f t="shared" si="17"/>
        <v>7</v>
      </c>
      <c r="B1155" s="4">
        <v>1758</v>
      </c>
      <c r="C1155" s="4" t="s">
        <v>1652</v>
      </c>
      <c r="D1155" s="2" t="s">
        <v>10768</v>
      </c>
      <c r="E1155" s="2" t="s">
        <v>149</v>
      </c>
      <c r="F1155" s="2" t="s">
        <v>11804</v>
      </c>
      <c r="G1155" s="2"/>
      <c r="H1155" s="2"/>
    </row>
    <row r="1156" spans="1:8" hidden="1">
      <c r="A1156" s="4">
        <f t="shared" ref="A1156:A1219" si="18">A1155+1</f>
        <v>8</v>
      </c>
      <c r="B1156" s="4">
        <v>1758</v>
      </c>
      <c r="C1156" s="4" t="s">
        <v>785</v>
      </c>
      <c r="D1156" s="2" t="s">
        <v>11805</v>
      </c>
      <c r="E1156" s="2" t="s">
        <v>1481</v>
      </c>
      <c r="F1156" s="2" t="s">
        <v>11806</v>
      </c>
      <c r="G1156" s="2"/>
      <c r="H1156" s="2"/>
    </row>
    <row r="1157" spans="1:8" hidden="1">
      <c r="A1157" s="4">
        <f t="shared" si="18"/>
        <v>9</v>
      </c>
      <c r="B1157" s="4">
        <v>1758</v>
      </c>
      <c r="C1157" s="4" t="s">
        <v>606</v>
      </c>
      <c r="D1157" s="2" t="s">
        <v>3088</v>
      </c>
      <c r="E1157" s="2" t="s">
        <v>11807</v>
      </c>
      <c r="F1157" s="2" t="s">
        <v>11808</v>
      </c>
      <c r="G1157" s="2"/>
      <c r="H1157" s="2"/>
    </row>
    <row r="1158" spans="1:8" hidden="1">
      <c r="A1158" s="4">
        <f t="shared" si="18"/>
        <v>10</v>
      </c>
      <c r="B1158" s="4">
        <v>1758</v>
      </c>
      <c r="C1158" s="4" t="s">
        <v>1196</v>
      </c>
      <c r="D1158" s="2" t="s">
        <v>11695</v>
      </c>
      <c r="E1158" s="2" t="s">
        <v>582</v>
      </c>
      <c r="F1158" s="2" t="s">
        <v>11809</v>
      </c>
      <c r="G1158" s="2"/>
      <c r="H1158" s="2"/>
    </row>
    <row r="1159" spans="1:8" hidden="1">
      <c r="A1159" s="4">
        <f t="shared" si="18"/>
        <v>11</v>
      </c>
      <c r="B1159" s="4">
        <v>1758</v>
      </c>
      <c r="C1159" s="4" t="s">
        <v>672</v>
      </c>
      <c r="D1159" s="2" t="s">
        <v>2335</v>
      </c>
      <c r="E1159" s="2" t="s">
        <v>496</v>
      </c>
      <c r="F1159" s="2" t="s">
        <v>11810</v>
      </c>
      <c r="G1159" s="2"/>
      <c r="H1159" s="2"/>
    </row>
    <row r="1160" spans="1:8" hidden="1">
      <c r="A1160" s="4">
        <f t="shared" si="18"/>
        <v>12</v>
      </c>
      <c r="B1160" s="4">
        <v>1758</v>
      </c>
      <c r="C1160" s="4" t="s">
        <v>1386</v>
      </c>
      <c r="D1160" s="2" t="s">
        <v>11811</v>
      </c>
      <c r="E1160" s="2" t="s">
        <v>27</v>
      </c>
      <c r="F1160" s="2" t="s">
        <v>11812</v>
      </c>
      <c r="G1160" s="2"/>
      <c r="H1160" s="2"/>
    </row>
    <row r="1161" spans="1:8" hidden="1">
      <c r="A1161" s="4">
        <f t="shared" si="18"/>
        <v>13</v>
      </c>
      <c r="B1161" s="4">
        <v>1758</v>
      </c>
      <c r="C1161" s="4" t="s">
        <v>2326</v>
      </c>
      <c r="D1161" s="2" t="s">
        <v>11813</v>
      </c>
      <c r="E1161" s="2" t="s">
        <v>310</v>
      </c>
      <c r="F1161" s="2" t="s">
        <v>11814</v>
      </c>
      <c r="G1161" s="2"/>
      <c r="H1161" s="2"/>
    </row>
    <row r="1162" spans="1:8" ht="25.5" hidden="1">
      <c r="A1162" s="4">
        <f t="shared" si="18"/>
        <v>14</v>
      </c>
      <c r="B1162" s="4">
        <v>1758</v>
      </c>
      <c r="C1162" s="4" t="s">
        <v>2042</v>
      </c>
      <c r="D1162" s="2" t="s">
        <v>175</v>
      </c>
      <c r="E1162" s="2" t="s">
        <v>4696</v>
      </c>
      <c r="F1162" s="2" t="s">
        <v>11815</v>
      </c>
      <c r="G1162" s="2" t="s">
        <v>13563</v>
      </c>
      <c r="H1162" s="2"/>
    </row>
    <row r="1163" spans="1:8" hidden="1">
      <c r="A1163" s="4">
        <f t="shared" si="18"/>
        <v>15</v>
      </c>
      <c r="B1163" s="4">
        <v>1758</v>
      </c>
      <c r="C1163" s="4" t="s">
        <v>1181</v>
      </c>
      <c r="D1163" s="2" t="s">
        <v>1233</v>
      </c>
      <c r="E1163" s="2" t="s">
        <v>2792</v>
      </c>
      <c r="F1163" s="2" t="s">
        <v>11816</v>
      </c>
      <c r="G1163" s="2"/>
      <c r="H1163" s="2"/>
    </row>
    <row r="1164" spans="1:8" hidden="1">
      <c r="A1164" s="4">
        <f t="shared" si="18"/>
        <v>16</v>
      </c>
      <c r="B1164" s="4">
        <v>1758</v>
      </c>
      <c r="C1164" s="4" t="s">
        <v>1425</v>
      </c>
      <c r="D1164" s="2" t="s">
        <v>654</v>
      </c>
      <c r="E1164" s="2" t="s">
        <v>11817</v>
      </c>
      <c r="F1164" s="2" t="s">
        <v>10921</v>
      </c>
      <c r="G1164" s="2"/>
      <c r="H1164" s="2"/>
    </row>
    <row r="1165" spans="1:8" hidden="1">
      <c r="A1165" s="4">
        <f t="shared" si="18"/>
        <v>17</v>
      </c>
      <c r="B1165" s="4">
        <v>1758</v>
      </c>
      <c r="C1165" s="4" t="s">
        <v>3119</v>
      </c>
      <c r="D1165" s="2" t="s">
        <v>2168</v>
      </c>
      <c r="E1165" s="2" t="s">
        <v>1444</v>
      </c>
      <c r="F1165" s="2" t="s">
        <v>11818</v>
      </c>
      <c r="G1165" s="2"/>
      <c r="H1165" s="2"/>
    </row>
    <row r="1166" spans="1:8" hidden="1">
      <c r="A1166" s="4">
        <f t="shared" si="18"/>
        <v>18</v>
      </c>
      <c r="B1166" s="4">
        <v>1758</v>
      </c>
      <c r="C1166" s="4" t="s">
        <v>11819</v>
      </c>
      <c r="D1166" s="2"/>
      <c r="E1166" s="2" t="s">
        <v>159</v>
      </c>
      <c r="F1166" s="2" t="s">
        <v>11820</v>
      </c>
      <c r="G1166" s="2"/>
      <c r="H1166" s="2"/>
    </row>
    <row r="1167" spans="1:8" hidden="1">
      <c r="A1167" s="4">
        <f t="shared" si="18"/>
        <v>19</v>
      </c>
      <c r="B1167" s="4">
        <v>1758</v>
      </c>
      <c r="C1167" s="4" t="s">
        <v>621</v>
      </c>
      <c r="D1167" s="2" t="s">
        <v>10622</v>
      </c>
      <c r="E1167" s="2" t="s">
        <v>149</v>
      </c>
      <c r="F1167" s="2" t="s">
        <v>10786</v>
      </c>
      <c r="G1167" s="2"/>
      <c r="H1167" s="2"/>
    </row>
    <row r="1168" spans="1:8" hidden="1">
      <c r="A1168" s="4">
        <f t="shared" si="18"/>
        <v>20</v>
      </c>
      <c r="B1168" s="4">
        <v>1758</v>
      </c>
      <c r="C1168" s="4" t="s">
        <v>11821</v>
      </c>
      <c r="D1168" s="2" t="s">
        <v>10768</v>
      </c>
      <c r="E1168" s="2" t="s">
        <v>2873</v>
      </c>
      <c r="F1168" s="2" t="s">
        <v>11822</v>
      </c>
      <c r="G1168" s="2"/>
      <c r="H1168" s="2"/>
    </row>
    <row r="1169" spans="1:8" hidden="1">
      <c r="A1169" s="4">
        <f t="shared" si="18"/>
        <v>21</v>
      </c>
      <c r="B1169" s="4">
        <v>1758</v>
      </c>
      <c r="C1169" s="4" t="s">
        <v>5017</v>
      </c>
      <c r="D1169" s="2" t="s">
        <v>235</v>
      </c>
      <c r="E1169" s="2" t="s">
        <v>10</v>
      </c>
      <c r="F1169" s="2" t="s">
        <v>11823</v>
      </c>
      <c r="G1169" s="2"/>
      <c r="H1169" s="2"/>
    </row>
    <row r="1170" spans="1:8" hidden="1">
      <c r="A1170" s="4">
        <f t="shared" si="18"/>
        <v>22</v>
      </c>
      <c r="B1170" s="4">
        <v>1758</v>
      </c>
      <c r="C1170" s="4">
        <v>45273</v>
      </c>
      <c r="D1170" s="2" t="s">
        <v>11824</v>
      </c>
      <c r="E1170" s="2" t="s">
        <v>4166</v>
      </c>
      <c r="F1170" s="2" t="s">
        <v>11825</v>
      </c>
      <c r="G1170" s="2"/>
      <c r="H1170" s="2"/>
    </row>
    <row r="1171" spans="1:8" hidden="1">
      <c r="A1171" s="4">
        <f t="shared" si="18"/>
        <v>23</v>
      </c>
      <c r="B1171" s="4">
        <v>1758</v>
      </c>
      <c r="C1171" s="4" t="s">
        <v>1666</v>
      </c>
      <c r="D1171" s="2" t="s">
        <v>654</v>
      </c>
      <c r="E1171" s="2" t="s">
        <v>226</v>
      </c>
      <c r="F1171" s="2" t="s">
        <v>11826</v>
      </c>
      <c r="G1171" s="2"/>
      <c r="H1171" s="2"/>
    </row>
    <row r="1172" spans="1:8" hidden="1">
      <c r="A1172" s="4">
        <v>1</v>
      </c>
      <c r="B1172" s="4">
        <v>1759</v>
      </c>
      <c r="C1172" s="4" t="s">
        <v>1004</v>
      </c>
      <c r="D1172" s="2" t="s">
        <v>3695</v>
      </c>
      <c r="E1172" s="2" t="s">
        <v>142</v>
      </c>
      <c r="F1172" s="2" t="s">
        <v>11283</v>
      </c>
      <c r="G1172" s="2"/>
      <c r="H1172" s="2"/>
    </row>
    <row r="1173" spans="1:8" hidden="1">
      <c r="A1173" s="4">
        <f t="shared" si="18"/>
        <v>2</v>
      </c>
      <c r="B1173" s="4">
        <v>1759</v>
      </c>
      <c r="C1173" s="4" t="s">
        <v>1395</v>
      </c>
      <c r="D1173" s="2" t="s">
        <v>3708</v>
      </c>
      <c r="E1173" s="2" t="s">
        <v>285</v>
      </c>
      <c r="F1173" s="2" t="s">
        <v>11827</v>
      </c>
      <c r="G1173" s="2"/>
      <c r="H1173" s="2"/>
    </row>
    <row r="1174" spans="1:8" hidden="1">
      <c r="A1174" s="4">
        <f t="shared" si="18"/>
        <v>3</v>
      </c>
      <c r="B1174" s="4">
        <v>1759</v>
      </c>
      <c r="C1174" s="4" t="s">
        <v>1398</v>
      </c>
      <c r="D1174" s="2" t="s">
        <v>10927</v>
      </c>
      <c r="E1174" s="2" t="s">
        <v>149</v>
      </c>
      <c r="F1174" s="2" t="s">
        <v>11828</v>
      </c>
      <c r="G1174" s="2"/>
      <c r="H1174" s="2"/>
    </row>
    <row r="1175" spans="1:8" hidden="1">
      <c r="A1175" s="4">
        <f t="shared" si="18"/>
        <v>4</v>
      </c>
      <c r="B1175" s="4">
        <v>1759</v>
      </c>
      <c r="C1175" s="4" t="s">
        <v>136</v>
      </c>
      <c r="D1175" s="2" t="s">
        <v>195</v>
      </c>
      <c r="E1175" s="2" t="s">
        <v>3924</v>
      </c>
      <c r="F1175" s="2" t="s">
        <v>11829</v>
      </c>
      <c r="G1175" s="2"/>
      <c r="H1175" s="2"/>
    </row>
    <row r="1176" spans="1:8" hidden="1">
      <c r="A1176" s="4">
        <f t="shared" si="18"/>
        <v>5</v>
      </c>
      <c r="B1176" s="4">
        <v>1759</v>
      </c>
      <c r="C1176" s="4" t="s">
        <v>1014</v>
      </c>
      <c r="D1176" s="2" t="s">
        <v>11122</v>
      </c>
      <c r="E1176" s="2" t="s">
        <v>221</v>
      </c>
      <c r="F1176" s="2" t="s">
        <v>11830</v>
      </c>
      <c r="G1176" s="2"/>
      <c r="H1176" s="2"/>
    </row>
    <row r="1177" spans="1:8" hidden="1">
      <c r="A1177" s="4">
        <f t="shared" si="18"/>
        <v>6</v>
      </c>
      <c r="B1177" s="4">
        <v>1759</v>
      </c>
      <c r="C1177" s="4" t="s">
        <v>523</v>
      </c>
      <c r="D1177" s="2" t="s">
        <v>11831</v>
      </c>
      <c r="E1177" s="2" t="s">
        <v>159</v>
      </c>
      <c r="F1177" s="2" t="s">
        <v>11832</v>
      </c>
      <c r="G1177" s="2"/>
      <c r="H1177" s="2"/>
    </row>
    <row r="1178" spans="1:8" hidden="1">
      <c r="A1178" s="4">
        <f t="shared" si="18"/>
        <v>7</v>
      </c>
      <c r="B1178" s="4">
        <v>1759</v>
      </c>
      <c r="C1178" s="4" t="s">
        <v>200</v>
      </c>
      <c r="D1178" s="2" t="s">
        <v>52</v>
      </c>
      <c r="E1178" s="2" t="s">
        <v>11833</v>
      </c>
      <c r="F1178" s="2" t="s">
        <v>10634</v>
      </c>
      <c r="G1178" s="2"/>
      <c r="H1178" s="2"/>
    </row>
    <row r="1179" spans="1:8" hidden="1">
      <c r="A1179" s="4">
        <f t="shared" si="18"/>
        <v>8</v>
      </c>
      <c r="B1179" s="4">
        <v>1759</v>
      </c>
      <c r="C1179" s="4" t="s">
        <v>11834</v>
      </c>
      <c r="D1179" s="2" t="s">
        <v>11835</v>
      </c>
      <c r="E1179" s="2" t="s">
        <v>27</v>
      </c>
      <c r="F1179" s="2" t="s">
        <v>11836</v>
      </c>
      <c r="G1179" s="2"/>
      <c r="H1179" s="2"/>
    </row>
    <row r="1180" spans="1:8" hidden="1">
      <c r="A1180" s="4">
        <f t="shared" si="18"/>
        <v>9</v>
      </c>
      <c r="B1180" s="4">
        <v>1759</v>
      </c>
      <c r="C1180" s="4" t="s">
        <v>1443</v>
      </c>
      <c r="D1180" s="2" t="s">
        <v>11837</v>
      </c>
      <c r="E1180" s="2" t="s">
        <v>221</v>
      </c>
      <c r="F1180" s="2" t="s">
        <v>11838</v>
      </c>
      <c r="G1180" s="2"/>
      <c r="H1180" s="2"/>
    </row>
    <row r="1181" spans="1:8" hidden="1">
      <c r="A1181" s="4">
        <f t="shared" si="18"/>
        <v>10</v>
      </c>
      <c r="B1181" s="4">
        <v>1759</v>
      </c>
      <c r="C1181" s="4" t="s">
        <v>1118</v>
      </c>
      <c r="D1181" s="2" t="s">
        <v>258</v>
      </c>
      <c r="E1181" s="2"/>
      <c r="F1181" s="2" t="s">
        <v>11839</v>
      </c>
      <c r="G1181" s="2"/>
      <c r="H1181" s="2"/>
    </row>
    <row r="1182" spans="1:8" hidden="1">
      <c r="A1182" s="4">
        <f t="shared" si="18"/>
        <v>11</v>
      </c>
      <c r="B1182" s="4">
        <v>1759</v>
      </c>
      <c r="C1182" s="4" t="s">
        <v>1603</v>
      </c>
      <c r="D1182" s="2" t="s">
        <v>1669</v>
      </c>
      <c r="E1182" s="2" t="s">
        <v>48</v>
      </c>
      <c r="F1182" s="2" t="s">
        <v>11601</v>
      </c>
      <c r="G1182" s="2"/>
      <c r="H1182" s="2"/>
    </row>
    <row r="1183" spans="1:8" hidden="1">
      <c r="A1183" s="4">
        <f t="shared" si="18"/>
        <v>12</v>
      </c>
      <c r="B1183" s="4">
        <v>1759</v>
      </c>
      <c r="C1183" s="4" t="s">
        <v>2391</v>
      </c>
      <c r="D1183" s="2" t="s">
        <v>10890</v>
      </c>
      <c r="E1183" s="2" t="s">
        <v>1522</v>
      </c>
      <c r="F1183" s="2" t="s">
        <v>11601</v>
      </c>
      <c r="G1183" s="2"/>
      <c r="H1183" s="2"/>
    </row>
    <row r="1184" spans="1:8" hidden="1">
      <c r="A1184" s="4">
        <f t="shared" si="18"/>
        <v>13</v>
      </c>
      <c r="B1184" s="4">
        <v>1759</v>
      </c>
      <c r="C1184" s="4" t="s">
        <v>1121</v>
      </c>
      <c r="D1184" s="2" t="s">
        <v>11840</v>
      </c>
      <c r="E1184" s="2" t="s">
        <v>1466</v>
      </c>
      <c r="F1184" s="2" t="s">
        <v>11841</v>
      </c>
      <c r="G1184" s="2"/>
      <c r="H1184" s="2"/>
    </row>
    <row r="1185" spans="1:8" hidden="1">
      <c r="A1185" s="4">
        <f t="shared" si="18"/>
        <v>14</v>
      </c>
      <c r="B1185" s="4">
        <v>1759</v>
      </c>
      <c r="C1185" s="4" t="s">
        <v>1121</v>
      </c>
      <c r="D1185" s="2" t="s">
        <v>11638</v>
      </c>
      <c r="E1185" s="2" t="s">
        <v>1481</v>
      </c>
      <c r="F1185" s="2" t="s">
        <v>10721</v>
      </c>
      <c r="G1185" s="2"/>
      <c r="H1185" s="2"/>
    </row>
    <row r="1186" spans="1:8" hidden="1">
      <c r="A1186" s="4">
        <f t="shared" si="18"/>
        <v>15</v>
      </c>
      <c r="B1186" s="4">
        <v>1759</v>
      </c>
      <c r="C1186" s="4" t="s">
        <v>1560</v>
      </c>
      <c r="D1186" s="2" t="s">
        <v>11842</v>
      </c>
      <c r="E1186" s="2" t="s">
        <v>3610</v>
      </c>
      <c r="F1186" s="2" t="s">
        <v>11061</v>
      </c>
      <c r="G1186" s="2"/>
      <c r="H1186" s="2"/>
    </row>
    <row r="1187" spans="1:8" hidden="1">
      <c r="A1187" s="4">
        <f t="shared" si="18"/>
        <v>16</v>
      </c>
      <c r="B1187" s="4">
        <v>1759</v>
      </c>
      <c r="C1187" s="4" t="s">
        <v>83</v>
      </c>
      <c r="D1187" s="2" t="s">
        <v>11771</v>
      </c>
      <c r="E1187" s="2" t="s">
        <v>681</v>
      </c>
      <c r="F1187" s="2" t="s">
        <v>11828</v>
      </c>
      <c r="G1187" s="2"/>
      <c r="H1187" s="2"/>
    </row>
    <row r="1188" spans="1:8" hidden="1">
      <c r="A1188" s="4">
        <f t="shared" si="18"/>
        <v>17</v>
      </c>
      <c r="B1188" s="4">
        <v>1759</v>
      </c>
      <c r="C1188" s="4" t="s">
        <v>387</v>
      </c>
      <c r="D1188" s="2" t="s">
        <v>11613</v>
      </c>
      <c r="E1188" s="2" t="s">
        <v>221</v>
      </c>
      <c r="F1188" s="2" t="s">
        <v>11843</v>
      </c>
      <c r="G1188" s="2"/>
      <c r="H1188" s="2"/>
    </row>
    <row r="1189" spans="1:8" hidden="1">
      <c r="A1189" s="4">
        <f t="shared" si="18"/>
        <v>18</v>
      </c>
      <c r="B1189" s="4">
        <v>1759</v>
      </c>
      <c r="C1189" s="4" t="s">
        <v>1175</v>
      </c>
      <c r="D1189" s="2" t="s">
        <v>11016</v>
      </c>
      <c r="E1189" s="2" t="s">
        <v>11844</v>
      </c>
      <c r="F1189" s="2" t="s">
        <v>10873</v>
      </c>
      <c r="G1189" s="2"/>
      <c r="H1189" s="2"/>
    </row>
    <row r="1190" spans="1:8" hidden="1">
      <c r="A1190" s="4">
        <f t="shared" si="18"/>
        <v>19</v>
      </c>
      <c r="B1190" s="4">
        <v>1759</v>
      </c>
      <c r="C1190" s="4" t="s">
        <v>1175</v>
      </c>
      <c r="D1190" s="2" t="s">
        <v>11845</v>
      </c>
      <c r="E1190" s="2" t="s">
        <v>288</v>
      </c>
      <c r="F1190" s="2" t="s">
        <v>13636</v>
      </c>
      <c r="G1190" s="2"/>
      <c r="H1190" s="2"/>
    </row>
    <row r="1191" spans="1:8" hidden="1">
      <c r="A1191" s="4">
        <f t="shared" si="18"/>
        <v>20</v>
      </c>
      <c r="B1191" s="4">
        <v>1759</v>
      </c>
      <c r="C1191" s="4" t="s">
        <v>4373</v>
      </c>
      <c r="D1191" s="2" t="s">
        <v>10812</v>
      </c>
      <c r="E1191" s="2" t="s">
        <v>134</v>
      </c>
      <c r="F1191" s="2" t="s">
        <v>11846</v>
      </c>
      <c r="G1191" s="2"/>
      <c r="H1191" s="2"/>
    </row>
    <row r="1192" spans="1:8" hidden="1">
      <c r="A1192" s="4">
        <f t="shared" si="18"/>
        <v>21</v>
      </c>
      <c r="B1192" s="4">
        <v>1759</v>
      </c>
      <c r="C1192" s="4" t="s">
        <v>1317</v>
      </c>
      <c r="D1192" s="2" t="s">
        <v>4223</v>
      </c>
      <c r="E1192" s="2" t="s">
        <v>193</v>
      </c>
      <c r="F1192" s="2" t="s">
        <v>11847</v>
      </c>
      <c r="G1192" s="2"/>
      <c r="H1192" s="2"/>
    </row>
    <row r="1193" spans="1:8" hidden="1">
      <c r="A1193" s="4">
        <f t="shared" si="18"/>
        <v>22</v>
      </c>
      <c r="B1193" s="4">
        <v>1759</v>
      </c>
      <c r="C1193" s="4" t="s">
        <v>666</v>
      </c>
      <c r="D1193" s="2" t="s">
        <v>11848</v>
      </c>
      <c r="E1193" s="2" t="s">
        <v>11849</v>
      </c>
      <c r="F1193" s="2" t="s">
        <v>11850</v>
      </c>
      <c r="G1193" s="2"/>
      <c r="H1193" s="2"/>
    </row>
    <row r="1194" spans="1:8" hidden="1">
      <c r="A1194" s="4">
        <f t="shared" si="18"/>
        <v>23</v>
      </c>
      <c r="B1194" s="4">
        <v>1759</v>
      </c>
      <c r="C1194" s="4" t="s">
        <v>3146</v>
      </c>
      <c r="D1194" s="2" t="s">
        <v>11851</v>
      </c>
      <c r="E1194" s="2" t="s">
        <v>681</v>
      </c>
      <c r="F1194" s="2" t="s">
        <v>10634</v>
      </c>
      <c r="G1194" s="2"/>
      <c r="H1194" s="2"/>
    </row>
    <row r="1195" spans="1:8" hidden="1">
      <c r="A1195" s="4">
        <f t="shared" si="18"/>
        <v>24</v>
      </c>
      <c r="B1195" s="4">
        <v>1759</v>
      </c>
      <c r="C1195" s="4" t="s">
        <v>1132</v>
      </c>
      <c r="D1195" s="2" t="s">
        <v>1470</v>
      </c>
      <c r="E1195" s="2" t="s">
        <v>2792</v>
      </c>
      <c r="F1195" s="2" t="s">
        <v>11843</v>
      </c>
      <c r="G1195" s="2"/>
      <c r="H1195" s="2"/>
    </row>
    <row r="1196" spans="1:8" hidden="1">
      <c r="A1196" s="4">
        <f t="shared" si="18"/>
        <v>25</v>
      </c>
      <c r="B1196" s="4">
        <v>1759</v>
      </c>
      <c r="C1196" s="4" t="s">
        <v>1134</v>
      </c>
      <c r="D1196" s="2" t="s">
        <v>10685</v>
      </c>
      <c r="E1196" s="2" t="s">
        <v>18</v>
      </c>
      <c r="F1196" s="2" t="s">
        <v>11852</v>
      </c>
      <c r="G1196" s="2"/>
      <c r="H1196" s="2"/>
    </row>
    <row r="1197" spans="1:8" hidden="1">
      <c r="A1197" s="4">
        <f t="shared" si="18"/>
        <v>26</v>
      </c>
      <c r="B1197" s="4">
        <v>1759</v>
      </c>
      <c r="C1197" s="4" t="s">
        <v>1134</v>
      </c>
      <c r="D1197" s="2" t="s">
        <v>10812</v>
      </c>
      <c r="E1197" s="2" t="s">
        <v>134</v>
      </c>
      <c r="F1197" s="2" t="s">
        <v>11828</v>
      </c>
      <c r="G1197" s="2"/>
      <c r="H1197" s="2"/>
    </row>
    <row r="1198" spans="1:8" hidden="1">
      <c r="A1198" s="4">
        <f t="shared" si="18"/>
        <v>27</v>
      </c>
      <c r="B1198" s="4">
        <v>1759</v>
      </c>
      <c r="C1198" s="4" t="s">
        <v>161</v>
      </c>
      <c r="D1198" s="2" t="s">
        <v>6733</v>
      </c>
      <c r="E1198" s="2" t="s">
        <v>193</v>
      </c>
      <c r="F1198" s="2" t="s">
        <v>11853</v>
      </c>
      <c r="G1198" s="2"/>
      <c r="H1198" s="2"/>
    </row>
    <row r="1199" spans="1:8" hidden="1">
      <c r="A1199" s="4">
        <f t="shared" si="18"/>
        <v>28</v>
      </c>
      <c r="B1199" s="4">
        <v>1759</v>
      </c>
      <c r="C1199" s="4" t="s">
        <v>1381</v>
      </c>
      <c r="D1199" s="2" t="s">
        <v>2335</v>
      </c>
      <c r="E1199" s="2" t="s">
        <v>4215</v>
      </c>
      <c r="F1199" s="2" t="s">
        <v>11854</v>
      </c>
      <c r="G1199" s="2"/>
      <c r="H1199" s="2"/>
    </row>
    <row r="1200" spans="1:8" hidden="1">
      <c r="A1200" s="4">
        <f t="shared" si="18"/>
        <v>29</v>
      </c>
      <c r="B1200" s="4">
        <v>1759</v>
      </c>
      <c r="C1200" s="4" t="s">
        <v>1320</v>
      </c>
      <c r="D1200" s="2" t="s">
        <v>1580</v>
      </c>
      <c r="E1200" s="2" t="s">
        <v>193</v>
      </c>
      <c r="F1200" s="2" t="s">
        <v>11855</v>
      </c>
      <c r="G1200" s="2"/>
      <c r="H1200" s="2"/>
    </row>
    <row r="1201" spans="1:8" hidden="1">
      <c r="A1201" s="4">
        <f t="shared" si="18"/>
        <v>30</v>
      </c>
      <c r="B1201" s="4">
        <v>1759</v>
      </c>
      <c r="C1201" s="4" t="s">
        <v>1320</v>
      </c>
      <c r="D1201" s="2" t="s">
        <v>11690</v>
      </c>
      <c r="E1201" s="2" t="s">
        <v>27</v>
      </c>
      <c r="F1201" s="2" t="s">
        <v>11631</v>
      </c>
      <c r="G1201" s="2"/>
      <c r="H1201" s="2"/>
    </row>
    <row r="1202" spans="1:8" hidden="1">
      <c r="A1202" s="4">
        <f t="shared" si="18"/>
        <v>31</v>
      </c>
      <c r="B1202" s="4">
        <v>1759</v>
      </c>
      <c r="C1202" s="4" t="s">
        <v>843</v>
      </c>
      <c r="D1202" s="2" t="s">
        <v>10883</v>
      </c>
      <c r="E1202" s="2" t="s">
        <v>18</v>
      </c>
      <c r="F1202" s="2" t="s">
        <v>11856</v>
      </c>
      <c r="G1202" s="2"/>
      <c r="H1202" s="2"/>
    </row>
    <row r="1203" spans="1:8" hidden="1">
      <c r="A1203" s="4">
        <f t="shared" si="18"/>
        <v>32</v>
      </c>
      <c r="B1203" s="4">
        <v>1759</v>
      </c>
      <c r="C1203" s="4" t="s">
        <v>1718</v>
      </c>
      <c r="D1203" s="2" t="s">
        <v>11857</v>
      </c>
      <c r="E1203" s="2" t="s">
        <v>18</v>
      </c>
      <c r="F1203" s="2" t="s">
        <v>11631</v>
      </c>
      <c r="G1203" s="2"/>
      <c r="H1203" s="2"/>
    </row>
    <row r="1204" spans="1:8">
      <c r="A1204" s="4">
        <f t="shared" si="18"/>
        <v>33</v>
      </c>
      <c r="B1204" s="4">
        <v>1759</v>
      </c>
      <c r="C1204" s="4" t="s">
        <v>1655</v>
      </c>
      <c r="D1204" s="2" t="s">
        <v>4803</v>
      </c>
      <c r="E1204" s="2" t="s">
        <v>2934</v>
      </c>
      <c r="F1204" s="2" t="s">
        <v>11858</v>
      </c>
      <c r="G1204" s="2"/>
      <c r="H1204" s="2"/>
    </row>
    <row r="1205" spans="1:8" hidden="1">
      <c r="A1205" s="4">
        <f t="shared" si="18"/>
        <v>34</v>
      </c>
      <c r="B1205" s="4">
        <v>1759</v>
      </c>
      <c r="C1205" s="4" t="s">
        <v>1842</v>
      </c>
      <c r="D1205" s="2" t="s">
        <v>11225</v>
      </c>
      <c r="E1205" s="2" t="s">
        <v>18</v>
      </c>
      <c r="F1205" s="2" t="s">
        <v>11859</v>
      </c>
      <c r="G1205" s="2"/>
      <c r="H1205" s="2"/>
    </row>
    <row r="1206" spans="1:8" hidden="1">
      <c r="A1206" s="4">
        <f t="shared" si="18"/>
        <v>35</v>
      </c>
      <c r="B1206" s="4">
        <v>1759</v>
      </c>
      <c r="C1206" s="4" t="s">
        <v>596</v>
      </c>
      <c r="D1206" s="2" t="s">
        <v>11057</v>
      </c>
      <c r="E1206" s="2" t="s">
        <v>463</v>
      </c>
      <c r="F1206" s="2" t="s">
        <v>11860</v>
      </c>
      <c r="G1206" s="2"/>
      <c r="H1206" s="2"/>
    </row>
    <row r="1207" spans="1:8" hidden="1">
      <c r="A1207" s="4">
        <f t="shared" si="18"/>
        <v>36</v>
      </c>
      <c r="B1207" s="4">
        <v>1759</v>
      </c>
      <c r="C1207" s="4" t="s">
        <v>596</v>
      </c>
      <c r="D1207" s="2" t="s">
        <v>3494</v>
      </c>
      <c r="E1207" s="2" t="s">
        <v>2554</v>
      </c>
      <c r="F1207" s="2" t="s">
        <v>11861</v>
      </c>
      <c r="G1207" s="2"/>
      <c r="H1207" s="2"/>
    </row>
    <row r="1208" spans="1:8" hidden="1">
      <c r="A1208" s="4">
        <f t="shared" si="18"/>
        <v>37</v>
      </c>
      <c r="B1208" s="4">
        <v>1759</v>
      </c>
      <c r="C1208" s="4" t="s">
        <v>470</v>
      </c>
      <c r="D1208" s="2" t="s">
        <v>11862</v>
      </c>
      <c r="E1208" s="2" t="s">
        <v>463</v>
      </c>
      <c r="F1208" s="2" t="s">
        <v>11863</v>
      </c>
      <c r="G1208" s="2"/>
      <c r="H1208" s="2"/>
    </row>
    <row r="1209" spans="1:8" hidden="1">
      <c r="A1209" s="4">
        <f t="shared" si="18"/>
        <v>38</v>
      </c>
      <c r="B1209" s="4">
        <v>1759</v>
      </c>
      <c r="C1209" s="4" t="s">
        <v>1903</v>
      </c>
      <c r="D1209" s="2" t="s">
        <v>2335</v>
      </c>
      <c r="E1209" s="2" t="s">
        <v>11864</v>
      </c>
      <c r="F1209" s="2" t="s">
        <v>11865</v>
      </c>
      <c r="G1209" s="2"/>
      <c r="H1209" s="2"/>
    </row>
    <row r="1210" spans="1:8" hidden="1">
      <c r="A1210" s="4">
        <f t="shared" si="18"/>
        <v>39</v>
      </c>
      <c r="B1210" s="4">
        <v>1759</v>
      </c>
      <c r="C1210" s="4"/>
      <c r="D1210" s="2" t="s">
        <v>1233</v>
      </c>
      <c r="E1210" s="2" t="s">
        <v>193</v>
      </c>
      <c r="F1210" s="2" t="s">
        <v>11866</v>
      </c>
      <c r="G1210" s="2"/>
      <c r="H1210" s="2"/>
    </row>
    <row r="1211" spans="1:8" hidden="1">
      <c r="A1211" s="4">
        <f t="shared" si="18"/>
        <v>40</v>
      </c>
      <c r="B1211" s="4">
        <v>1759</v>
      </c>
      <c r="C1211" s="4"/>
      <c r="D1211" s="2" t="s">
        <v>11630</v>
      </c>
      <c r="E1211" s="2" t="s">
        <v>6766</v>
      </c>
      <c r="F1211" s="2" t="s">
        <v>10634</v>
      </c>
      <c r="G1211" s="2"/>
      <c r="H1211" s="2"/>
    </row>
    <row r="1212" spans="1:8" hidden="1">
      <c r="A1212" s="4">
        <f t="shared" si="18"/>
        <v>41</v>
      </c>
      <c r="B1212" s="4">
        <v>1759</v>
      </c>
      <c r="C1212" s="4" t="s">
        <v>13637</v>
      </c>
      <c r="D1212" s="2" t="s">
        <v>11762</v>
      </c>
      <c r="E1212" s="2" t="s">
        <v>149</v>
      </c>
      <c r="F1212" s="2" t="s">
        <v>11017</v>
      </c>
      <c r="G1212" s="2"/>
      <c r="H1212" s="2"/>
    </row>
    <row r="1213" spans="1:8" hidden="1">
      <c r="A1213" s="4">
        <f t="shared" si="18"/>
        <v>42</v>
      </c>
      <c r="B1213" s="4">
        <v>1759</v>
      </c>
      <c r="C1213" s="4"/>
      <c r="D1213" s="2" t="s">
        <v>11867</v>
      </c>
      <c r="E1213" s="2" t="s">
        <v>193</v>
      </c>
      <c r="F1213" s="2" t="s">
        <v>11868</v>
      </c>
      <c r="G1213" s="2"/>
      <c r="H1213" s="2"/>
    </row>
    <row r="1214" spans="1:8" hidden="1">
      <c r="A1214" s="4">
        <f t="shared" si="18"/>
        <v>43</v>
      </c>
      <c r="B1214" s="4">
        <v>1759</v>
      </c>
      <c r="C1214" s="4" t="s">
        <v>11869</v>
      </c>
      <c r="D1214" s="2" t="s">
        <v>11870</v>
      </c>
      <c r="E1214" s="2" t="s">
        <v>3504</v>
      </c>
      <c r="F1214" s="2" t="s">
        <v>11871</v>
      </c>
      <c r="G1214" s="2"/>
      <c r="H1214" s="2"/>
    </row>
    <row r="1215" spans="1:8" hidden="1">
      <c r="A1215" s="4">
        <f t="shared" si="18"/>
        <v>44</v>
      </c>
      <c r="B1215" s="4">
        <v>1759</v>
      </c>
      <c r="C1215" s="4" t="s">
        <v>4133</v>
      </c>
      <c r="D1215" s="2" t="s">
        <v>2402</v>
      </c>
      <c r="E1215" s="2" t="s">
        <v>59</v>
      </c>
      <c r="F1215" s="2" t="s">
        <v>11872</v>
      </c>
      <c r="G1215" s="2"/>
      <c r="H1215" s="2"/>
    </row>
    <row r="1216" spans="1:8" hidden="1">
      <c r="A1216" s="4">
        <f t="shared" si="18"/>
        <v>45</v>
      </c>
      <c r="B1216" s="4">
        <v>1759</v>
      </c>
      <c r="C1216" s="4" t="s">
        <v>3652</v>
      </c>
      <c r="D1216" s="2" t="s">
        <v>2335</v>
      </c>
      <c r="E1216" s="2" t="s">
        <v>3982</v>
      </c>
      <c r="F1216" s="2" t="s">
        <v>11873</v>
      </c>
      <c r="G1216" s="2"/>
      <c r="H1216" s="2"/>
    </row>
    <row r="1217" spans="1:8" hidden="1">
      <c r="A1217" s="4">
        <f t="shared" si="18"/>
        <v>46</v>
      </c>
      <c r="B1217" s="4">
        <v>1759</v>
      </c>
      <c r="C1217" s="4" t="s">
        <v>51</v>
      </c>
      <c r="D1217" s="2" t="s">
        <v>812</v>
      </c>
      <c r="E1217" s="2" t="s">
        <v>193</v>
      </c>
      <c r="F1217" s="2" t="s">
        <v>11874</v>
      </c>
      <c r="G1217" s="2"/>
      <c r="H1217" s="2"/>
    </row>
    <row r="1218" spans="1:8" hidden="1">
      <c r="A1218" s="4">
        <f t="shared" si="18"/>
        <v>47</v>
      </c>
      <c r="B1218" s="4">
        <v>1759</v>
      </c>
      <c r="C1218" s="4" t="s">
        <v>51</v>
      </c>
      <c r="D1218" s="2" t="s">
        <v>10622</v>
      </c>
      <c r="E1218" s="2" t="s">
        <v>310</v>
      </c>
      <c r="F1218" s="2" t="s">
        <v>11875</v>
      </c>
      <c r="G1218" s="2"/>
      <c r="H1218" s="2"/>
    </row>
    <row r="1219" spans="1:8" hidden="1">
      <c r="A1219" s="4">
        <f t="shared" si="18"/>
        <v>48</v>
      </c>
      <c r="B1219" s="4">
        <v>1759</v>
      </c>
      <c r="C1219" s="4" t="s">
        <v>1181</v>
      </c>
      <c r="D1219" s="2" t="s">
        <v>11876</v>
      </c>
      <c r="E1219" s="2" t="s">
        <v>310</v>
      </c>
      <c r="F1219" s="2" t="s">
        <v>11877</v>
      </c>
      <c r="G1219" s="2"/>
      <c r="H1219" s="2"/>
    </row>
    <row r="1220" spans="1:8" hidden="1">
      <c r="A1220" s="4">
        <f t="shared" ref="A1220:A1283" si="19">A1219+1</f>
        <v>49</v>
      </c>
      <c r="B1220" s="4">
        <v>1759</v>
      </c>
      <c r="C1220" s="4" t="s">
        <v>170</v>
      </c>
      <c r="D1220" s="2" t="s">
        <v>654</v>
      </c>
      <c r="E1220" s="2" t="s">
        <v>193</v>
      </c>
      <c r="F1220" s="2" t="s">
        <v>11878</v>
      </c>
      <c r="G1220" s="2"/>
      <c r="H1220" s="2"/>
    </row>
    <row r="1221" spans="1:8" hidden="1">
      <c r="A1221" s="4">
        <v>1</v>
      </c>
      <c r="B1221" s="4">
        <v>1760</v>
      </c>
      <c r="C1221" s="4" t="s">
        <v>632</v>
      </c>
      <c r="D1221" s="2" t="s">
        <v>11879</v>
      </c>
      <c r="E1221" s="2" t="s">
        <v>2809</v>
      </c>
      <c r="F1221" s="2" t="s">
        <v>11832</v>
      </c>
      <c r="G1221" s="2"/>
      <c r="H1221" s="2"/>
    </row>
    <row r="1222" spans="1:8" hidden="1">
      <c r="A1222" s="4">
        <f t="shared" si="19"/>
        <v>2</v>
      </c>
      <c r="B1222" s="4">
        <v>1760</v>
      </c>
      <c r="C1222" s="4" t="s">
        <v>1583</v>
      </c>
      <c r="D1222" s="2" t="s">
        <v>175</v>
      </c>
      <c r="E1222" s="2" t="s">
        <v>187</v>
      </c>
      <c r="F1222" s="2" t="s">
        <v>175</v>
      </c>
      <c r="G1222" s="2"/>
      <c r="H1222" s="2"/>
    </row>
    <row r="1223" spans="1:8" hidden="1">
      <c r="A1223" s="4">
        <f t="shared" si="19"/>
        <v>3</v>
      </c>
      <c r="B1223" s="4">
        <v>1760</v>
      </c>
      <c r="C1223" s="4" t="s">
        <v>1256</v>
      </c>
      <c r="D1223" s="2" t="s">
        <v>175</v>
      </c>
      <c r="E1223" s="2" t="s">
        <v>175</v>
      </c>
      <c r="F1223" s="2" t="s">
        <v>175</v>
      </c>
      <c r="G1223" s="2"/>
      <c r="H1223" s="2"/>
    </row>
    <row r="1224" spans="1:8" hidden="1">
      <c r="A1224" s="4">
        <f t="shared" si="19"/>
        <v>4</v>
      </c>
      <c r="B1224" s="4">
        <v>1760</v>
      </c>
      <c r="C1224" s="4" t="s">
        <v>175</v>
      </c>
      <c r="D1224" s="2" t="s">
        <v>175</v>
      </c>
      <c r="E1224" s="2" t="s">
        <v>175</v>
      </c>
      <c r="F1224" s="2" t="s">
        <v>175</v>
      </c>
      <c r="G1224" s="2"/>
      <c r="H1224" s="2"/>
    </row>
    <row r="1225" spans="1:8" hidden="1">
      <c r="A1225" s="4">
        <f t="shared" si="19"/>
        <v>5</v>
      </c>
      <c r="B1225" s="4">
        <v>1760</v>
      </c>
      <c r="C1225" s="4"/>
      <c r="D1225" s="2" t="s">
        <v>10622</v>
      </c>
      <c r="E1225" s="2" t="s">
        <v>149</v>
      </c>
      <c r="F1225" s="2" t="s">
        <v>10786</v>
      </c>
      <c r="G1225" s="2"/>
      <c r="H1225" s="2"/>
    </row>
    <row r="1226" spans="1:8" hidden="1">
      <c r="A1226" s="4">
        <f t="shared" si="19"/>
        <v>6</v>
      </c>
      <c r="B1226" s="4">
        <v>1760</v>
      </c>
      <c r="C1226" s="4" t="s">
        <v>734</v>
      </c>
      <c r="D1226" s="2" t="s">
        <v>10654</v>
      </c>
      <c r="E1226" s="2" t="s">
        <v>310</v>
      </c>
      <c r="F1226" s="2" t="s">
        <v>11880</v>
      </c>
      <c r="G1226" s="2"/>
      <c r="H1226" s="2"/>
    </row>
    <row r="1227" spans="1:8" hidden="1">
      <c r="A1227" s="4">
        <f t="shared" si="19"/>
        <v>7</v>
      </c>
      <c r="B1227" s="4">
        <v>1760</v>
      </c>
      <c r="C1227" s="4" t="s">
        <v>1402</v>
      </c>
      <c r="D1227" s="2" t="s">
        <v>11881</v>
      </c>
      <c r="E1227" s="2" t="s">
        <v>681</v>
      </c>
      <c r="F1227" s="2" t="s">
        <v>11882</v>
      </c>
      <c r="G1227" s="2"/>
      <c r="H1227" s="2"/>
    </row>
    <row r="1228" spans="1:8" hidden="1">
      <c r="A1228" s="4">
        <f t="shared" si="19"/>
        <v>8</v>
      </c>
      <c r="B1228" s="4">
        <v>1760</v>
      </c>
      <c r="C1228" s="4" t="s">
        <v>818</v>
      </c>
      <c r="D1228" s="2" t="s">
        <v>11351</v>
      </c>
      <c r="E1228" s="2" t="s">
        <v>310</v>
      </c>
      <c r="F1228" s="2" t="s">
        <v>11659</v>
      </c>
      <c r="G1228" s="2"/>
      <c r="H1228" s="2"/>
    </row>
    <row r="1229" spans="1:8" hidden="1">
      <c r="A1229" s="4">
        <f t="shared" si="19"/>
        <v>9</v>
      </c>
      <c r="B1229" s="4">
        <v>1760</v>
      </c>
      <c r="C1229" s="4" t="s">
        <v>175</v>
      </c>
      <c r="D1229" s="2" t="s">
        <v>11883</v>
      </c>
      <c r="E1229" s="2" t="s">
        <v>11884</v>
      </c>
      <c r="F1229" s="2" t="s">
        <v>11885</v>
      </c>
      <c r="G1229" s="2"/>
      <c r="H1229" s="2"/>
    </row>
    <row r="1230" spans="1:8" hidden="1">
      <c r="A1230" s="4">
        <f t="shared" si="19"/>
        <v>10</v>
      </c>
      <c r="B1230" s="4">
        <v>1760</v>
      </c>
      <c r="C1230" s="4" t="s">
        <v>11886</v>
      </c>
      <c r="D1230" s="2" t="s">
        <v>11887</v>
      </c>
      <c r="E1230" s="2" t="s">
        <v>11888</v>
      </c>
      <c r="F1230" s="2" t="s">
        <v>11889</v>
      </c>
      <c r="G1230" s="2"/>
      <c r="H1230" s="2"/>
    </row>
    <row r="1231" spans="1:8" hidden="1">
      <c r="A1231" s="4">
        <f t="shared" si="19"/>
        <v>11</v>
      </c>
      <c r="B1231" s="4">
        <v>1760</v>
      </c>
      <c r="C1231" s="4" t="s">
        <v>228</v>
      </c>
      <c r="D1231" s="2" t="s">
        <v>101</v>
      </c>
      <c r="E1231" s="2" t="s">
        <v>277</v>
      </c>
      <c r="F1231" s="2" t="s">
        <v>11087</v>
      </c>
      <c r="G1231" s="2"/>
      <c r="H1231" s="2"/>
    </row>
    <row r="1232" spans="1:8" hidden="1">
      <c r="A1232" s="4">
        <f t="shared" si="19"/>
        <v>12</v>
      </c>
      <c r="B1232" s="4">
        <v>1760</v>
      </c>
      <c r="C1232" s="4" t="s">
        <v>11890</v>
      </c>
      <c r="D1232" s="2" t="s">
        <v>2776</v>
      </c>
      <c r="E1232" s="2" t="s">
        <v>10</v>
      </c>
      <c r="F1232" s="2" t="s">
        <v>11891</v>
      </c>
      <c r="G1232" s="2"/>
      <c r="H1232" s="2"/>
    </row>
    <row r="1233" spans="1:8" hidden="1">
      <c r="A1233" s="4">
        <f t="shared" si="19"/>
        <v>13</v>
      </c>
      <c r="B1233" s="4">
        <v>1760</v>
      </c>
      <c r="C1233" s="4" t="s">
        <v>1320</v>
      </c>
      <c r="D1233" s="2" t="s">
        <v>4183</v>
      </c>
      <c r="E1233" s="2" t="s">
        <v>31</v>
      </c>
      <c r="F1233" s="2" t="s">
        <v>11892</v>
      </c>
      <c r="G1233" s="2"/>
      <c r="H1233" s="2"/>
    </row>
    <row r="1234" spans="1:8" hidden="1">
      <c r="A1234" s="4">
        <f t="shared" si="19"/>
        <v>14</v>
      </c>
      <c r="B1234" s="4">
        <v>1760</v>
      </c>
      <c r="C1234" s="4" t="s">
        <v>1177</v>
      </c>
      <c r="D1234" s="2" t="s">
        <v>11893</v>
      </c>
      <c r="E1234" s="2" t="s">
        <v>1481</v>
      </c>
      <c r="F1234" s="2" t="s">
        <v>11287</v>
      </c>
      <c r="G1234" s="2"/>
      <c r="H1234" s="2"/>
    </row>
    <row r="1235" spans="1:8" hidden="1">
      <c r="A1235" s="4">
        <f t="shared" si="19"/>
        <v>15</v>
      </c>
      <c r="B1235" s="4">
        <v>1760</v>
      </c>
      <c r="C1235" s="4" t="s">
        <v>608</v>
      </c>
      <c r="D1235" s="2" t="s">
        <v>11894</v>
      </c>
      <c r="E1235" s="2" t="s">
        <v>925</v>
      </c>
      <c r="F1235" s="2" t="s">
        <v>11895</v>
      </c>
      <c r="G1235" s="2"/>
      <c r="H1235" s="2"/>
    </row>
    <row r="1236" spans="1:8" hidden="1">
      <c r="A1236" s="4">
        <f t="shared" si="19"/>
        <v>16</v>
      </c>
      <c r="B1236" s="4">
        <v>1760</v>
      </c>
      <c r="C1236" s="4" t="s">
        <v>4162</v>
      </c>
      <c r="D1236" s="2" t="s">
        <v>11035</v>
      </c>
      <c r="E1236" s="2" t="s">
        <v>6799</v>
      </c>
      <c r="F1236" s="2" t="s">
        <v>11806</v>
      </c>
      <c r="G1236" s="2"/>
      <c r="H1236" s="2"/>
    </row>
    <row r="1237" spans="1:8" hidden="1">
      <c r="A1237" s="4">
        <f t="shared" si="19"/>
        <v>17</v>
      </c>
      <c r="B1237" s="4">
        <v>1760</v>
      </c>
      <c r="C1237" s="4" t="s">
        <v>1388</v>
      </c>
      <c r="D1237" s="2" t="s">
        <v>11896</v>
      </c>
      <c r="E1237" s="2" t="s">
        <v>404</v>
      </c>
      <c r="F1237" s="2" t="s">
        <v>10957</v>
      </c>
      <c r="G1237" s="2"/>
      <c r="H1237" s="2"/>
    </row>
    <row r="1238" spans="1:8" hidden="1">
      <c r="A1238" s="4">
        <v>1</v>
      </c>
      <c r="B1238" s="4">
        <v>1761</v>
      </c>
      <c r="C1238" s="4" t="s">
        <v>103</v>
      </c>
      <c r="D1238" s="2" t="s">
        <v>2616</v>
      </c>
      <c r="E1238" s="2" t="s">
        <v>2049</v>
      </c>
      <c r="F1238" s="2" t="s">
        <v>11897</v>
      </c>
      <c r="G1238" s="2"/>
      <c r="H1238" s="2"/>
    </row>
    <row r="1239" spans="1:8" hidden="1">
      <c r="A1239" s="4">
        <f t="shared" si="19"/>
        <v>2</v>
      </c>
      <c r="B1239" s="4">
        <v>1761</v>
      </c>
      <c r="C1239" s="4" t="s">
        <v>1101</v>
      </c>
      <c r="D1239" s="2" t="s">
        <v>10927</v>
      </c>
      <c r="E1239" s="2" t="s">
        <v>209</v>
      </c>
      <c r="F1239" s="2" t="s">
        <v>11828</v>
      </c>
      <c r="G1239" s="2"/>
      <c r="H1239" s="2"/>
    </row>
    <row r="1240" spans="1:8" ht="51" hidden="1">
      <c r="A1240" s="4">
        <f t="shared" si="19"/>
        <v>3</v>
      </c>
      <c r="B1240" s="4">
        <v>1761</v>
      </c>
      <c r="C1240" s="4" t="s">
        <v>692</v>
      </c>
      <c r="D1240" s="2" t="s">
        <v>376</v>
      </c>
      <c r="E1240" s="2" t="s">
        <v>193</v>
      </c>
      <c r="F1240" s="2" t="s">
        <v>11898</v>
      </c>
      <c r="G1240" s="2" t="s">
        <v>11899</v>
      </c>
      <c r="H1240" s="2"/>
    </row>
    <row r="1241" spans="1:8" hidden="1">
      <c r="A1241" s="4">
        <f t="shared" si="19"/>
        <v>4</v>
      </c>
      <c r="B1241" s="4">
        <v>1761</v>
      </c>
      <c r="C1241" s="4" t="s">
        <v>1402</v>
      </c>
      <c r="D1241" s="2" t="s">
        <v>1378</v>
      </c>
      <c r="E1241" s="2" t="s">
        <v>1782</v>
      </c>
      <c r="F1241" s="2" t="s">
        <v>175</v>
      </c>
      <c r="G1241" s="2"/>
      <c r="H1241" s="2"/>
    </row>
    <row r="1242" spans="1:8" hidden="1">
      <c r="A1242" s="4">
        <f t="shared" si="19"/>
        <v>5</v>
      </c>
      <c r="B1242" s="4">
        <v>1761</v>
      </c>
      <c r="C1242" s="4" t="s">
        <v>656</v>
      </c>
      <c r="D1242" s="2" t="s">
        <v>1378</v>
      </c>
      <c r="E1242" s="2" t="s">
        <v>274</v>
      </c>
      <c r="F1242" s="2" t="s">
        <v>10721</v>
      </c>
      <c r="G1242" s="2"/>
      <c r="H1242" s="2"/>
    </row>
    <row r="1243" spans="1:8" hidden="1">
      <c r="A1243" s="4">
        <f t="shared" si="19"/>
        <v>6</v>
      </c>
      <c r="B1243" s="4">
        <v>1761</v>
      </c>
      <c r="C1243" s="4" t="s">
        <v>16</v>
      </c>
      <c r="D1243" s="2" t="s">
        <v>11785</v>
      </c>
      <c r="E1243" s="2" t="s">
        <v>11900</v>
      </c>
      <c r="F1243" s="2" t="s">
        <v>11901</v>
      </c>
      <c r="G1243" s="2"/>
      <c r="H1243" s="2"/>
    </row>
    <row r="1244" spans="1:8" hidden="1">
      <c r="A1244" s="4">
        <f t="shared" si="19"/>
        <v>7</v>
      </c>
      <c r="B1244" s="4">
        <v>1761</v>
      </c>
      <c r="C1244" s="4" t="s">
        <v>3087</v>
      </c>
      <c r="D1244" s="2" t="s">
        <v>11902</v>
      </c>
      <c r="E1244" s="2" t="s">
        <v>404</v>
      </c>
      <c r="F1244" s="2" t="s">
        <v>11903</v>
      </c>
      <c r="G1244" s="2"/>
      <c r="H1244" s="2"/>
    </row>
    <row r="1245" spans="1:8" hidden="1">
      <c r="A1245" s="4">
        <f t="shared" si="19"/>
        <v>8</v>
      </c>
      <c r="B1245" s="4">
        <v>1761</v>
      </c>
      <c r="C1245" s="4" t="s">
        <v>11904</v>
      </c>
      <c r="D1245" s="2" t="s">
        <v>130</v>
      </c>
      <c r="E1245" s="2" t="s">
        <v>193</v>
      </c>
      <c r="F1245" s="2" t="s">
        <v>11905</v>
      </c>
      <c r="G1245" s="2"/>
      <c r="H1245" s="2"/>
    </row>
    <row r="1246" spans="1:8" hidden="1">
      <c r="A1246" s="4">
        <f t="shared" si="19"/>
        <v>9</v>
      </c>
      <c r="B1246" s="4">
        <v>1761</v>
      </c>
      <c r="C1246" s="4" t="s">
        <v>241</v>
      </c>
      <c r="D1246" s="2" t="s">
        <v>11906</v>
      </c>
      <c r="E1246" s="2" t="s">
        <v>4067</v>
      </c>
      <c r="F1246" s="2" t="s">
        <v>11644</v>
      </c>
      <c r="G1246" s="2"/>
      <c r="H1246" s="2"/>
    </row>
    <row r="1247" spans="1:8" hidden="1">
      <c r="A1247" s="4">
        <f t="shared" si="19"/>
        <v>10</v>
      </c>
      <c r="B1247" s="4">
        <v>1761</v>
      </c>
      <c r="C1247" s="4" t="s">
        <v>990</v>
      </c>
      <c r="D1247" s="2" t="s">
        <v>11907</v>
      </c>
      <c r="E1247" s="2" t="s">
        <v>27</v>
      </c>
      <c r="F1247" s="2" t="s">
        <v>11908</v>
      </c>
      <c r="G1247" s="2"/>
      <c r="H1247" s="2"/>
    </row>
    <row r="1248" spans="1:8" hidden="1">
      <c r="A1248" s="4">
        <f t="shared" si="19"/>
        <v>11</v>
      </c>
      <c r="B1248" s="4">
        <v>1761</v>
      </c>
      <c r="C1248" s="4" t="s">
        <v>175</v>
      </c>
      <c r="D1248" s="2" t="s">
        <v>10668</v>
      </c>
      <c r="E1248" s="2" t="s">
        <v>473</v>
      </c>
      <c r="F1248" s="2" t="s">
        <v>10634</v>
      </c>
      <c r="G1248" s="2"/>
      <c r="H1248" s="2"/>
    </row>
    <row r="1249" spans="1:8" hidden="1">
      <c r="A1249" s="4">
        <f t="shared" si="19"/>
        <v>12</v>
      </c>
      <c r="B1249" s="4">
        <v>1761</v>
      </c>
      <c r="C1249" s="4" t="s">
        <v>2326</v>
      </c>
      <c r="D1249" s="2" t="s">
        <v>4183</v>
      </c>
      <c r="E1249" s="2" t="s">
        <v>48</v>
      </c>
      <c r="F1249" s="2" t="s">
        <v>10634</v>
      </c>
      <c r="G1249" s="2"/>
      <c r="H1249" s="2"/>
    </row>
    <row r="1250" spans="1:8" hidden="1">
      <c r="A1250" s="4">
        <f t="shared" si="19"/>
        <v>13</v>
      </c>
      <c r="B1250" s="4">
        <v>1761</v>
      </c>
      <c r="C1250" s="4" t="s">
        <v>3119</v>
      </c>
      <c r="D1250" s="2" t="s">
        <v>11909</v>
      </c>
      <c r="E1250" s="2" t="s">
        <v>193</v>
      </c>
      <c r="F1250" s="2" t="s">
        <v>11875</v>
      </c>
      <c r="G1250" s="2"/>
      <c r="H1250" s="2"/>
    </row>
    <row r="1251" spans="1:8" hidden="1">
      <c r="A1251" s="4">
        <f t="shared" si="19"/>
        <v>14</v>
      </c>
      <c r="B1251" s="4">
        <v>1761</v>
      </c>
      <c r="C1251" s="4" t="s">
        <v>1821</v>
      </c>
      <c r="D1251" s="2" t="s">
        <v>10707</v>
      </c>
      <c r="E1251" s="2" t="s">
        <v>310</v>
      </c>
      <c r="F1251" s="2" t="s">
        <v>11910</v>
      </c>
      <c r="G1251" s="2"/>
      <c r="H1251" s="2"/>
    </row>
    <row r="1252" spans="1:8" hidden="1">
      <c r="A1252" s="4">
        <f t="shared" si="19"/>
        <v>15</v>
      </c>
      <c r="B1252" s="4">
        <v>1761</v>
      </c>
      <c r="C1252" s="4" t="s">
        <v>1205</v>
      </c>
      <c r="D1252" s="2" t="s">
        <v>2564</v>
      </c>
      <c r="E1252" s="2" t="s">
        <v>11911</v>
      </c>
      <c r="F1252" s="2" t="s">
        <v>11912</v>
      </c>
      <c r="G1252" s="2"/>
      <c r="H1252" s="2"/>
    </row>
    <row r="1253" spans="1:8" hidden="1">
      <c r="A1253" s="4">
        <f t="shared" si="19"/>
        <v>16</v>
      </c>
      <c r="B1253" s="4">
        <v>1761</v>
      </c>
      <c r="C1253" s="4" t="s">
        <v>4788</v>
      </c>
      <c r="D1253" s="2" t="s">
        <v>2640</v>
      </c>
      <c r="E1253" s="2" t="s">
        <v>226</v>
      </c>
      <c r="F1253" s="2" t="s">
        <v>11601</v>
      </c>
      <c r="G1253" s="2"/>
      <c r="H1253" s="2"/>
    </row>
    <row r="1254" spans="1:8" hidden="1">
      <c r="A1254" s="4">
        <f t="shared" si="19"/>
        <v>17</v>
      </c>
      <c r="B1254" s="4">
        <v>1761</v>
      </c>
      <c r="C1254" s="4" t="s">
        <v>2744</v>
      </c>
      <c r="D1254" s="2" t="s">
        <v>11913</v>
      </c>
      <c r="E1254" s="2" t="s">
        <v>23</v>
      </c>
      <c r="F1254" s="2" t="s">
        <v>11914</v>
      </c>
      <c r="G1254" s="2"/>
      <c r="H1254" s="2"/>
    </row>
    <row r="1255" spans="1:8" ht="25.5" hidden="1">
      <c r="A1255" s="4">
        <v>1</v>
      </c>
      <c r="B1255" s="4">
        <v>1762</v>
      </c>
      <c r="C1255" s="4" t="s">
        <v>3017</v>
      </c>
      <c r="D1255" s="2" t="s">
        <v>11867</v>
      </c>
      <c r="E1255" s="2" t="s">
        <v>750</v>
      </c>
      <c r="F1255" s="2" t="s">
        <v>11915</v>
      </c>
      <c r="G1255" s="2"/>
      <c r="H1255" s="2"/>
    </row>
    <row r="1256" spans="1:8" hidden="1">
      <c r="A1256" s="4">
        <f t="shared" si="19"/>
        <v>2</v>
      </c>
      <c r="B1256" s="4">
        <v>1762</v>
      </c>
      <c r="C1256" s="4" t="s">
        <v>1260</v>
      </c>
      <c r="D1256" s="2" t="s">
        <v>11916</v>
      </c>
      <c r="E1256" s="2" t="s">
        <v>1119</v>
      </c>
      <c r="F1256" s="2" t="s">
        <v>10960</v>
      </c>
      <c r="G1256" s="2"/>
      <c r="H1256" s="2"/>
    </row>
    <row r="1257" spans="1:8">
      <c r="A1257" s="4">
        <f t="shared" si="19"/>
        <v>3</v>
      </c>
      <c r="B1257" s="4">
        <v>1762</v>
      </c>
      <c r="C1257" s="4" t="s">
        <v>734</v>
      </c>
      <c r="D1257" s="2" t="s">
        <v>11051</v>
      </c>
      <c r="E1257" s="2" t="s">
        <v>221</v>
      </c>
      <c r="F1257" s="2" t="s">
        <v>11917</v>
      </c>
      <c r="G1257" s="2"/>
      <c r="H1257" s="2"/>
    </row>
    <row r="1258" spans="1:8" hidden="1">
      <c r="A1258" s="4">
        <f t="shared" si="19"/>
        <v>4</v>
      </c>
      <c r="B1258" s="4">
        <v>1762</v>
      </c>
      <c r="C1258" s="4" t="s">
        <v>692</v>
      </c>
      <c r="D1258" s="2" t="s">
        <v>10685</v>
      </c>
      <c r="E1258" s="2" t="s">
        <v>2754</v>
      </c>
      <c r="F1258" s="2" t="s">
        <v>11918</v>
      </c>
      <c r="G1258" s="2"/>
      <c r="H1258" s="2"/>
    </row>
    <row r="1259" spans="1:8" hidden="1">
      <c r="A1259" s="4">
        <f t="shared" si="19"/>
        <v>5</v>
      </c>
      <c r="B1259" s="4">
        <v>1762</v>
      </c>
      <c r="C1259" s="4" t="s">
        <v>144</v>
      </c>
      <c r="D1259" s="2" t="s">
        <v>10664</v>
      </c>
      <c r="E1259" s="2" t="s">
        <v>2926</v>
      </c>
      <c r="F1259" s="2" t="s">
        <v>11919</v>
      </c>
      <c r="G1259" s="2"/>
      <c r="H1259" s="2"/>
    </row>
    <row r="1260" spans="1:8" hidden="1">
      <c r="A1260" s="4">
        <f t="shared" si="19"/>
        <v>6</v>
      </c>
      <c r="B1260" s="4">
        <v>1762</v>
      </c>
      <c r="C1260" s="4" t="s">
        <v>144</v>
      </c>
      <c r="D1260" s="2" t="s">
        <v>11747</v>
      </c>
      <c r="E1260" s="2" t="s">
        <v>11920</v>
      </c>
      <c r="F1260" s="2" t="s">
        <v>11921</v>
      </c>
      <c r="G1260" s="2"/>
      <c r="H1260" s="2"/>
    </row>
    <row r="1261" spans="1:8" hidden="1">
      <c r="A1261" s="4">
        <f t="shared" si="19"/>
        <v>7</v>
      </c>
      <c r="B1261" s="4">
        <v>1762</v>
      </c>
      <c r="C1261" s="4" t="s">
        <v>1635</v>
      </c>
      <c r="D1261" s="2" t="s">
        <v>11922</v>
      </c>
      <c r="E1261" s="2" t="s">
        <v>5474</v>
      </c>
      <c r="F1261" s="2" t="s">
        <v>11875</v>
      </c>
      <c r="G1261" s="2">
        <f>1762-35</f>
        <v>1727</v>
      </c>
      <c r="H1261" s="2"/>
    </row>
    <row r="1262" spans="1:8" hidden="1">
      <c r="A1262" s="4">
        <f t="shared" si="19"/>
        <v>8</v>
      </c>
      <c r="B1262" s="4">
        <v>1762</v>
      </c>
      <c r="C1262" s="4" t="s">
        <v>499</v>
      </c>
      <c r="D1262" s="2" t="s">
        <v>562</v>
      </c>
      <c r="E1262" s="2" t="s">
        <v>434</v>
      </c>
      <c r="F1262" s="2" t="s">
        <v>11923</v>
      </c>
      <c r="G1262" s="2"/>
      <c r="H1262" s="2"/>
    </row>
    <row r="1263" spans="1:8" hidden="1">
      <c r="A1263" s="4">
        <f t="shared" si="19"/>
        <v>9</v>
      </c>
      <c r="B1263" s="4">
        <v>1762</v>
      </c>
      <c r="C1263" s="4" t="s">
        <v>1495</v>
      </c>
      <c r="D1263" s="2" t="s">
        <v>11924</v>
      </c>
      <c r="E1263" s="2" t="s">
        <v>463</v>
      </c>
      <c r="F1263" s="2" t="s">
        <v>11925</v>
      </c>
      <c r="G1263" s="2"/>
      <c r="H1263" s="2"/>
    </row>
    <row r="1264" spans="1:8" hidden="1">
      <c r="A1264" s="4">
        <f t="shared" si="19"/>
        <v>10</v>
      </c>
      <c r="B1264" s="4">
        <v>1762</v>
      </c>
      <c r="C1264" s="6" t="s">
        <v>13564</v>
      </c>
      <c r="D1264" s="2" t="s">
        <v>11926</v>
      </c>
      <c r="E1264" s="2" t="s">
        <v>4604</v>
      </c>
      <c r="F1264" s="2" t="s">
        <v>11927</v>
      </c>
      <c r="G1264" s="12" t="s">
        <v>13565</v>
      </c>
      <c r="H1264" s="2"/>
    </row>
    <row r="1265" spans="1:8" hidden="1">
      <c r="A1265" s="4">
        <f t="shared" si="19"/>
        <v>11</v>
      </c>
      <c r="B1265" s="4">
        <v>1762</v>
      </c>
      <c r="C1265" s="4" t="s">
        <v>1447</v>
      </c>
      <c r="D1265" s="2" t="s">
        <v>11747</v>
      </c>
      <c r="E1265" s="2" t="s">
        <v>473</v>
      </c>
      <c r="F1265" s="2" t="s">
        <v>11928</v>
      </c>
      <c r="G1265" s="2"/>
      <c r="H1265" s="2"/>
    </row>
    <row r="1266" spans="1:8" hidden="1">
      <c r="A1266" s="4">
        <f t="shared" si="19"/>
        <v>12</v>
      </c>
      <c r="B1266" s="4">
        <v>1762</v>
      </c>
      <c r="C1266" s="4" t="s">
        <v>1526</v>
      </c>
      <c r="D1266" s="2" t="s">
        <v>9735</v>
      </c>
      <c r="E1266" s="2" t="s">
        <v>364</v>
      </c>
      <c r="F1266" s="2" t="s">
        <v>10721</v>
      </c>
      <c r="G1266" s="2"/>
      <c r="H1266" s="2"/>
    </row>
    <row r="1267" spans="1:8" hidden="1">
      <c r="A1267" s="4">
        <f t="shared" si="19"/>
        <v>13</v>
      </c>
      <c r="B1267" s="4">
        <v>1762</v>
      </c>
      <c r="C1267" s="4" t="s">
        <v>151</v>
      </c>
      <c r="D1267" s="2" t="s">
        <v>10622</v>
      </c>
      <c r="E1267" s="2" t="s">
        <v>149</v>
      </c>
      <c r="F1267" s="2" t="s">
        <v>11929</v>
      </c>
      <c r="G1267" s="2"/>
      <c r="H1267" s="2"/>
    </row>
    <row r="1268" spans="1:8" hidden="1">
      <c r="A1268" s="4">
        <f t="shared" si="19"/>
        <v>14</v>
      </c>
      <c r="B1268" s="4">
        <v>1762</v>
      </c>
      <c r="C1268" s="4" t="s">
        <v>4055</v>
      </c>
      <c r="D1268" s="2" t="s">
        <v>11930</v>
      </c>
      <c r="E1268" s="2" t="s">
        <v>4693</v>
      </c>
      <c r="F1268" s="2" t="s">
        <v>11931</v>
      </c>
      <c r="G1268" s="2"/>
      <c r="H1268" s="2"/>
    </row>
    <row r="1269" spans="1:8" hidden="1">
      <c r="A1269" s="4">
        <f t="shared" si="19"/>
        <v>15</v>
      </c>
      <c r="B1269" s="4">
        <v>1762</v>
      </c>
      <c r="C1269" s="4" t="s">
        <v>544</v>
      </c>
      <c r="D1269" s="2" t="s">
        <v>1327</v>
      </c>
      <c r="E1269" s="2" t="s">
        <v>11932</v>
      </c>
      <c r="F1269" s="2" t="s">
        <v>11933</v>
      </c>
      <c r="G1269" s="2"/>
      <c r="H1269" s="2"/>
    </row>
    <row r="1270" spans="1:8" hidden="1">
      <c r="A1270" s="4">
        <f t="shared" si="19"/>
        <v>16</v>
      </c>
      <c r="B1270" s="4">
        <v>1762</v>
      </c>
      <c r="C1270" s="4" t="s">
        <v>458</v>
      </c>
      <c r="D1270" s="2" t="s">
        <v>225</v>
      </c>
      <c r="E1270" s="2" t="s">
        <v>10</v>
      </c>
      <c r="F1270" s="2" t="s">
        <v>11372</v>
      </c>
      <c r="G1270" s="2"/>
      <c r="H1270" s="2"/>
    </row>
    <row r="1271" spans="1:8" hidden="1">
      <c r="A1271" s="4">
        <f t="shared" si="19"/>
        <v>17</v>
      </c>
      <c r="B1271" s="4">
        <v>1762</v>
      </c>
      <c r="C1271" s="4" t="s">
        <v>462</v>
      </c>
      <c r="D1271" s="2" t="s">
        <v>11934</v>
      </c>
      <c r="E1271" s="2" t="s">
        <v>11232</v>
      </c>
      <c r="F1271" s="2" t="s">
        <v>10634</v>
      </c>
      <c r="G1271" s="2"/>
      <c r="H1271" s="2"/>
    </row>
    <row r="1272" spans="1:8" hidden="1">
      <c r="A1272" s="4">
        <f t="shared" si="19"/>
        <v>18</v>
      </c>
      <c r="B1272" s="4">
        <v>1762</v>
      </c>
      <c r="C1272" s="4" t="s">
        <v>1172</v>
      </c>
      <c r="D1272" s="2" t="s">
        <v>101</v>
      </c>
      <c r="E1272" s="2" t="s">
        <v>10</v>
      </c>
      <c r="F1272" s="2" t="s">
        <v>10634</v>
      </c>
      <c r="G1272" s="2"/>
      <c r="H1272" s="2"/>
    </row>
    <row r="1273" spans="1:8" hidden="1">
      <c r="A1273" s="4">
        <f t="shared" si="19"/>
        <v>19</v>
      </c>
      <c r="B1273" s="4">
        <v>1762</v>
      </c>
      <c r="C1273" s="4" t="s">
        <v>2090</v>
      </c>
      <c r="D1273" s="2" t="s">
        <v>769</v>
      </c>
      <c r="E1273" s="2" t="s">
        <v>6919</v>
      </c>
      <c r="F1273" s="2" t="s">
        <v>11935</v>
      </c>
      <c r="G1273" s="2"/>
      <c r="H1273" s="2"/>
    </row>
    <row r="1274" spans="1:8" hidden="1">
      <c r="A1274" s="4">
        <f t="shared" si="19"/>
        <v>20</v>
      </c>
      <c r="B1274" s="4">
        <v>1762</v>
      </c>
      <c r="C1274" s="4" t="s">
        <v>189</v>
      </c>
      <c r="D1274" s="2" t="s">
        <v>4163</v>
      </c>
      <c r="E1274" s="2" t="s">
        <v>44</v>
      </c>
      <c r="F1274" s="2" t="s">
        <v>10634</v>
      </c>
      <c r="G1274" s="2"/>
      <c r="H1274" s="2"/>
    </row>
    <row r="1275" spans="1:8">
      <c r="A1275" s="4">
        <f t="shared" si="19"/>
        <v>21</v>
      </c>
      <c r="B1275" s="4">
        <v>1762</v>
      </c>
      <c r="C1275" s="4" t="s">
        <v>3146</v>
      </c>
      <c r="D1275" s="2" t="s">
        <v>158</v>
      </c>
      <c r="E1275" s="2" t="s">
        <v>9253</v>
      </c>
      <c r="F1275" s="2" t="s">
        <v>11549</v>
      </c>
      <c r="G1275" s="2"/>
      <c r="H1275" s="2"/>
    </row>
    <row r="1276" spans="1:8" hidden="1">
      <c r="A1276" s="4">
        <f t="shared" si="19"/>
        <v>22</v>
      </c>
      <c r="B1276" s="4">
        <v>1762</v>
      </c>
      <c r="C1276" s="4" t="s">
        <v>11936</v>
      </c>
      <c r="D1276" s="2" t="s">
        <v>175</v>
      </c>
      <c r="E1276" s="2" t="s">
        <v>2764</v>
      </c>
      <c r="F1276" s="2" t="s">
        <v>10634</v>
      </c>
      <c r="G1276" s="2"/>
      <c r="H1276" s="2"/>
    </row>
    <row r="1277" spans="1:8" hidden="1">
      <c r="A1277" s="4">
        <f t="shared" si="19"/>
        <v>23</v>
      </c>
      <c r="B1277" s="4">
        <v>1762</v>
      </c>
      <c r="C1277" s="4" t="s">
        <v>175</v>
      </c>
      <c r="D1277" s="2" t="s">
        <v>175</v>
      </c>
      <c r="E1277" s="2" t="s">
        <v>274</v>
      </c>
      <c r="F1277" s="2" t="s">
        <v>175</v>
      </c>
      <c r="G1277" s="2"/>
      <c r="H1277" s="2"/>
    </row>
    <row r="1278" spans="1:8" hidden="1">
      <c r="A1278" s="4">
        <f t="shared" si="19"/>
        <v>24</v>
      </c>
      <c r="B1278" s="4">
        <v>1762</v>
      </c>
      <c r="C1278" s="4" t="s">
        <v>175</v>
      </c>
      <c r="D1278" s="2" t="s">
        <v>11896</v>
      </c>
      <c r="E1278" s="2" t="s">
        <v>175</v>
      </c>
      <c r="F1278" s="2" t="s">
        <v>11937</v>
      </c>
      <c r="G1278" s="2"/>
      <c r="H1278" s="2"/>
    </row>
    <row r="1279" spans="1:8" hidden="1">
      <c r="A1279" s="4">
        <f t="shared" si="19"/>
        <v>25</v>
      </c>
      <c r="B1279" s="4">
        <v>1762</v>
      </c>
      <c r="C1279" s="4" t="s">
        <v>175</v>
      </c>
      <c r="D1279" s="2" t="s">
        <v>130</v>
      </c>
      <c r="E1279" s="2" t="s">
        <v>175</v>
      </c>
      <c r="F1279" s="2"/>
      <c r="G1279" s="2"/>
      <c r="H1279" s="2"/>
    </row>
    <row r="1280" spans="1:8" hidden="1">
      <c r="A1280" s="4">
        <f t="shared" si="19"/>
        <v>26</v>
      </c>
      <c r="B1280" s="4">
        <v>1762</v>
      </c>
      <c r="C1280" s="4" t="s">
        <v>175</v>
      </c>
      <c r="D1280" s="2" t="s">
        <v>2478</v>
      </c>
      <c r="E1280" s="2" t="s">
        <v>128</v>
      </c>
      <c r="F1280" s="2"/>
      <c r="G1280" s="2"/>
      <c r="H1280" s="2"/>
    </row>
    <row r="1281" spans="1:8" hidden="1">
      <c r="A1281" s="4">
        <f t="shared" si="19"/>
        <v>27</v>
      </c>
      <c r="B1281" s="4">
        <v>1762</v>
      </c>
      <c r="C1281" s="4" t="s">
        <v>175</v>
      </c>
      <c r="D1281" s="2" t="s">
        <v>175</v>
      </c>
      <c r="E1281" s="2" t="s">
        <v>6799</v>
      </c>
      <c r="F1281" s="2"/>
      <c r="G1281" s="2"/>
      <c r="H1281" s="2"/>
    </row>
    <row r="1282" spans="1:8" hidden="1">
      <c r="A1282" s="4">
        <f t="shared" si="19"/>
        <v>28</v>
      </c>
      <c r="B1282" s="4">
        <v>1762</v>
      </c>
      <c r="C1282" s="4" t="s">
        <v>11938</v>
      </c>
      <c r="D1282" s="2" t="s">
        <v>175</v>
      </c>
      <c r="E1282" s="2" t="s">
        <v>2083</v>
      </c>
      <c r="F1282" s="2" t="s">
        <v>11939</v>
      </c>
      <c r="G1282" s="2"/>
      <c r="H1282" s="2"/>
    </row>
    <row r="1283" spans="1:8" hidden="1">
      <c r="A1283" s="4">
        <f t="shared" si="19"/>
        <v>29</v>
      </c>
      <c r="B1283" s="4">
        <v>1762</v>
      </c>
      <c r="C1283" s="4" t="s">
        <v>175</v>
      </c>
      <c r="D1283" s="2" t="s">
        <v>175</v>
      </c>
      <c r="E1283" s="2" t="s">
        <v>473</v>
      </c>
      <c r="F1283" s="2"/>
      <c r="G1283" s="2"/>
      <c r="H1283" s="2"/>
    </row>
    <row r="1284" spans="1:8" hidden="1">
      <c r="A1284" s="4">
        <f t="shared" ref="A1284:A1347" si="20">A1283+1</f>
        <v>30</v>
      </c>
      <c r="B1284" s="4">
        <v>1762</v>
      </c>
      <c r="C1284" s="4" t="s">
        <v>175</v>
      </c>
      <c r="D1284" s="2" t="s">
        <v>175</v>
      </c>
      <c r="E1284" s="2" t="s">
        <v>193</v>
      </c>
      <c r="F1284" s="2"/>
      <c r="G1284" s="2"/>
      <c r="H1284" s="2"/>
    </row>
    <row r="1285" spans="1:8" hidden="1">
      <c r="A1285" s="4">
        <f t="shared" si="20"/>
        <v>31</v>
      </c>
      <c r="B1285" s="4">
        <v>1762</v>
      </c>
      <c r="C1285" s="4" t="s">
        <v>175</v>
      </c>
      <c r="D1285" s="2" t="s">
        <v>175</v>
      </c>
      <c r="E1285" s="2" t="s">
        <v>175</v>
      </c>
      <c r="F1285" s="2"/>
      <c r="G1285" s="2"/>
      <c r="H1285" s="2"/>
    </row>
    <row r="1286" spans="1:8" hidden="1">
      <c r="A1286" s="4">
        <f t="shared" si="20"/>
        <v>32</v>
      </c>
      <c r="B1286" s="4">
        <v>1762</v>
      </c>
      <c r="C1286" s="4" t="s">
        <v>175</v>
      </c>
      <c r="D1286" s="2" t="s">
        <v>175</v>
      </c>
      <c r="E1286" s="2" t="s">
        <v>288</v>
      </c>
      <c r="F1286" s="2" t="s">
        <v>11940</v>
      </c>
      <c r="G1286" s="2"/>
      <c r="H1286" s="2"/>
    </row>
    <row r="1287" spans="1:8" hidden="1">
      <c r="A1287" s="4">
        <v>1</v>
      </c>
      <c r="B1287" s="4">
        <v>1763</v>
      </c>
      <c r="C1287" s="4" t="s">
        <v>1208</v>
      </c>
      <c r="D1287" s="2"/>
      <c r="E1287" s="2" t="s">
        <v>1522</v>
      </c>
      <c r="F1287" s="2" t="s">
        <v>11941</v>
      </c>
      <c r="G1287" s="2"/>
      <c r="H1287" s="2"/>
    </row>
    <row r="1288" spans="1:8" hidden="1">
      <c r="A1288" s="4">
        <f t="shared" si="20"/>
        <v>2</v>
      </c>
      <c r="B1288" s="4">
        <v>1763</v>
      </c>
      <c r="C1288" s="4" t="s">
        <v>499</v>
      </c>
      <c r="D1288" s="2" t="s">
        <v>3953</v>
      </c>
      <c r="E1288" s="2" t="s">
        <v>10</v>
      </c>
      <c r="F1288" s="2" t="s">
        <v>11828</v>
      </c>
      <c r="G1288" s="2"/>
      <c r="H1288" s="2"/>
    </row>
    <row r="1289" spans="1:8" hidden="1">
      <c r="A1289" s="4">
        <f t="shared" si="20"/>
        <v>3</v>
      </c>
      <c r="B1289" s="4">
        <v>1763</v>
      </c>
      <c r="C1289" s="4" t="s">
        <v>1297</v>
      </c>
      <c r="D1289" s="2" t="s">
        <v>3815</v>
      </c>
      <c r="E1289" s="2" t="s">
        <v>2612</v>
      </c>
      <c r="F1289" s="2" t="s">
        <v>11897</v>
      </c>
      <c r="G1289" s="2"/>
      <c r="H1289" s="2"/>
    </row>
    <row r="1290" spans="1:8" hidden="1">
      <c r="A1290" s="4">
        <f t="shared" si="20"/>
        <v>4</v>
      </c>
      <c r="B1290" s="4">
        <v>1763</v>
      </c>
      <c r="C1290" s="4" t="s">
        <v>1220</v>
      </c>
      <c r="D1290" s="2"/>
      <c r="E1290" s="2" t="s">
        <v>11942</v>
      </c>
      <c r="F1290" s="2" t="s">
        <v>11875</v>
      </c>
      <c r="G1290" s="2"/>
      <c r="H1290" s="2"/>
    </row>
    <row r="1291" spans="1:8" hidden="1">
      <c r="A1291" s="4">
        <f t="shared" si="20"/>
        <v>5</v>
      </c>
      <c r="B1291" s="4">
        <v>1763</v>
      </c>
      <c r="C1291" s="4" t="s">
        <v>2130</v>
      </c>
      <c r="D1291" s="2" t="s">
        <v>11943</v>
      </c>
      <c r="E1291" s="2" t="s">
        <v>3283</v>
      </c>
      <c r="F1291" s="2" t="s">
        <v>11944</v>
      </c>
      <c r="G1291" s="2"/>
      <c r="H1291" s="2"/>
    </row>
    <row r="1292" spans="1:8" hidden="1">
      <c r="A1292" s="4">
        <f t="shared" si="20"/>
        <v>6</v>
      </c>
      <c r="B1292" s="4">
        <v>1763</v>
      </c>
      <c r="C1292" s="4" t="s">
        <v>1026</v>
      </c>
      <c r="D1292" s="2" t="s">
        <v>11945</v>
      </c>
      <c r="E1292" s="2" t="s">
        <v>179</v>
      </c>
      <c r="F1292" s="2" t="s">
        <v>11432</v>
      </c>
      <c r="G1292" s="2"/>
      <c r="H1292" s="2"/>
    </row>
    <row r="1293" spans="1:8" hidden="1">
      <c r="A1293" s="4">
        <f t="shared" si="20"/>
        <v>7</v>
      </c>
      <c r="B1293" s="4">
        <v>1763</v>
      </c>
      <c r="C1293" s="4" t="s">
        <v>1026</v>
      </c>
      <c r="D1293" s="2" t="s">
        <v>11567</v>
      </c>
      <c r="E1293" s="2" t="s">
        <v>4965</v>
      </c>
      <c r="F1293" s="2" t="s">
        <v>11946</v>
      </c>
      <c r="G1293" s="2"/>
      <c r="H1293" s="2"/>
    </row>
    <row r="1294" spans="1:8" hidden="1">
      <c r="A1294" s="4">
        <f t="shared" si="20"/>
        <v>8</v>
      </c>
      <c r="B1294" s="4">
        <v>1763</v>
      </c>
      <c r="C1294" s="4" t="s">
        <v>3087</v>
      </c>
      <c r="D1294" s="2" t="s">
        <v>11947</v>
      </c>
      <c r="E1294" s="2" t="s">
        <v>193</v>
      </c>
      <c r="F1294" s="2" t="s">
        <v>11549</v>
      </c>
      <c r="G1294" s="2"/>
      <c r="H1294" s="2"/>
    </row>
    <row r="1295" spans="1:8" hidden="1">
      <c r="A1295" s="4">
        <f t="shared" si="20"/>
        <v>9</v>
      </c>
      <c r="B1295" s="4">
        <v>1763</v>
      </c>
      <c r="C1295" s="4" t="s">
        <v>418</v>
      </c>
      <c r="D1295" s="2" t="s">
        <v>175</v>
      </c>
      <c r="E1295" s="2" t="s">
        <v>2809</v>
      </c>
      <c r="F1295" s="2" t="s">
        <v>11948</v>
      </c>
      <c r="G1295" s="2"/>
      <c r="H1295" s="2"/>
    </row>
    <row r="1296" spans="1:8" hidden="1">
      <c r="A1296" s="4">
        <f t="shared" si="20"/>
        <v>10</v>
      </c>
      <c r="B1296" s="4">
        <v>1763</v>
      </c>
      <c r="C1296" s="4" t="s">
        <v>416</v>
      </c>
      <c r="D1296" s="2" t="s">
        <v>2274</v>
      </c>
      <c r="E1296" s="2" t="s">
        <v>175</v>
      </c>
      <c r="F1296" s="2" t="s">
        <v>175</v>
      </c>
      <c r="G1296" s="2"/>
      <c r="H1296" s="2"/>
    </row>
    <row r="1297" spans="1:8" hidden="1">
      <c r="A1297" s="4">
        <f t="shared" si="20"/>
        <v>11</v>
      </c>
      <c r="B1297" s="4">
        <v>1763</v>
      </c>
      <c r="C1297" s="4" t="s">
        <v>1536</v>
      </c>
      <c r="D1297" s="2" t="s">
        <v>11949</v>
      </c>
      <c r="E1297" s="2" t="s">
        <v>121</v>
      </c>
      <c r="F1297" s="2" t="s">
        <v>11950</v>
      </c>
      <c r="G1297" s="2"/>
      <c r="H1297" s="2"/>
    </row>
    <row r="1298" spans="1:8" hidden="1">
      <c r="A1298" s="4">
        <f t="shared" si="20"/>
        <v>12</v>
      </c>
      <c r="B1298" s="4">
        <v>1763</v>
      </c>
      <c r="C1298" s="4" t="s">
        <v>505</v>
      </c>
      <c r="D1298" s="2" t="s">
        <v>11951</v>
      </c>
      <c r="E1298" s="2" t="s">
        <v>159</v>
      </c>
      <c r="F1298" s="2" t="s">
        <v>11952</v>
      </c>
      <c r="G1298" s="2"/>
      <c r="H1298" s="2"/>
    </row>
    <row r="1299" spans="1:8" hidden="1">
      <c r="A1299" s="4">
        <f t="shared" si="20"/>
        <v>13</v>
      </c>
      <c r="B1299" s="4">
        <v>1763</v>
      </c>
      <c r="C1299" s="4" t="s">
        <v>2021</v>
      </c>
      <c r="D1299" s="2" t="s">
        <v>11953</v>
      </c>
      <c r="E1299" s="2" t="s">
        <v>11954</v>
      </c>
      <c r="F1299" s="2" t="s">
        <v>11120</v>
      </c>
      <c r="G1299" s="2"/>
      <c r="H1299" s="2"/>
    </row>
    <row r="1300" spans="1:8" hidden="1">
      <c r="A1300" s="4">
        <f t="shared" si="20"/>
        <v>14</v>
      </c>
      <c r="B1300" s="4">
        <v>1763</v>
      </c>
      <c r="C1300" s="4" t="s">
        <v>1622</v>
      </c>
      <c r="D1300" s="2" t="s">
        <v>175</v>
      </c>
      <c r="E1300" s="2" t="s">
        <v>11694</v>
      </c>
      <c r="F1300" s="2" t="s">
        <v>11847</v>
      </c>
      <c r="G1300" s="2"/>
      <c r="H1300" s="2"/>
    </row>
    <row r="1301" spans="1:8" hidden="1">
      <c r="A1301" s="4">
        <f t="shared" si="20"/>
        <v>15</v>
      </c>
      <c r="B1301" s="4">
        <v>1763</v>
      </c>
      <c r="C1301" s="4" t="s">
        <v>387</v>
      </c>
      <c r="D1301" s="2"/>
      <c r="E1301" s="2"/>
      <c r="F1301" s="2" t="s">
        <v>11955</v>
      </c>
      <c r="G1301" s="2"/>
      <c r="H1301" s="2"/>
    </row>
    <row r="1302" spans="1:8" hidden="1">
      <c r="A1302" s="4">
        <f t="shared" si="20"/>
        <v>16</v>
      </c>
      <c r="B1302" s="4">
        <v>1763</v>
      </c>
      <c r="C1302" s="4" t="s">
        <v>1134</v>
      </c>
      <c r="D1302" s="2" t="s">
        <v>11956</v>
      </c>
      <c r="E1302" s="2" t="s">
        <v>128</v>
      </c>
      <c r="F1302" s="2" t="s">
        <v>11957</v>
      </c>
      <c r="G1302" s="2"/>
      <c r="H1302" s="2"/>
    </row>
    <row r="1303" spans="1:8" hidden="1">
      <c r="A1303" s="4">
        <f t="shared" si="20"/>
        <v>17</v>
      </c>
      <c r="B1303" s="4">
        <v>1763</v>
      </c>
      <c r="C1303" s="4" t="s">
        <v>596</v>
      </c>
      <c r="D1303" s="2" t="s">
        <v>6733</v>
      </c>
      <c r="E1303" s="2" t="s">
        <v>10</v>
      </c>
      <c r="F1303" s="2" t="s">
        <v>10919</v>
      </c>
      <c r="G1303" s="2"/>
      <c r="H1303" s="2"/>
    </row>
    <row r="1304" spans="1:8" hidden="1">
      <c r="A1304" s="4">
        <f t="shared" si="20"/>
        <v>18</v>
      </c>
      <c r="B1304" s="4">
        <v>1763</v>
      </c>
      <c r="C1304" s="4" t="s">
        <v>1468</v>
      </c>
      <c r="D1304" s="2" t="s">
        <v>562</v>
      </c>
      <c r="E1304" s="2" t="s">
        <v>44</v>
      </c>
      <c r="F1304" s="2" t="s">
        <v>10634</v>
      </c>
      <c r="G1304" s="2"/>
      <c r="H1304" s="2"/>
    </row>
    <row r="1305" spans="1:8" hidden="1">
      <c r="A1305" s="4">
        <f t="shared" si="20"/>
        <v>19</v>
      </c>
      <c r="B1305" s="4">
        <v>1763</v>
      </c>
      <c r="C1305" s="4" t="s">
        <v>802</v>
      </c>
      <c r="D1305" s="2" t="s">
        <v>4276</v>
      </c>
      <c r="E1305" s="2" t="s">
        <v>193</v>
      </c>
      <c r="F1305" s="2" t="s">
        <v>10943</v>
      </c>
      <c r="G1305" s="2"/>
      <c r="H1305" s="2"/>
    </row>
    <row r="1306" spans="1:8" hidden="1">
      <c r="A1306" s="4">
        <f t="shared" si="20"/>
        <v>20</v>
      </c>
      <c r="B1306" s="4">
        <v>1763</v>
      </c>
      <c r="C1306" s="4" t="s">
        <v>11958</v>
      </c>
      <c r="D1306" s="2"/>
      <c r="E1306" s="2" t="s">
        <v>216</v>
      </c>
      <c r="F1306" s="2" t="s">
        <v>11959</v>
      </c>
      <c r="G1306" s="2"/>
      <c r="H1306" s="2"/>
    </row>
    <row r="1307" spans="1:8" hidden="1">
      <c r="A1307" s="4">
        <v>1</v>
      </c>
      <c r="B1307" s="4">
        <v>1764</v>
      </c>
      <c r="C1307" s="4" t="s">
        <v>394</v>
      </c>
      <c r="D1307" s="2" t="s">
        <v>2554</v>
      </c>
      <c r="E1307" s="2" t="s">
        <v>2640</v>
      </c>
      <c r="F1307" s="2" t="s">
        <v>11960</v>
      </c>
      <c r="G1307" s="2"/>
      <c r="H1307" s="2"/>
    </row>
    <row r="1308" spans="1:8" hidden="1">
      <c r="A1308" s="4">
        <f t="shared" si="20"/>
        <v>2</v>
      </c>
      <c r="B1308" s="4">
        <v>1764</v>
      </c>
      <c r="C1308" s="4" t="s">
        <v>1550</v>
      </c>
      <c r="D1308" s="2" t="s">
        <v>11961</v>
      </c>
      <c r="E1308" s="2" t="s">
        <v>11962</v>
      </c>
      <c r="F1308" s="2"/>
      <c r="G1308" s="2"/>
      <c r="H1308" s="2"/>
    </row>
    <row r="1309" spans="1:8" hidden="1">
      <c r="A1309" s="4">
        <f t="shared" si="20"/>
        <v>3</v>
      </c>
      <c r="B1309" s="4">
        <v>1764</v>
      </c>
      <c r="C1309" s="4"/>
      <c r="D1309" s="2"/>
      <c r="E1309" s="2"/>
      <c r="F1309" s="2" t="s">
        <v>10919</v>
      </c>
      <c r="G1309" s="2"/>
      <c r="H1309" s="2"/>
    </row>
    <row r="1310" spans="1:8" hidden="1">
      <c r="A1310" s="4">
        <f t="shared" si="20"/>
        <v>4</v>
      </c>
      <c r="B1310" s="4">
        <v>1764</v>
      </c>
      <c r="C1310" s="4" t="s">
        <v>531</v>
      </c>
      <c r="D1310" s="2"/>
      <c r="E1310" s="2"/>
      <c r="F1310" s="2" t="s">
        <v>11963</v>
      </c>
      <c r="G1310" s="2"/>
      <c r="H1310" s="2"/>
    </row>
    <row r="1311" spans="1:8" hidden="1">
      <c r="A1311" s="4">
        <f t="shared" si="20"/>
        <v>5</v>
      </c>
      <c r="B1311" s="4">
        <v>1764</v>
      </c>
      <c r="C1311" s="4" t="s">
        <v>1215</v>
      </c>
      <c r="D1311" s="2"/>
      <c r="E1311" s="2" t="s">
        <v>149</v>
      </c>
      <c r="F1311" s="2"/>
      <c r="G1311" s="2"/>
      <c r="H1311" s="2"/>
    </row>
    <row r="1312" spans="1:8" hidden="1">
      <c r="A1312" s="4">
        <f t="shared" si="20"/>
        <v>6</v>
      </c>
      <c r="B1312" s="4">
        <v>1764</v>
      </c>
      <c r="C1312" s="4" t="s">
        <v>876</v>
      </c>
      <c r="D1312" s="2"/>
      <c r="E1312" s="2"/>
      <c r="F1312" s="2" t="s">
        <v>11964</v>
      </c>
      <c r="G1312" s="2"/>
      <c r="H1312" s="2"/>
    </row>
    <row r="1313" spans="1:8" hidden="1">
      <c r="A1313" s="4">
        <f t="shared" si="20"/>
        <v>7</v>
      </c>
      <c r="B1313" s="4">
        <v>1764</v>
      </c>
      <c r="C1313" s="4" t="s">
        <v>16</v>
      </c>
      <c r="D1313" s="2" t="s">
        <v>4223</v>
      </c>
      <c r="E1313" s="2" t="s">
        <v>226</v>
      </c>
      <c r="F1313" s="2" t="s">
        <v>11965</v>
      </c>
      <c r="G1313" s="2"/>
      <c r="H1313" s="2"/>
    </row>
    <row r="1314" spans="1:8" hidden="1">
      <c r="A1314" s="4">
        <f t="shared" si="20"/>
        <v>8</v>
      </c>
      <c r="B1314" s="4">
        <v>1764</v>
      </c>
      <c r="C1314" s="4" t="s">
        <v>748</v>
      </c>
      <c r="D1314" s="2" t="s">
        <v>11966</v>
      </c>
      <c r="E1314" s="2" t="s">
        <v>66</v>
      </c>
      <c r="F1314" s="2" t="s">
        <v>11967</v>
      </c>
      <c r="G1314" s="2"/>
      <c r="H1314" s="2"/>
    </row>
    <row r="1315" spans="1:8" hidden="1">
      <c r="A1315" s="4">
        <f t="shared" si="20"/>
        <v>9</v>
      </c>
      <c r="B1315" s="4">
        <v>1764</v>
      </c>
      <c r="C1315" s="4" t="s">
        <v>21</v>
      </c>
      <c r="D1315" s="2"/>
      <c r="E1315" s="2"/>
      <c r="F1315" s="2"/>
      <c r="G1315" s="2"/>
      <c r="H1315" s="2"/>
    </row>
    <row r="1316" spans="1:8" hidden="1">
      <c r="A1316" s="4">
        <f t="shared" si="20"/>
        <v>10</v>
      </c>
      <c r="B1316" s="4">
        <v>1764</v>
      </c>
      <c r="C1316" s="4" t="s">
        <v>1299</v>
      </c>
      <c r="D1316" s="2" t="s">
        <v>2111</v>
      </c>
      <c r="E1316" s="2" t="s">
        <v>11968</v>
      </c>
      <c r="F1316" s="2" t="s">
        <v>11861</v>
      </c>
      <c r="G1316" s="2"/>
      <c r="H1316" s="2"/>
    </row>
    <row r="1317" spans="1:8" hidden="1">
      <c r="A1317" s="4">
        <f t="shared" si="20"/>
        <v>11</v>
      </c>
      <c r="B1317" s="4">
        <v>1764</v>
      </c>
      <c r="C1317" s="4" t="s">
        <v>1222</v>
      </c>
      <c r="D1317" s="2" t="s">
        <v>1049</v>
      </c>
      <c r="E1317" s="2" t="s">
        <v>193</v>
      </c>
      <c r="F1317" s="2" t="s">
        <v>11969</v>
      </c>
      <c r="G1317" s="2"/>
      <c r="H1317" s="2"/>
    </row>
    <row r="1318" spans="1:8" hidden="1">
      <c r="A1318" s="4">
        <f t="shared" si="20"/>
        <v>12</v>
      </c>
      <c r="B1318" s="4">
        <v>1764</v>
      </c>
      <c r="C1318" s="4" t="s">
        <v>2138</v>
      </c>
      <c r="D1318" s="2" t="s">
        <v>11970</v>
      </c>
      <c r="E1318" s="2" t="s">
        <v>11971</v>
      </c>
      <c r="F1318" s="2" t="s">
        <v>10884</v>
      </c>
      <c r="G1318" s="2"/>
      <c r="H1318" s="2"/>
    </row>
    <row r="1319" spans="1:8" hidden="1">
      <c r="A1319" s="4">
        <f t="shared" si="20"/>
        <v>13</v>
      </c>
      <c r="B1319" s="4">
        <v>1764</v>
      </c>
      <c r="C1319" s="4" t="s">
        <v>696</v>
      </c>
      <c r="D1319" s="2" t="s">
        <v>11690</v>
      </c>
      <c r="E1319" s="2" t="s">
        <v>3337</v>
      </c>
      <c r="F1319" s="2" t="s">
        <v>11063</v>
      </c>
      <c r="G1319" s="2"/>
      <c r="H1319" s="2"/>
    </row>
    <row r="1320" spans="1:8" hidden="1">
      <c r="A1320" s="4">
        <f t="shared" si="20"/>
        <v>14</v>
      </c>
      <c r="B1320" s="4">
        <v>1764</v>
      </c>
      <c r="C1320" s="4" t="s">
        <v>1812</v>
      </c>
      <c r="D1320" s="2" t="s">
        <v>101</v>
      </c>
      <c r="E1320" s="2" t="s">
        <v>193</v>
      </c>
      <c r="F1320" s="2" t="s">
        <v>11972</v>
      </c>
      <c r="G1320" s="2"/>
      <c r="H1320" s="2"/>
    </row>
    <row r="1321" spans="1:8" hidden="1">
      <c r="A1321" s="4">
        <v>1</v>
      </c>
      <c r="B1321" s="4">
        <v>1765</v>
      </c>
      <c r="C1321" s="4" t="s">
        <v>1886</v>
      </c>
      <c r="D1321" s="2" t="s">
        <v>10890</v>
      </c>
      <c r="E1321" s="2" t="s">
        <v>1522</v>
      </c>
      <c r="F1321" s="2" t="s">
        <v>11397</v>
      </c>
      <c r="G1321" s="2"/>
      <c r="H1321" s="2"/>
    </row>
    <row r="1322" spans="1:8" hidden="1">
      <c r="A1322" s="4">
        <f t="shared" si="20"/>
        <v>2</v>
      </c>
      <c r="B1322" s="4">
        <v>1765</v>
      </c>
      <c r="C1322" s="4" t="s">
        <v>1341</v>
      </c>
      <c r="D1322" s="2" t="s">
        <v>11973</v>
      </c>
      <c r="E1322" s="2" t="s">
        <v>11974</v>
      </c>
      <c r="F1322" s="2" t="s">
        <v>11975</v>
      </c>
      <c r="G1322" s="2"/>
      <c r="H1322" s="2"/>
    </row>
    <row r="1323" spans="1:8" hidden="1">
      <c r="A1323" s="4">
        <f t="shared" si="20"/>
        <v>3</v>
      </c>
      <c r="B1323" s="4">
        <v>1765</v>
      </c>
      <c r="C1323" s="4" t="s">
        <v>1269</v>
      </c>
      <c r="D1323" s="2" t="s">
        <v>11976</v>
      </c>
      <c r="E1323" s="2"/>
      <c r="F1323" s="2" t="s">
        <v>11977</v>
      </c>
      <c r="G1323" s="2"/>
      <c r="H1323" s="2"/>
    </row>
    <row r="1324" spans="1:8" hidden="1">
      <c r="A1324" s="4">
        <f t="shared" si="20"/>
        <v>4</v>
      </c>
      <c r="B1324" s="4">
        <v>1765</v>
      </c>
      <c r="C1324" s="4" t="s">
        <v>11978</v>
      </c>
      <c r="D1324" s="2" t="s">
        <v>11979</v>
      </c>
      <c r="E1324" s="2" t="s">
        <v>62</v>
      </c>
      <c r="F1324" s="2" t="s">
        <v>11397</v>
      </c>
      <c r="G1324" s="2"/>
      <c r="H1324" s="2"/>
    </row>
    <row r="1325" spans="1:8" hidden="1">
      <c r="A1325" s="4">
        <f t="shared" si="20"/>
        <v>5</v>
      </c>
      <c r="B1325" s="4">
        <v>1765</v>
      </c>
      <c r="C1325" s="4" t="s">
        <v>1167</v>
      </c>
      <c r="D1325" s="2" t="s">
        <v>3529</v>
      </c>
      <c r="E1325" s="2" t="s">
        <v>31</v>
      </c>
      <c r="F1325" s="2" t="s">
        <v>11980</v>
      </c>
      <c r="G1325" s="2"/>
      <c r="H1325" s="2"/>
    </row>
    <row r="1326" spans="1:8" hidden="1">
      <c r="A1326" s="4">
        <f t="shared" si="20"/>
        <v>6</v>
      </c>
      <c r="B1326" s="4">
        <v>1765</v>
      </c>
      <c r="C1326" s="4" t="s">
        <v>891</v>
      </c>
      <c r="D1326" s="2" t="s">
        <v>11189</v>
      </c>
      <c r="E1326" s="2" t="s">
        <v>582</v>
      </c>
      <c r="F1326" s="2" t="s">
        <v>11397</v>
      </c>
      <c r="G1326" s="2"/>
      <c r="H1326" s="2"/>
    </row>
    <row r="1327" spans="1:8" hidden="1">
      <c r="A1327" s="4">
        <f t="shared" si="20"/>
        <v>7</v>
      </c>
      <c r="B1327" s="4">
        <v>1765</v>
      </c>
      <c r="C1327" s="4" t="s">
        <v>11981</v>
      </c>
      <c r="D1327" s="2"/>
      <c r="E1327" s="2"/>
      <c r="F1327" s="2" t="s">
        <v>10634</v>
      </c>
      <c r="G1327" s="2"/>
      <c r="H1327" s="2"/>
    </row>
    <row r="1328" spans="1:8" hidden="1">
      <c r="A1328" s="4">
        <f t="shared" si="20"/>
        <v>8</v>
      </c>
      <c r="B1328" s="4">
        <v>1765</v>
      </c>
      <c r="C1328" s="4" t="s">
        <v>826</v>
      </c>
      <c r="D1328" s="2" t="s">
        <v>11982</v>
      </c>
      <c r="E1328" s="2" t="s">
        <v>11983</v>
      </c>
      <c r="F1328" s="2" t="s">
        <v>10634</v>
      </c>
      <c r="G1328" s="2"/>
      <c r="H1328" s="2"/>
    </row>
    <row r="1329" spans="1:8" hidden="1">
      <c r="A1329" s="4">
        <f t="shared" si="20"/>
        <v>9</v>
      </c>
      <c r="B1329" s="4">
        <v>1765</v>
      </c>
      <c r="C1329" s="4"/>
      <c r="D1329" s="2"/>
      <c r="E1329" s="2" t="s">
        <v>278</v>
      </c>
      <c r="F1329" s="2"/>
      <c r="G1329" s="2"/>
      <c r="H1329" s="2"/>
    </row>
    <row r="1330" spans="1:8" hidden="1">
      <c r="A1330" s="4">
        <f t="shared" si="20"/>
        <v>10</v>
      </c>
      <c r="B1330" s="4">
        <v>1765</v>
      </c>
      <c r="C1330" s="4" t="s">
        <v>168</v>
      </c>
      <c r="D1330" s="2"/>
      <c r="E1330" s="2"/>
      <c r="F1330" s="2" t="s">
        <v>11984</v>
      </c>
      <c r="G1330" s="2"/>
      <c r="H1330" s="2"/>
    </row>
    <row r="1331" spans="1:8" ht="25.5" hidden="1">
      <c r="A1331" s="4">
        <v>1</v>
      </c>
      <c r="B1331" s="4">
        <v>1766</v>
      </c>
      <c r="C1331" s="4" t="s">
        <v>648</v>
      </c>
      <c r="D1331" s="2" t="s">
        <v>11985</v>
      </c>
      <c r="E1331" s="2" t="s">
        <v>31</v>
      </c>
      <c r="F1331" s="2" t="s">
        <v>11986</v>
      </c>
      <c r="G1331" s="2" t="s">
        <v>13566</v>
      </c>
      <c r="H1331" s="2"/>
    </row>
    <row r="1332" spans="1:8" hidden="1">
      <c r="A1332" s="4">
        <f t="shared" si="20"/>
        <v>2</v>
      </c>
      <c r="B1332" s="4">
        <v>1766</v>
      </c>
      <c r="C1332" s="4" t="s">
        <v>7</v>
      </c>
      <c r="D1332" s="2" t="s">
        <v>3551</v>
      </c>
      <c r="E1332" s="2" t="s">
        <v>278</v>
      </c>
      <c r="F1332" s="2" t="s">
        <v>11987</v>
      </c>
      <c r="G1332" s="2"/>
      <c r="H1332" s="2"/>
    </row>
    <row r="1333" spans="1:8" hidden="1">
      <c r="A1333" s="4">
        <f t="shared" si="20"/>
        <v>3</v>
      </c>
      <c r="B1333" s="4">
        <v>1766</v>
      </c>
      <c r="C1333" s="4" t="s">
        <v>1590</v>
      </c>
      <c r="D1333" s="2" t="s">
        <v>11988</v>
      </c>
      <c r="E1333" s="2" t="s">
        <v>274</v>
      </c>
      <c r="F1333" s="2" t="s">
        <v>11989</v>
      </c>
      <c r="G1333" s="2"/>
      <c r="H1333" s="2"/>
    </row>
    <row r="1334" spans="1:8" hidden="1">
      <c r="A1334" s="4">
        <f t="shared" si="20"/>
        <v>4</v>
      </c>
      <c r="B1334" s="4">
        <v>1766</v>
      </c>
      <c r="C1334" s="4" t="s">
        <v>1299</v>
      </c>
      <c r="D1334" s="2" t="s">
        <v>2863</v>
      </c>
      <c r="E1334" s="2" t="s">
        <v>23</v>
      </c>
      <c r="F1334" s="2" t="s">
        <v>11990</v>
      </c>
      <c r="G1334" s="2"/>
      <c r="H1334" s="2"/>
    </row>
    <row r="1335" spans="1:8" hidden="1">
      <c r="A1335" s="4">
        <f t="shared" si="20"/>
        <v>5</v>
      </c>
      <c r="B1335" s="4">
        <v>1766</v>
      </c>
      <c r="C1335" s="4"/>
      <c r="D1335" s="2"/>
      <c r="E1335" s="2"/>
      <c r="F1335" s="2"/>
      <c r="G1335" s="2"/>
      <c r="H1335" s="2"/>
    </row>
    <row r="1336" spans="1:8" hidden="1">
      <c r="A1336" s="4">
        <f t="shared" si="20"/>
        <v>6</v>
      </c>
      <c r="B1336" s="4">
        <v>1766</v>
      </c>
      <c r="C1336" s="4"/>
      <c r="D1336" s="2"/>
      <c r="E1336" s="2"/>
      <c r="F1336" s="2"/>
      <c r="G1336" s="2"/>
      <c r="H1336" s="2"/>
    </row>
    <row r="1337" spans="1:8" hidden="1">
      <c r="A1337" s="4">
        <f t="shared" si="20"/>
        <v>7</v>
      </c>
      <c r="B1337" s="4">
        <v>1766</v>
      </c>
      <c r="C1337" s="4" t="s">
        <v>1156</v>
      </c>
      <c r="D1337" s="2" t="s">
        <v>11767</v>
      </c>
      <c r="E1337" s="2" t="s">
        <v>209</v>
      </c>
      <c r="F1337" s="2" t="s">
        <v>11991</v>
      </c>
      <c r="G1337" s="2"/>
      <c r="H1337" s="2"/>
    </row>
    <row r="1338" spans="1:8" hidden="1">
      <c r="A1338" s="4">
        <f t="shared" si="20"/>
        <v>8</v>
      </c>
      <c r="B1338" s="4">
        <v>1766</v>
      </c>
      <c r="D1338" s="2" t="s">
        <v>6447</v>
      </c>
      <c r="E1338" s="2"/>
      <c r="F1338" s="4" t="s">
        <v>11992</v>
      </c>
      <c r="G1338" s="2"/>
      <c r="H1338" s="2"/>
    </row>
    <row r="1339" spans="1:8" hidden="1">
      <c r="A1339" s="4">
        <f t="shared" si="20"/>
        <v>9</v>
      </c>
      <c r="B1339" s="4">
        <v>1766</v>
      </c>
      <c r="C1339" s="4"/>
      <c r="D1339" s="2" t="s">
        <v>6447</v>
      </c>
      <c r="E1339" s="2"/>
      <c r="F1339" s="2"/>
      <c r="G1339" s="2"/>
      <c r="H1339" s="2"/>
    </row>
    <row r="1340" spans="1:8" hidden="1">
      <c r="A1340" s="4">
        <f t="shared" si="20"/>
        <v>10</v>
      </c>
      <c r="B1340" s="4">
        <v>1766</v>
      </c>
      <c r="C1340" s="4"/>
      <c r="D1340" s="2" t="s">
        <v>6447</v>
      </c>
      <c r="E1340" s="2"/>
      <c r="F1340" s="2"/>
      <c r="G1340" s="2"/>
      <c r="H1340" s="2"/>
    </row>
    <row r="1341" spans="1:8" hidden="1">
      <c r="A1341" s="4">
        <f t="shared" si="20"/>
        <v>11</v>
      </c>
      <c r="B1341" s="4">
        <v>1766</v>
      </c>
      <c r="C1341" s="4"/>
      <c r="D1341" s="2" t="s">
        <v>6447</v>
      </c>
      <c r="E1341" s="2"/>
      <c r="F1341" s="2"/>
      <c r="G1341" s="2"/>
      <c r="H1341" s="2"/>
    </row>
    <row r="1342" spans="1:8" hidden="1">
      <c r="A1342" s="4">
        <f t="shared" si="20"/>
        <v>12</v>
      </c>
      <c r="B1342" s="4">
        <v>1766</v>
      </c>
      <c r="C1342" s="4"/>
      <c r="D1342" s="2" t="s">
        <v>6447</v>
      </c>
      <c r="E1342" s="2"/>
      <c r="F1342" s="2"/>
      <c r="G1342" s="2"/>
      <c r="H1342" s="2"/>
    </row>
    <row r="1343" spans="1:8" hidden="1">
      <c r="A1343" s="4">
        <f t="shared" si="20"/>
        <v>13</v>
      </c>
      <c r="B1343" s="4">
        <v>1766</v>
      </c>
      <c r="C1343" s="4"/>
      <c r="D1343" s="2" t="s">
        <v>6447</v>
      </c>
      <c r="E1343" s="2"/>
      <c r="F1343" s="2"/>
      <c r="G1343" s="2"/>
      <c r="H1343" s="2"/>
    </row>
    <row r="1344" spans="1:8" hidden="1">
      <c r="A1344" s="4">
        <v>1</v>
      </c>
      <c r="B1344" s="4">
        <v>1767</v>
      </c>
      <c r="C1344" s="4" t="s">
        <v>1357</v>
      </c>
      <c r="D1344" s="2"/>
      <c r="E1344" s="2" t="s">
        <v>473</v>
      </c>
      <c r="F1344" s="2" t="s">
        <v>11050</v>
      </c>
      <c r="G1344" s="2"/>
      <c r="H1344" s="2"/>
    </row>
    <row r="1345" spans="1:8" hidden="1">
      <c r="A1345" s="4">
        <f t="shared" si="20"/>
        <v>2</v>
      </c>
      <c r="B1345" s="4">
        <v>1767</v>
      </c>
      <c r="C1345" s="4" t="s">
        <v>1491</v>
      </c>
      <c r="D1345" s="2" t="s">
        <v>10722</v>
      </c>
      <c r="E1345" s="2" t="s">
        <v>209</v>
      </c>
      <c r="F1345" s="2" t="s">
        <v>11050</v>
      </c>
      <c r="G1345" s="2"/>
      <c r="H1345" s="2"/>
    </row>
    <row r="1346" spans="1:8" hidden="1">
      <c r="A1346" s="4">
        <f t="shared" si="20"/>
        <v>3</v>
      </c>
      <c r="B1346" s="4">
        <v>1767</v>
      </c>
      <c r="C1346" s="4" t="s">
        <v>1590</v>
      </c>
      <c r="D1346" s="2" t="s">
        <v>4339</v>
      </c>
      <c r="E1346" s="2" t="s">
        <v>11993</v>
      </c>
      <c r="F1346" s="2" t="s">
        <v>11994</v>
      </c>
      <c r="G1346" s="2"/>
      <c r="H1346" s="2"/>
    </row>
    <row r="1347" spans="1:8" hidden="1">
      <c r="A1347" s="4">
        <f t="shared" si="20"/>
        <v>4</v>
      </c>
      <c r="B1347" s="4">
        <v>1767</v>
      </c>
      <c r="C1347" s="4" t="s">
        <v>16</v>
      </c>
      <c r="D1347" s="2" t="s">
        <v>10664</v>
      </c>
      <c r="E1347" s="2" t="s">
        <v>149</v>
      </c>
      <c r="F1347" s="2" t="s">
        <v>11995</v>
      </c>
      <c r="G1347" s="2"/>
      <c r="H1347" s="2"/>
    </row>
    <row r="1348" spans="1:8" hidden="1">
      <c r="A1348" s="4">
        <f t="shared" ref="A1348:A1411" si="21">A1347+1</f>
        <v>5</v>
      </c>
      <c r="B1348" s="4">
        <v>1767</v>
      </c>
      <c r="C1348" s="4" t="s">
        <v>663</v>
      </c>
      <c r="D1348" s="2" t="s">
        <v>11996</v>
      </c>
      <c r="E1348" s="2" t="s">
        <v>2873</v>
      </c>
      <c r="F1348" s="2" t="s">
        <v>11997</v>
      </c>
      <c r="G1348" s="2"/>
      <c r="H1348" s="2"/>
    </row>
    <row r="1349" spans="1:8" hidden="1">
      <c r="A1349" s="4">
        <f t="shared" si="21"/>
        <v>6</v>
      </c>
      <c r="B1349" s="4">
        <v>1767</v>
      </c>
      <c r="C1349" s="4" t="s">
        <v>1797</v>
      </c>
      <c r="D1349" s="2" t="s">
        <v>11998</v>
      </c>
      <c r="E1349" s="2" t="s">
        <v>5328</v>
      </c>
      <c r="F1349" s="2" t="s">
        <v>11361</v>
      </c>
      <c r="G1349" s="2"/>
      <c r="H1349" s="2"/>
    </row>
    <row r="1350" spans="1:8" hidden="1">
      <c r="A1350" s="4">
        <f t="shared" si="21"/>
        <v>7</v>
      </c>
      <c r="B1350" s="4">
        <v>1767</v>
      </c>
      <c r="C1350" s="4" t="s">
        <v>21</v>
      </c>
      <c r="D1350" s="2" t="s">
        <v>11999</v>
      </c>
      <c r="E1350" s="2" t="s">
        <v>23</v>
      </c>
      <c r="F1350" s="2" t="s">
        <v>12000</v>
      </c>
      <c r="G1350" s="2"/>
      <c r="H1350" s="2"/>
    </row>
    <row r="1351" spans="1:8" hidden="1">
      <c r="A1351" s="4">
        <f t="shared" si="21"/>
        <v>8</v>
      </c>
      <c r="B1351" s="4">
        <v>1767</v>
      </c>
      <c r="C1351" s="4" t="s">
        <v>1447</v>
      </c>
      <c r="D1351" s="2" t="s">
        <v>52</v>
      </c>
      <c r="E1351" s="2" t="s">
        <v>936</v>
      </c>
      <c r="F1351" s="2" t="s">
        <v>12001</v>
      </c>
      <c r="G1351" s="2"/>
      <c r="H1351" s="2"/>
    </row>
    <row r="1352" spans="1:8" hidden="1">
      <c r="A1352" s="4">
        <f t="shared" si="21"/>
        <v>9</v>
      </c>
      <c r="B1352" s="4">
        <v>1767</v>
      </c>
      <c r="C1352" s="4" t="s">
        <v>3087</v>
      </c>
      <c r="D1352" s="2" t="s">
        <v>4145</v>
      </c>
      <c r="E1352" s="2" t="s">
        <v>14</v>
      </c>
      <c r="F1352" s="2" t="s">
        <v>12002</v>
      </c>
      <c r="G1352" s="2"/>
      <c r="H1352" s="2"/>
    </row>
    <row r="1353" spans="1:8" hidden="1">
      <c r="A1353" s="4">
        <f t="shared" si="21"/>
        <v>10</v>
      </c>
      <c r="B1353" s="4">
        <v>1767</v>
      </c>
      <c r="C1353" s="4" t="s">
        <v>1118</v>
      </c>
      <c r="D1353" s="2" t="s">
        <v>10927</v>
      </c>
      <c r="E1353" s="2" t="s">
        <v>681</v>
      </c>
      <c r="F1353" s="2" t="s">
        <v>12003</v>
      </c>
      <c r="G1353" s="2"/>
      <c r="H1353" s="2"/>
    </row>
    <row r="1354" spans="1:8" hidden="1">
      <c r="A1354" s="4">
        <f t="shared" si="21"/>
        <v>11</v>
      </c>
      <c r="B1354" s="4">
        <v>1767</v>
      </c>
      <c r="C1354" s="4" t="s">
        <v>2176</v>
      </c>
      <c r="D1354" s="2" t="s">
        <v>10927</v>
      </c>
      <c r="E1354" s="2" t="s">
        <v>1481</v>
      </c>
      <c r="F1354" s="2" t="s">
        <v>12004</v>
      </c>
      <c r="G1354" s="2"/>
      <c r="H1354" s="2"/>
    </row>
    <row r="1355" spans="1:8" hidden="1">
      <c r="A1355" s="4">
        <f t="shared" si="21"/>
        <v>12</v>
      </c>
      <c r="B1355" s="4">
        <v>1767</v>
      </c>
      <c r="C1355" s="4" t="s">
        <v>1068</v>
      </c>
      <c r="D1355" s="2"/>
      <c r="E1355" s="2" t="s">
        <v>74</v>
      </c>
      <c r="F1355" s="2" t="s">
        <v>11287</v>
      </c>
      <c r="G1355" s="2"/>
      <c r="H1355" s="2"/>
    </row>
    <row r="1356" spans="1:8" hidden="1">
      <c r="A1356" s="4">
        <f t="shared" si="21"/>
        <v>13</v>
      </c>
      <c r="B1356" s="4">
        <v>1767</v>
      </c>
      <c r="C1356" s="4" t="s">
        <v>1304</v>
      </c>
      <c r="D1356" s="2" t="s">
        <v>11758</v>
      </c>
      <c r="E1356" s="2" t="s">
        <v>463</v>
      </c>
      <c r="F1356" s="2" t="s">
        <v>10724</v>
      </c>
      <c r="G1356" s="2"/>
      <c r="H1356" s="2"/>
    </row>
    <row r="1357" spans="1:8" hidden="1">
      <c r="A1357" s="4">
        <f t="shared" si="21"/>
        <v>14</v>
      </c>
      <c r="B1357" s="4">
        <v>1767</v>
      </c>
      <c r="C1357" s="4" t="s">
        <v>1531</v>
      </c>
      <c r="D1357" s="2" t="s">
        <v>10722</v>
      </c>
      <c r="E1357" s="2" t="s">
        <v>1522</v>
      </c>
      <c r="F1357" s="2" t="s">
        <v>12005</v>
      </c>
      <c r="G1357" s="2"/>
      <c r="H1357" s="2"/>
    </row>
    <row r="1358" spans="1:8" hidden="1">
      <c r="A1358" s="4">
        <f t="shared" si="21"/>
        <v>15</v>
      </c>
      <c r="B1358" s="4">
        <v>1767</v>
      </c>
      <c r="C1358" s="4" t="s">
        <v>935</v>
      </c>
      <c r="D1358" s="2" t="s">
        <v>10622</v>
      </c>
      <c r="E1358" s="2" t="s">
        <v>12006</v>
      </c>
      <c r="F1358" s="2" t="s">
        <v>12007</v>
      </c>
      <c r="G1358" s="2"/>
      <c r="H1358" s="2"/>
    </row>
    <row r="1359" spans="1:8" hidden="1">
      <c r="A1359" s="4">
        <f t="shared" si="21"/>
        <v>16</v>
      </c>
      <c r="B1359" s="4">
        <v>1767</v>
      </c>
      <c r="C1359" s="4" t="s">
        <v>541</v>
      </c>
      <c r="D1359" s="2" t="s">
        <v>11998</v>
      </c>
      <c r="E1359" s="2" t="s">
        <v>12008</v>
      </c>
      <c r="F1359" s="2" t="s">
        <v>10634</v>
      </c>
      <c r="G1359" s="2"/>
      <c r="H1359" s="2"/>
    </row>
    <row r="1360" spans="1:8" hidden="1">
      <c r="A1360" s="4">
        <f t="shared" si="21"/>
        <v>17</v>
      </c>
      <c r="B1360" s="4">
        <v>1767</v>
      </c>
      <c r="C1360" s="4" t="s">
        <v>550</v>
      </c>
      <c r="D1360" s="2" t="s">
        <v>5760</v>
      </c>
      <c r="E1360" s="2" t="s">
        <v>9</v>
      </c>
      <c r="F1360" s="2" t="s">
        <v>12009</v>
      </c>
      <c r="G1360" s="2"/>
      <c r="H1360" s="2"/>
    </row>
    <row r="1361" spans="1:8" hidden="1">
      <c r="A1361" s="4">
        <f t="shared" si="21"/>
        <v>18</v>
      </c>
      <c r="B1361" s="4">
        <v>1767</v>
      </c>
      <c r="C1361" s="4" t="s">
        <v>1235</v>
      </c>
      <c r="D1361" s="2" t="s">
        <v>12010</v>
      </c>
      <c r="E1361" s="2" t="s">
        <v>681</v>
      </c>
      <c r="F1361" s="2" t="s">
        <v>12011</v>
      </c>
      <c r="G1361" s="2"/>
      <c r="H1361" s="2"/>
    </row>
    <row r="1362" spans="1:8" hidden="1">
      <c r="A1362" s="4">
        <f t="shared" si="21"/>
        <v>19</v>
      </c>
      <c r="B1362" s="4">
        <v>1767</v>
      </c>
      <c r="C1362" s="4" t="s">
        <v>701</v>
      </c>
      <c r="D1362" s="2"/>
      <c r="E1362" s="2" t="s">
        <v>4369</v>
      </c>
      <c r="F1362" s="2" t="s">
        <v>12012</v>
      </c>
      <c r="G1362" s="2"/>
      <c r="H1362" s="2"/>
    </row>
    <row r="1363" spans="1:8" hidden="1">
      <c r="A1363" s="4">
        <f t="shared" si="21"/>
        <v>20</v>
      </c>
      <c r="B1363" s="4">
        <v>1767</v>
      </c>
      <c r="C1363" s="4" t="s">
        <v>2583</v>
      </c>
      <c r="D1363" s="2" t="s">
        <v>2640</v>
      </c>
      <c r="E1363" s="2" t="s">
        <v>1179</v>
      </c>
      <c r="F1363" s="2" t="s">
        <v>11090</v>
      </c>
      <c r="G1363" s="2"/>
      <c r="H1363" s="2"/>
    </row>
    <row r="1364" spans="1:8" hidden="1">
      <c r="A1364" s="4">
        <f t="shared" si="21"/>
        <v>21</v>
      </c>
      <c r="B1364" s="4">
        <v>1767</v>
      </c>
      <c r="C1364" s="4" t="s">
        <v>3146</v>
      </c>
      <c r="D1364" s="2" t="s">
        <v>11454</v>
      </c>
      <c r="E1364" s="2" t="s">
        <v>2052</v>
      </c>
      <c r="F1364" s="2" t="s">
        <v>12013</v>
      </c>
      <c r="G1364" s="2"/>
      <c r="H1364" s="2"/>
    </row>
    <row r="1365" spans="1:8" hidden="1">
      <c r="A1365" s="4">
        <f t="shared" si="21"/>
        <v>22</v>
      </c>
      <c r="B1365" s="4">
        <v>1767</v>
      </c>
      <c r="C1365" s="4" t="s">
        <v>123</v>
      </c>
      <c r="D1365" s="2" t="s">
        <v>4086</v>
      </c>
      <c r="E1365" s="2" t="s">
        <v>12014</v>
      </c>
      <c r="F1365" s="2" t="s">
        <v>12015</v>
      </c>
      <c r="G1365" s="2"/>
      <c r="H1365" s="2"/>
    </row>
    <row r="1366" spans="1:8" hidden="1">
      <c r="A1366" s="4">
        <f t="shared" si="21"/>
        <v>23</v>
      </c>
      <c r="B1366" s="4">
        <v>1767</v>
      </c>
      <c r="C1366" s="4" t="s">
        <v>1177</v>
      </c>
      <c r="D1366" s="2" t="s">
        <v>12016</v>
      </c>
      <c r="E1366" s="2" t="s">
        <v>149</v>
      </c>
      <c r="F1366" s="2" t="s">
        <v>12017</v>
      </c>
      <c r="G1366" s="2"/>
      <c r="H1366" s="2"/>
    </row>
    <row r="1367" spans="1:8" hidden="1">
      <c r="A1367" s="4">
        <f t="shared" si="21"/>
        <v>24</v>
      </c>
      <c r="B1367" s="4">
        <v>1767</v>
      </c>
      <c r="C1367" s="4" t="s">
        <v>601</v>
      </c>
      <c r="D1367" s="2" t="s">
        <v>2478</v>
      </c>
      <c r="E1367" s="2" t="s">
        <v>74</v>
      </c>
      <c r="F1367" s="2" t="s">
        <v>12018</v>
      </c>
      <c r="G1367" s="2"/>
      <c r="H1367" s="2"/>
    </row>
    <row r="1368" spans="1:8" hidden="1">
      <c r="A1368" s="4">
        <f t="shared" si="21"/>
        <v>25</v>
      </c>
      <c r="B1368" s="4">
        <v>1767</v>
      </c>
      <c r="C1368" s="4" t="s">
        <v>12019</v>
      </c>
      <c r="D1368" s="2" t="s">
        <v>1081</v>
      </c>
      <c r="E1368" s="2" t="s">
        <v>74</v>
      </c>
      <c r="F1368" s="2" t="s">
        <v>12020</v>
      </c>
      <c r="G1368" s="2"/>
      <c r="H1368" s="2"/>
    </row>
    <row r="1369" spans="1:8" hidden="1">
      <c r="A1369" s="4">
        <f t="shared" si="21"/>
        <v>26</v>
      </c>
      <c r="B1369" s="4">
        <v>1767</v>
      </c>
      <c r="C1369" s="4" t="s">
        <v>175</v>
      </c>
      <c r="D1369" s="2" t="s">
        <v>11545</v>
      </c>
      <c r="E1369" s="2" t="s">
        <v>27</v>
      </c>
      <c r="F1369" s="2" t="s">
        <v>12021</v>
      </c>
      <c r="G1369" s="2"/>
      <c r="H1369" s="2"/>
    </row>
    <row r="1370" spans="1:8" hidden="1">
      <c r="A1370" s="4">
        <f t="shared" si="21"/>
        <v>27</v>
      </c>
      <c r="B1370" s="4">
        <v>1767</v>
      </c>
      <c r="C1370" s="4" t="s">
        <v>1727</v>
      </c>
      <c r="D1370" s="2" t="s">
        <v>101</v>
      </c>
      <c r="E1370" s="2" t="s">
        <v>433</v>
      </c>
      <c r="F1370" s="2" t="s">
        <v>12022</v>
      </c>
      <c r="G1370" s="2"/>
      <c r="H1370" s="2"/>
    </row>
    <row r="1371" spans="1:8" hidden="1">
      <c r="A1371" s="4">
        <f t="shared" si="21"/>
        <v>28</v>
      </c>
      <c r="B1371" s="4">
        <v>1767</v>
      </c>
      <c r="C1371" s="4" t="s">
        <v>799</v>
      </c>
      <c r="D1371" s="2" t="s">
        <v>11454</v>
      </c>
      <c r="E1371" s="2" t="s">
        <v>11197</v>
      </c>
      <c r="F1371" s="2" t="s">
        <v>12023</v>
      </c>
      <c r="G1371" s="2"/>
      <c r="H1371" s="2"/>
    </row>
    <row r="1372" spans="1:8" hidden="1">
      <c r="A1372" s="4">
        <f t="shared" si="21"/>
        <v>29</v>
      </c>
      <c r="B1372" s="4">
        <v>1767</v>
      </c>
      <c r="C1372" s="4" t="s">
        <v>517</v>
      </c>
      <c r="D1372" s="2" t="s">
        <v>4223</v>
      </c>
      <c r="E1372" s="2" t="s">
        <v>66</v>
      </c>
      <c r="F1372" s="2" t="s">
        <v>12024</v>
      </c>
      <c r="G1372" s="2"/>
      <c r="H1372" s="2"/>
    </row>
    <row r="1373" spans="1:8" hidden="1">
      <c r="A1373" s="4">
        <v>1</v>
      </c>
      <c r="B1373" s="4">
        <v>1768</v>
      </c>
      <c r="C1373" s="4" t="s">
        <v>721</v>
      </c>
      <c r="D1373" s="2" t="s">
        <v>3873</v>
      </c>
      <c r="E1373" s="2"/>
      <c r="F1373" s="2" t="s">
        <v>12025</v>
      </c>
      <c r="G1373" s="2"/>
      <c r="H1373" s="2"/>
    </row>
    <row r="1374" spans="1:8" hidden="1">
      <c r="A1374" s="4">
        <f t="shared" si="21"/>
        <v>2</v>
      </c>
      <c r="B1374" s="4">
        <v>1768</v>
      </c>
      <c r="C1374" s="4" t="s">
        <v>270</v>
      </c>
      <c r="D1374" s="2" t="s">
        <v>12026</v>
      </c>
      <c r="E1374" s="2" t="s">
        <v>149</v>
      </c>
      <c r="F1374" s="2" t="s">
        <v>12027</v>
      </c>
      <c r="G1374" s="2"/>
      <c r="H1374" s="2"/>
    </row>
    <row r="1375" spans="1:8" hidden="1">
      <c r="A1375" s="4">
        <f t="shared" si="21"/>
        <v>3</v>
      </c>
      <c r="B1375" s="4">
        <v>1768</v>
      </c>
      <c r="C1375" s="4" t="s">
        <v>175</v>
      </c>
      <c r="D1375" s="2" t="s">
        <v>10659</v>
      </c>
      <c r="E1375" s="2" t="s">
        <v>149</v>
      </c>
      <c r="F1375" s="2" t="s">
        <v>11861</v>
      </c>
      <c r="G1375" s="2"/>
      <c r="H1375" s="2"/>
    </row>
    <row r="1376" spans="1:8" hidden="1">
      <c r="A1376" s="4">
        <f t="shared" si="21"/>
        <v>4</v>
      </c>
      <c r="B1376" s="4">
        <v>1768</v>
      </c>
      <c r="C1376" s="4" t="s">
        <v>136</v>
      </c>
      <c r="D1376" s="2" t="s">
        <v>12028</v>
      </c>
      <c r="E1376" s="2" t="s">
        <v>18</v>
      </c>
      <c r="F1376" s="2" t="s">
        <v>12029</v>
      </c>
      <c r="G1376" s="2"/>
      <c r="H1376" s="2"/>
    </row>
    <row r="1377" spans="1:8" hidden="1">
      <c r="A1377" s="4">
        <f t="shared" si="21"/>
        <v>5</v>
      </c>
      <c r="B1377" s="4">
        <v>1768</v>
      </c>
      <c r="C1377" s="4" t="s">
        <v>531</v>
      </c>
      <c r="D1377" s="2" t="s">
        <v>101</v>
      </c>
      <c r="E1377" s="2" t="s">
        <v>4667</v>
      </c>
      <c r="F1377" s="2" t="s">
        <v>12030</v>
      </c>
      <c r="G1377" s="2"/>
      <c r="H1377" s="2"/>
    </row>
    <row r="1378" spans="1:8" hidden="1">
      <c r="A1378" s="4">
        <f t="shared" si="21"/>
        <v>6</v>
      </c>
      <c r="B1378" s="4">
        <v>1768</v>
      </c>
      <c r="C1378" s="4" t="s">
        <v>7</v>
      </c>
      <c r="D1378" s="2" t="s">
        <v>101</v>
      </c>
      <c r="E1378" s="2" t="s">
        <v>12031</v>
      </c>
      <c r="F1378" s="2" t="s">
        <v>12032</v>
      </c>
      <c r="G1378" s="2"/>
      <c r="H1378" s="2"/>
    </row>
    <row r="1379" spans="1:8" hidden="1">
      <c r="A1379" s="4">
        <f t="shared" si="21"/>
        <v>7</v>
      </c>
      <c r="B1379" s="4">
        <v>1768</v>
      </c>
      <c r="C1379" s="4" t="s">
        <v>7</v>
      </c>
      <c r="D1379" s="2" t="s">
        <v>1263</v>
      </c>
      <c r="E1379" s="2" t="s">
        <v>460</v>
      </c>
      <c r="F1379" s="2" t="s">
        <v>12033</v>
      </c>
      <c r="G1379" s="2"/>
      <c r="H1379" s="2"/>
    </row>
    <row r="1380" spans="1:8" hidden="1">
      <c r="A1380" s="4">
        <f t="shared" si="21"/>
        <v>8</v>
      </c>
      <c r="B1380" s="4">
        <v>1768</v>
      </c>
      <c r="C1380" s="4" t="s">
        <v>499</v>
      </c>
      <c r="D1380" s="2" t="s">
        <v>2561</v>
      </c>
      <c r="E1380" s="2" t="s">
        <v>899</v>
      </c>
      <c r="F1380" s="2" t="s">
        <v>10957</v>
      </c>
      <c r="G1380" s="2"/>
      <c r="H1380" s="2"/>
    </row>
    <row r="1381" spans="1:8" hidden="1">
      <c r="A1381" s="4">
        <f t="shared" si="21"/>
        <v>9</v>
      </c>
      <c r="B1381" s="4">
        <v>1768</v>
      </c>
      <c r="C1381" s="4" t="s">
        <v>416</v>
      </c>
      <c r="D1381" s="2" t="s">
        <v>10707</v>
      </c>
      <c r="E1381" s="2" t="s">
        <v>12034</v>
      </c>
      <c r="F1381" s="2" t="s">
        <v>10759</v>
      </c>
      <c r="G1381" s="2"/>
      <c r="H1381" s="2"/>
    </row>
    <row r="1382" spans="1:8" hidden="1">
      <c r="A1382" s="4">
        <f t="shared" si="21"/>
        <v>10</v>
      </c>
      <c r="B1382" s="4">
        <v>1768</v>
      </c>
      <c r="C1382" s="4" t="s">
        <v>12035</v>
      </c>
      <c r="D1382" s="2" t="s">
        <v>10707</v>
      </c>
      <c r="E1382" s="2" t="s">
        <v>2652</v>
      </c>
      <c r="F1382" s="2" t="s">
        <v>12036</v>
      </c>
      <c r="G1382" s="2"/>
      <c r="H1382" s="2"/>
    </row>
    <row r="1383" spans="1:8" hidden="1">
      <c r="A1383" s="4">
        <f t="shared" si="21"/>
        <v>11</v>
      </c>
      <c r="B1383" s="4">
        <v>1768</v>
      </c>
      <c r="C1383" s="4" t="s">
        <v>241</v>
      </c>
      <c r="D1383" s="2" t="s">
        <v>6733</v>
      </c>
      <c r="E1383" s="2" t="s">
        <v>23</v>
      </c>
      <c r="F1383" s="2" t="s">
        <v>12037</v>
      </c>
      <c r="G1383" s="2"/>
      <c r="H1383" s="2"/>
    </row>
    <row r="1384" spans="1:8" hidden="1">
      <c r="A1384" s="4">
        <f t="shared" si="21"/>
        <v>12</v>
      </c>
      <c r="B1384" s="4">
        <v>1768</v>
      </c>
      <c r="C1384" s="4" t="s">
        <v>232</v>
      </c>
      <c r="D1384" s="2" t="s">
        <v>11415</v>
      </c>
      <c r="E1384" s="2" t="s">
        <v>209</v>
      </c>
      <c r="F1384" s="2" t="s">
        <v>12038</v>
      </c>
      <c r="G1384" s="2"/>
      <c r="H1384" s="2"/>
    </row>
    <row r="1385" spans="1:8" hidden="1">
      <c r="A1385" s="4">
        <f t="shared" si="21"/>
        <v>13</v>
      </c>
      <c r="B1385" s="4">
        <v>1768</v>
      </c>
      <c r="C1385" s="4" t="s">
        <v>1139</v>
      </c>
      <c r="D1385" s="2" t="s">
        <v>12039</v>
      </c>
      <c r="E1385" s="2" t="s">
        <v>159</v>
      </c>
      <c r="F1385" s="2" t="s">
        <v>11050</v>
      </c>
      <c r="G1385" s="2"/>
      <c r="H1385" s="2"/>
    </row>
    <row r="1386" spans="1:8" hidden="1">
      <c r="A1386" s="4">
        <f t="shared" si="21"/>
        <v>14</v>
      </c>
      <c r="B1386" s="4">
        <v>1768</v>
      </c>
      <c r="C1386" s="4" t="s">
        <v>847</v>
      </c>
      <c r="D1386" s="2" t="s">
        <v>11757</v>
      </c>
      <c r="E1386" s="2" t="s">
        <v>4930</v>
      </c>
      <c r="F1386" s="2" t="s">
        <v>12040</v>
      </c>
      <c r="G1386" s="2"/>
      <c r="H1386" s="2"/>
    </row>
    <row r="1387" spans="1:8" hidden="1">
      <c r="A1387" s="4">
        <f t="shared" si="21"/>
        <v>15</v>
      </c>
      <c r="B1387" s="4">
        <v>1768</v>
      </c>
      <c r="C1387" s="4" t="s">
        <v>1958</v>
      </c>
      <c r="D1387" s="2" t="s">
        <v>12041</v>
      </c>
      <c r="E1387" s="2" t="s">
        <v>750</v>
      </c>
      <c r="F1387" s="2" t="s">
        <v>12042</v>
      </c>
      <c r="G1387" s="2"/>
      <c r="H1387" s="2"/>
    </row>
    <row r="1388" spans="1:8" hidden="1">
      <c r="A1388" s="4">
        <v>1</v>
      </c>
      <c r="B1388" s="4">
        <v>1769</v>
      </c>
      <c r="C1388" s="4" t="s">
        <v>293</v>
      </c>
      <c r="D1388" s="2" t="s">
        <v>12043</v>
      </c>
      <c r="E1388" s="2" t="s">
        <v>31</v>
      </c>
      <c r="F1388" s="2" t="s">
        <v>12044</v>
      </c>
      <c r="G1388" s="2"/>
      <c r="H1388" s="2"/>
    </row>
    <row r="1389" spans="1:8" hidden="1">
      <c r="A1389" s="4">
        <f t="shared" si="21"/>
        <v>2</v>
      </c>
      <c r="B1389" s="4">
        <v>1769</v>
      </c>
      <c r="C1389" s="4" t="s">
        <v>293</v>
      </c>
      <c r="D1389" s="2" t="s">
        <v>4339</v>
      </c>
      <c r="E1389" s="2" t="s">
        <v>277</v>
      </c>
      <c r="F1389" s="2" t="s">
        <v>11087</v>
      </c>
      <c r="G1389" s="2"/>
      <c r="H1389" s="2"/>
    </row>
    <row r="1390" spans="1:8" hidden="1">
      <c r="A1390" s="4">
        <f t="shared" si="21"/>
        <v>3</v>
      </c>
      <c r="B1390" s="4">
        <v>1769</v>
      </c>
      <c r="C1390" s="4" t="s">
        <v>293</v>
      </c>
      <c r="D1390" s="2" t="s">
        <v>12045</v>
      </c>
      <c r="E1390" s="2" t="s">
        <v>12046</v>
      </c>
      <c r="F1390" s="2" t="s">
        <v>175</v>
      </c>
      <c r="G1390" s="2"/>
      <c r="H1390" s="2"/>
    </row>
    <row r="1391" spans="1:8" hidden="1">
      <c r="A1391" s="4">
        <f t="shared" si="21"/>
        <v>4</v>
      </c>
      <c r="B1391" s="4">
        <v>1769</v>
      </c>
      <c r="C1391" s="4" t="s">
        <v>270</v>
      </c>
      <c r="D1391" s="2" t="s">
        <v>12047</v>
      </c>
      <c r="E1391" s="2" t="s">
        <v>274</v>
      </c>
      <c r="F1391" s="2" t="s">
        <v>12048</v>
      </c>
      <c r="G1391" s="2"/>
      <c r="H1391" s="2"/>
    </row>
    <row r="1392" spans="1:8" hidden="1">
      <c r="A1392" s="4">
        <f t="shared" si="21"/>
        <v>5</v>
      </c>
      <c r="B1392" s="4">
        <v>1769</v>
      </c>
      <c r="C1392" s="4" t="s">
        <v>270</v>
      </c>
      <c r="D1392" s="2" t="s">
        <v>10812</v>
      </c>
      <c r="E1392" s="2" t="s">
        <v>175</v>
      </c>
      <c r="F1392" s="2" t="s">
        <v>12049</v>
      </c>
      <c r="G1392" s="2"/>
      <c r="H1392" s="2"/>
    </row>
    <row r="1393" spans="1:8" hidden="1">
      <c r="A1393" s="4">
        <f t="shared" si="21"/>
        <v>6</v>
      </c>
      <c r="B1393" s="4">
        <v>1769</v>
      </c>
      <c r="C1393" s="4" t="s">
        <v>4974</v>
      </c>
      <c r="D1393" s="2" t="s">
        <v>10742</v>
      </c>
      <c r="E1393" s="2" t="s">
        <v>159</v>
      </c>
      <c r="F1393" s="2" t="s">
        <v>12050</v>
      </c>
      <c r="G1393" s="2"/>
      <c r="H1393" s="2"/>
    </row>
    <row r="1394" spans="1:8" hidden="1">
      <c r="A1394" s="4">
        <f t="shared" si="21"/>
        <v>7</v>
      </c>
      <c r="B1394" s="4">
        <v>1769</v>
      </c>
      <c r="C1394" s="4" t="s">
        <v>7</v>
      </c>
      <c r="D1394" s="2" t="s">
        <v>984</v>
      </c>
      <c r="E1394" s="2" t="s">
        <v>74</v>
      </c>
      <c r="F1394" s="2" t="s">
        <v>12051</v>
      </c>
      <c r="G1394" s="2"/>
      <c r="H1394" s="2"/>
    </row>
    <row r="1395" spans="1:8" hidden="1">
      <c r="A1395" s="4">
        <f t="shared" si="21"/>
        <v>8</v>
      </c>
      <c r="B1395" s="4">
        <v>1769</v>
      </c>
      <c r="C1395" s="4" t="s">
        <v>12052</v>
      </c>
      <c r="D1395" s="2" t="s">
        <v>11415</v>
      </c>
      <c r="E1395" s="2" t="s">
        <v>134</v>
      </c>
      <c r="F1395" s="2" t="s">
        <v>12053</v>
      </c>
      <c r="G1395" s="2"/>
      <c r="H1395" s="2"/>
    </row>
    <row r="1396" spans="1:8" hidden="1">
      <c r="A1396" s="4">
        <f t="shared" si="21"/>
        <v>9</v>
      </c>
      <c r="B1396" s="4">
        <v>1769</v>
      </c>
      <c r="C1396" s="4" t="s">
        <v>61</v>
      </c>
      <c r="D1396" s="2" t="s">
        <v>175</v>
      </c>
      <c r="E1396" s="2" t="s">
        <v>27</v>
      </c>
      <c r="F1396" s="2" t="s">
        <v>12054</v>
      </c>
      <c r="G1396" s="2"/>
      <c r="H1396" s="2"/>
    </row>
    <row r="1397" spans="1:8" hidden="1">
      <c r="A1397" s="4">
        <f t="shared" si="21"/>
        <v>10</v>
      </c>
      <c r="B1397" s="4">
        <v>1769</v>
      </c>
      <c r="C1397" s="4" t="s">
        <v>172</v>
      </c>
      <c r="D1397" s="2" t="s">
        <v>11426</v>
      </c>
      <c r="E1397" s="2" t="s">
        <v>3193</v>
      </c>
      <c r="F1397" s="2" t="s">
        <v>12055</v>
      </c>
      <c r="G1397" s="2"/>
      <c r="H1397" s="2"/>
    </row>
    <row r="1398" spans="1:8" hidden="1">
      <c r="A1398" s="4">
        <f t="shared" si="21"/>
        <v>11</v>
      </c>
      <c r="B1398" s="4">
        <v>1769</v>
      </c>
      <c r="C1398" s="4" t="s">
        <v>21</v>
      </c>
      <c r="D1398" s="2" t="s">
        <v>10927</v>
      </c>
      <c r="E1398" s="2" t="s">
        <v>12056</v>
      </c>
      <c r="F1398" s="2" t="s">
        <v>10634</v>
      </c>
      <c r="G1398" s="2"/>
      <c r="H1398" s="2"/>
    </row>
    <row r="1399" spans="1:8" hidden="1">
      <c r="A1399" s="4">
        <f t="shared" si="21"/>
        <v>12</v>
      </c>
      <c r="B1399" s="4">
        <v>1769</v>
      </c>
      <c r="C1399" s="4" t="s">
        <v>2130</v>
      </c>
      <c r="D1399" s="2" t="s">
        <v>12057</v>
      </c>
      <c r="E1399" s="2" t="s">
        <v>27</v>
      </c>
      <c r="F1399" s="2" t="s">
        <v>12058</v>
      </c>
      <c r="G1399" s="2"/>
      <c r="H1399" s="2"/>
    </row>
    <row r="1400" spans="1:8" hidden="1">
      <c r="A1400" s="4">
        <f t="shared" si="21"/>
        <v>13</v>
      </c>
      <c r="B1400" s="4">
        <v>1769</v>
      </c>
      <c r="C1400" s="4" t="s">
        <v>1890</v>
      </c>
      <c r="D1400" s="2" t="s">
        <v>3411</v>
      </c>
      <c r="E1400" s="2" t="s">
        <v>278</v>
      </c>
      <c r="F1400" s="2" t="s">
        <v>12059</v>
      </c>
      <c r="G1400" s="2"/>
      <c r="H1400" s="2"/>
    </row>
    <row r="1401" spans="1:8" hidden="1">
      <c r="A1401" s="4">
        <f t="shared" si="21"/>
        <v>14</v>
      </c>
      <c r="B1401" s="4">
        <v>1769</v>
      </c>
      <c r="C1401" s="4" t="s">
        <v>1890</v>
      </c>
      <c r="D1401" s="2" t="s">
        <v>3529</v>
      </c>
      <c r="E1401" s="2" t="s">
        <v>10</v>
      </c>
      <c r="F1401" s="2" t="s">
        <v>12060</v>
      </c>
      <c r="G1401" s="2"/>
      <c r="H1401" s="2"/>
    </row>
    <row r="1402" spans="1:8" hidden="1">
      <c r="A1402" s="4">
        <f t="shared" si="21"/>
        <v>15</v>
      </c>
      <c r="B1402" s="4">
        <v>1769</v>
      </c>
      <c r="C1402" s="4" t="s">
        <v>773</v>
      </c>
      <c r="D1402" s="2" t="s">
        <v>400</v>
      </c>
      <c r="E1402" s="2" t="s">
        <v>404</v>
      </c>
      <c r="F1402" s="2" t="s">
        <v>11049</v>
      </c>
      <c r="G1402" s="2"/>
      <c r="H1402" s="2"/>
    </row>
    <row r="1403" spans="1:8" hidden="1">
      <c r="A1403" s="4">
        <f t="shared" si="21"/>
        <v>16</v>
      </c>
      <c r="B1403" s="4">
        <v>1769</v>
      </c>
      <c r="C1403" s="4" t="s">
        <v>1080</v>
      </c>
      <c r="D1403" s="2" t="s">
        <v>12061</v>
      </c>
      <c r="E1403" s="2" t="s">
        <v>12062</v>
      </c>
      <c r="F1403" s="2"/>
      <c r="G1403" s="2"/>
      <c r="H1403" s="2"/>
    </row>
    <row r="1404" spans="1:8" hidden="1">
      <c r="A1404" s="4">
        <f t="shared" si="21"/>
        <v>17</v>
      </c>
      <c r="B1404" s="4">
        <v>1769</v>
      </c>
      <c r="C1404" s="4" t="s">
        <v>3146</v>
      </c>
      <c r="D1404" s="2" t="s">
        <v>4979</v>
      </c>
      <c r="E1404" s="2" t="s">
        <v>23</v>
      </c>
      <c r="F1404" s="2" t="s">
        <v>12063</v>
      </c>
      <c r="G1404" s="2"/>
      <c r="H1404" s="2"/>
    </row>
    <row r="1405" spans="1:8" hidden="1">
      <c r="A1405" s="4">
        <f t="shared" si="21"/>
        <v>18</v>
      </c>
      <c r="B1405" s="4">
        <v>1769</v>
      </c>
      <c r="C1405" s="4" t="s">
        <v>1132</v>
      </c>
      <c r="D1405" s="2" t="s">
        <v>2776</v>
      </c>
      <c r="E1405" s="2" t="s">
        <v>433</v>
      </c>
      <c r="F1405" s="2" t="s">
        <v>12064</v>
      </c>
      <c r="G1405" s="2"/>
      <c r="H1405" s="2"/>
    </row>
    <row r="1406" spans="1:8" hidden="1">
      <c r="A1406" s="4">
        <f t="shared" si="21"/>
        <v>19</v>
      </c>
      <c r="B1406" s="4">
        <v>1769</v>
      </c>
      <c r="C1406" s="4" t="s">
        <v>601</v>
      </c>
      <c r="D1406" s="2" t="s">
        <v>12065</v>
      </c>
      <c r="E1406" s="2" t="s">
        <v>3193</v>
      </c>
      <c r="F1406" s="2" t="s">
        <v>12066</v>
      </c>
      <c r="G1406" s="2"/>
      <c r="H1406" s="2"/>
    </row>
    <row r="1407" spans="1:8" hidden="1">
      <c r="A1407" s="4">
        <f t="shared" si="21"/>
        <v>20</v>
      </c>
      <c r="B1407" s="4">
        <v>1769</v>
      </c>
      <c r="C1407" s="4" t="s">
        <v>958</v>
      </c>
      <c r="D1407" s="2" t="s">
        <v>2911</v>
      </c>
      <c r="E1407" s="2" t="s">
        <v>1179</v>
      </c>
      <c r="F1407" s="2" t="s">
        <v>12067</v>
      </c>
      <c r="G1407" s="2"/>
      <c r="H1407" s="2"/>
    </row>
    <row r="1408" spans="1:8" hidden="1">
      <c r="A1408" s="4">
        <f t="shared" si="21"/>
        <v>21</v>
      </c>
      <c r="B1408" s="4">
        <v>1769</v>
      </c>
      <c r="C1408" s="4" t="s">
        <v>2471</v>
      </c>
      <c r="D1408" s="2" t="s">
        <v>12068</v>
      </c>
      <c r="E1408" s="2" t="s">
        <v>3193</v>
      </c>
      <c r="F1408" s="2" t="s">
        <v>11137</v>
      </c>
      <c r="G1408" s="2"/>
      <c r="H1408" s="2"/>
    </row>
    <row r="1409" spans="1:8" hidden="1">
      <c r="A1409" s="4">
        <f t="shared" si="21"/>
        <v>22</v>
      </c>
      <c r="B1409" s="4">
        <v>1769</v>
      </c>
      <c r="C1409" s="4" t="s">
        <v>624</v>
      </c>
      <c r="D1409" s="2" t="s">
        <v>12069</v>
      </c>
      <c r="E1409" s="2" t="s">
        <v>215</v>
      </c>
      <c r="F1409" s="2"/>
      <c r="G1409" s="2"/>
      <c r="H1409" s="2"/>
    </row>
    <row r="1410" spans="1:8" hidden="1">
      <c r="A1410" s="4">
        <f t="shared" si="21"/>
        <v>23</v>
      </c>
      <c r="B1410" s="4">
        <v>1769</v>
      </c>
      <c r="C1410" s="4" t="s">
        <v>1849</v>
      </c>
      <c r="D1410" s="2" t="s">
        <v>12070</v>
      </c>
      <c r="E1410" s="2" t="s">
        <v>425</v>
      </c>
      <c r="F1410" s="2" t="s">
        <v>12071</v>
      </c>
      <c r="G1410" s="2"/>
      <c r="H1410" s="2"/>
    </row>
    <row r="1411" spans="1:8" hidden="1">
      <c r="A1411" s="4">
        <f t="shared" si="21"/>
        <v>24</v>
      </c>
      <c r="B1411" s="4">
        <v>1769</v>
      </c>
      <c r="C1411" s="4" t="s">
        <v>1849</v>
      </c>
      <c r="D1411" s="2" t="s">
        <v>175</v>
      </c>
      <c r="E1411" s="2" t="s">
        <v>299</v>
      </c>
      <c r="F1411" s="2" t="s">
        <v>12072</v>
      </c>
      <c r="G1411" s="2"/>
      <c r="H1411" s="2"/>
    </row>
    <row r="1412" spans="1:8" hidden="1">
      <c r="A1412" s="4">
        <v>1</v>
      </c>
      <c r="B1412" s="4">
        <v>1770</v>
      </c>
      <c r="C1412" s="4" t="s">
        <v>1344</v>
      </c>
      <c r="D1412" s="2" t="s">
        <v>1209</v>
      </c>
      <c r="E1412" s="2" t="s">
        <v>128</v>
      </c>
      <c r="F1412" s="2" t="s">
        <v>12073</v>
      </c>
      <c r="G1412" s="2"/>
      <c r="H1412" s="2"/>
    </row>
    <row r="1413" spans="1:8" hidden="1">
      <c r="A1413" s="4">
        <f t="shared" ref="A1413:A1475" si="22">A1412+1</f>
        <v>2</v>
      </c>
      <c r="B1413" s="4">
        <v>1770</v>
      </c>
      <c r="C1413" s="4" t="s">
        <v>7</v>
      </c>
      <c r="D1413" s="2" t="s">
        <v>11415</v>
      </c>
      <c r="E1413" s="2" t="s">
        <v>1522</v>
      </c>
      <c r="F1413" s="2" t="s">
        <v>12074</v>
      </c>
      <c r="G1413" s="2"/>
      <c r="H1413" s="2"/>
    </row>
    <row r="1414" spans="1:8" hidden="1">
      <c r="A1414" s="4">
        <f t="shared" si="22"/>
        <v>3</v>
      </c>
      <c r="B1414" s="4">
        <v>1770</v>
      </c>
      <c r="C1414" s="4" t="s">
        <v>499</v>
      </c>
      <c r="D1414" s="2"/>
      <c r="E1414" s="2" t="s">
        <v>10936</v>
      </c>
      <c r="F1414" s="2" t="s">
        <v>12075</v>
      </c>
      <c r="G1414" s="2"/>
      <c r="H1414" s="2"/>
    </row>
    <row r="1415" spans="1:8" hidden="1">
      <c r="A1415" s="4">
        <f t="shared" si="22"/>
        <v>4</v>
      </c>
      <c r="B1415" s="4">
        <v>1770</v>
      </c>
      <c r="C1415" s="4" t="s">
        <v>175</v>
      </c>
      <c r="D1415" s="2" t="s">
        <v>101</v>
      </c>
      <c r="E1415" s="2" t="s">
        <v>278</v>
      </c>
      <c r="F1415" s="2" t="s">
        <v>10634</v>
      </c>
      <c r="G1415" s="2"/>
      <c r="H1415" s="2"/>
    </row>
    <row r="1416" spans="1:8" hidden="1">
      <c r="A1416" s="4">
        <f t="shared" si="22"/>
        <v>5</v>
      </c>
      <c r="B1416" s="4">
        <v>1770</v>
      </c>
      <c r="C1416" s="4" t="s">
        <v>773</v>
      </c>
      <c r="D1416" s="2" t="s">
        <v>11757</v>
      </c>
      <c r="E1416" s="2" t="s">
        <v>310</v>
      </c>
      <c r="F1416" s="2" t="s">
        <v>11050</v>
      </c>
      <c r="G1416" s="2"/>
      <c r="H1416" s="2"/>
    </row>
    <row r="1417" spans="1:8" hidden="1">
      <c r="A1417" s="4">
        <f t="shared" si="22"/>
        <v>6</v>
      </c>
      <c r="B1417" s="4">
        <v>1770</v>
      </c>
      <c r="C1417" s="4" t="s">
        <v>773</v>
      </c>
      <c r="D1417" s="2" t="s">
        <v>2335</v>
      </c>
      <c r="E1417" s="2" t="s">
        <v>3982</v>
      </c>
      <c r="F1417" s="2" t="s">
        <v>10634</v>
      </c>
      <c r="G1417" s="2"/>
      <c r="H1417" s="2"/>
    </row>
    <row r="1418" spans="1:8" hidden="1">
      <c r="A1418" s="4">
        <f t="shared" si="22"/>
        <v>7</v>
      </c>
      <c r="B1418" s="4">
        <v>1770</v>
      </c>
      <c r="C1418" s="4" t="s">
        <v>773</v>
      </c>
      <c r="D1418" s="2" t="s">
        <v>2561</v>
      </c>
      <c r="E1418" s="2" t="s">
        <v>12076</v>
      </c>
      <c r="F1418" s="2" t="s">
        <v>10634</v>
      </c>
      <c r="G1418" s="2"/>
      <c r="H1418" s="2"/>
    </row>
    <row r="1419" spans="1:8" hidden="1">
      <c r="A1419" s="4">
        <f t="shared" si="22"/>
        <v>8</v>
      </c>
      <c r="B1419" s="4">
        <v>1770</v>
      </c>
      <c r="C1419" s="4" t="s">
        <v>1622</v>
      </c>
      <c r="D1419" s="2" t="s">
        <v>101</v>
      </c>
      <c r="E1419" s="2" t="s">
        <v>6013</v>
      </c>
      <c r="F1419" s="2" t="s">
        <v>12077</v>
      </c>
      <c r="G1419" s="2"/>
      <c r="H1419" s="2"/>
    </row>
    <row r="1420" spans="1:8" hidden="1">
      <c r="A1420" s="4">
        <f t="shared" si="22"/>
        <v>9</v>
      </c>
      <c r="B1420" s="4">
        <v>1770</v>
      </c>
      <c r="C1420" s="4" t="s">
        <v>232</v>
      </c>
      <c r="D1420" s="2" t="s">
        <v>11016</v>
      </c>
      <c r="E1420" s="2"/>
      <c r="F1420" s="2" t="s">
        <v>12078</v>
      </c>
      <c r="G1420" s="2"/>
      <c r="H1420" s="2"/>
    </row>
    <row r="1421" spans="1:8" hidden="1">
      <c r="A1421" s="4">
        <f t="shared" si="22"/>
        <v>10</v>
      </c>
      <c r="B1421" s="4">
        <v>1770</v>
      </c>
      <c r="C1421" s="4" t="s">
        <v>1132</v>
      </c>
      <c r="D1421" s="2" t="s">
        <v>4632</v>
      </c>
      <c r="E1421" s="2" t="s">
        <v>74</v>
      </c>
      <c r="F1421" s="2" t="s">
        <v>11017</v>
      </c>
      <c r="G1421" s="2"/>
      <c r="H1421" s="2"/>
    </row>
    <row r="1422" spans="1:8" hidden="1">
      <c r="A1422" s="4">
        <f t="shared" si="22"/>
        <v>11</v>
      </c>
      <c r="B1422" s="4">
        <v>1770</v>
      </c>
      <c r="C1422" s="4" t="s">
        <v>843</v>
      </c>
      <c r="D1422" s="2" t="s">
        <v>1209</v>
      </c>
      <c r="E1422" s="2" t="s">
        <v>1179</v>
      </c>
      <c r="F1422" s="2" t="s">
        <v>10634</v>
      </c>
      <c r="G1422" s="2"/>
      <c r="H1422" s="2"/>
    </row>
    <row r="1423" spans="1:8" hidden="1">
      <c r="A1423" s="4">
        <f t="shared" si="22"/>
        <v>12</v>
      </c>
      <c r="B1423" s="4">
        <v>1770</v>
      </c>
      <c r="C1423" s="4" t="s">
        <v>175</v>
      </c>
      <c r="D1423" s="2" t="s">
        <v>654</v>
      </c>
      <c r="E1423" s="2" t="s">
        <v>44</v>
      </c>
      <c r="F1423" s="2" t="s">
        <v>10634</v>
      </c>
      <c r="G1423" s="2"/>
      <c r="H1423" s="2"/>
    </row>
    <row r="1424" spans="1:8" hidden="1">
      <c r="A1424" s="4">
        <f t="shared" si="22"/>
        <v>13</v>
      </c>
      <c r="B1424" s="4">
        <v>1770</v>
      </c>
      <c r="C1424" s="4" t="s">
        <v>175</v>
      </c>
      <c r="D1424" s="2" t="s">
        <v>12079</v>
      </c>
      <c r="E1424" s="2" t="s">
        <v>9253</v>
      </c>
      <c r="F1424" s="2" t="s">
        <v>10634</v>
      </c>
      <c r="G1424" s="2"/>
      <c r="H1424" s="2"/>
    </row>
    <row r="1425" spans="1:8" hidden="1">
      <c r="A1425" s="4">
        <f t="shared" si="22"/>
        <v>14</v>
      </c>
      <c r="B1425" s="4">
        <v>1770</v>
      </c>
      <c r="C1425" s="4" t="s">
        <v>175</v>
      </c>
      <c r="D1425" s="2" t="s">
        <v>1209</v>
      </c>
      <c r="E1425" s="2" t="s">
        <v>128</v>
      </c>
      <c r="F1425" s="2" t="s">
        <v>10634</v>
      </c>
      <c r="G1425" s="2"/>
      <c r="H1425" s="2"/>
    </row>
    <row r="1426" spans="1:8" hidden="1">
      <c r="A1426" s="4">
        <f t="shared" si="22"/>
        <v>15</v>
      </c>
      <c r="B1426" s="4">
        <v>1770</v>
      </c>
      <c r="C1426" s="4" t="s">
        <v>4274</v>
      </c>
      <c r="D1426" s="2" t="s">
        <v>12069</v>
      </c>
      <c r="E1426" s="2" t="s">
        <v>134</v>
      </c>
      <c r="F1426" s="2" t="s">
        <v>10634</v>
      </c>
      <c r="G1426" s="2"/>
      <c r="H1426" s="2"/>
    </row>
    <row r="1427" spans="1:8" hidden="1">
      <c r="A1427" s="4">
        <f t="shared" si="22"/>
        <v>16</v>
      </c>
      <c r="B1427" s="4">
        <v>1770</v>
      </c>
      <c r="C1427" s="4" t="s">
        <v>175</v>
      </c>
      <c r="D1427" s="2" t="s">
        <v>175</v>
      </c>
      <c r="E1427" s="2" t="s">
        <v>245</v>
      </c>
      <c r="F1427" s="2" t="s">
        <v>10634</v>
      </c>
      <c r="G1427" s="2"/>
      <c r="H1427" s="2"/>
    </row>
    <row r="1428" spans="1:8" hidden="1">
      <c r="A1428" s="4">
        <f t="shared" si="22"/>
        <v>17</v>
      </c>
      <c r="B1428" s="4">
        <v>1770</v>
      </c>
      <c r="C1428" s="4" t="s">
        <v>478</v>
      </c>
      <c r="D1428" s="2" t="s">
        <v>12080</v>
      </c>
      <c r="E1428" s="2" t="s">
        <v>18</v>
      </c>
      <c r="F1428" s="2" t="s">
        <v>11050</v>
      </c>
      <c r="G1428" s="2"/>
      <c r="H1428" s="2"/>
    </row>
    <row r="1429" spans="1:8" hidden="1">
      <c r="A1429" s="4">
        <f t="shared" si="22"/>
        <v>18</v>
      </c>
      <c r="B1429" s="4">
        <v>1770</v>
      </c>
      <c r="C1429" s="4" t="s">
        <v>175</v>
      </c>
      <c r="D1429" s="2" t="s">
        <v>12081</v>
      </c>
      <c r="E1429" s="2" t="s">
        <v>5775</v>
      </c>
      <c r="F1429" s="2" t="s">
        <v>12082</v>
      </c>
      <c r="G1429" s="2"/>
      <c r="H1429" s="2"/>
    </row>
    <row r="1430" spans="1:8" hidden="1">
      <c r="A1430" s="4">
        <f t="shared" si="22"/>
        <v>19</v>
      </c>
      <c r="B1430" s="4">
        <v>1770</v>
      </c>
      <c r="C1430" s="4" t="s">
        <v>232</v>
      </c>
      <c r="D1430" s="2" t="s">
        <v>4433</v>
      </c>
      <c r="E1430" s="2" t="s">
        <v>2792</v>
      </c>
      <c r="F1430" s="2" t="s">
        <v>10634</v>
      </c>
      <c r="G1430" s="2"/>
      <c r="H1430" s="2"/>
    </row>
    <row r="1431" spans="1:8" hidden="1">
      <c r="A1431" s="4">
        <f t="shared" si="22"/>
        <v>20</v>
      </c>
      <c r="B1431" s="4">
        <v>1770</v>
      </c>
      <c r="C1431" s="4" t="s">
        <v>164</v>
      </c>
      <c r="D1431" s="2" t="s">
        <v>130</v>
      </c>
      <c r="E1431" s="2" t="s">
        <v>44</v>
      </c>
      <c r="F1431" s="2" t="s">
        <v>10634</v>
      </c>
      <c r="G1431" s="2"/>
      <c r="H1431" s="2"/>
    </row>
    <row r="1432" spans="1:8" hidden="1">
      <c r="A1432" s="4">
        <f t="shared" si="22"/>
        <v>21</v>
      </c>
      <c r="B1432" s="4">
        <v>1770</v>
      </c>
      <c r="C1432" s="4" t="s">
        <v>909</v>
      </c>
      <c r="D1432" s="2"/>
      <c r="E1432" s="2" t="s">
        <v>31</v>
      </c>
      <c r="F1432" s="2" t="s">
        <v>11828</v>
      </c>
      <c r="G1432" s="2"/>
      <c r="H1432" s="2"/>
    </row>
    <row r="1433" spans="1:8">
      <c r="A1433" s="4">
        <f t="shared" si="22"/>
        <v>22</v>
      </c>
      <c r="B1433" s="4">
        <v>1770</v>
      </c>
      <c r="C1433" s="4" t="s">
        <v>1727</v>
      </c>
      <c r="D1433" s="2" t="s">
        <v>11051</v>
      </c>
      <c r="E1433" s="2" t="s">
        <v>149</v>
      </c>
      <c r="F1433" s="2" t="s">
        <v>10634</v>
      </c>
      <c r="G1433" s="2"/>
      <c r="H1433" s="2"/>
    </row>
    <row r="1434" spans="1:8" hidden="1">
      <c r="A1434" s="4">
        <f t="shared" si="22"/>
        <v>23</v>
      </c>
      <c r="B1434" s="4">
        <v>1770</v>
      </c>
      <c r="C1434" s="4" t="s">
        <v>2674</v>
      </c>
      <c r="D1434" s="2" t="s">
        <v>175</v>
      </c>
      <c r="E1434" s="2" t="s">
        <v>12083</v>
      </c>
      <c r="F1434" s="2" t="s">
        <v>175</v>
      </c>
      <c r="G1434" s="2"/>
      <c r="H1434" s="2"/>
    </row>
    <row r="1435" spans="1:8" hidden="1">
      <c r="A1435" s="4">
        <f t="shared" si="22"/>
        <v>24</v>
      </c>
      <c r="B1435" s="4">
        <v>1770</v>
      </c>
      <c r="C1435" s="4" t="s">
        <v>2744</v>
      </c>
      <c r="D1435" s="2" t="s">
        <v>5196</v>
      </c>
      <c r="E1435" s="2" t="s">
        <v>44</v>
      </c>
      <c r="F1435" s="2" t="s">
        <v>12084</v>
      </c>
      <c r="G1435" s="2"/>
      <c r="H1435" s="2"/>
    </row>
    <row r="1436" spans="1:8" hidden="1">
      <c r="A1436" s="4">
        <v>1</v>
      </c>
      <c r="B1436" s="4">
        <v>1771</v>
      </c>
      <c r="C1436" s="4" t="s">
        <v>1476</v>
      </c>
      <c r="D1436" s="2" t="s">
        <v>12085</v>
      </c>
      <c r="E1436" s="2" t="s">
        <v>4930</v>
      </c>
      <c r="F1436" s="2" t="s">
        <v>12086</v>
      </c>
      <c r="G1436" s="2"/>
      <c r="H1436" s="2"/>
    </row>
    <row r="1437" spans="1:8" hidden="1">
      <c r="A1437" s="4">
        <f t="shared" si="22"/>
        <v>2</v>
      </c>
      <c r="B1437" s="4">
        <v>1771</v>
      </c>
      <c r="C1437" s="4" t="s">
        <v>1101</v>
      </c>
      <c r="D1437" s="2" t="s">
        <v>11491</v>
      </c>
      <c r="E1437" s="2" t="s">
        <v>3193</v>
      </c>
      <c r="F1437" s="2" t="s">
        <v>12087</v>
      </c>
      <c r="G1437" s="2"/>
      <c r="H1437" s="2"/>
    </row>
    <row r="1438" spans="1:8" hidden="1">
      <c r="A1438" s="4">
        <f t="shared" si="22"/>
        <v>3</v>
      </c>
      <c r="B1438" s="4">
        <v>1771</v>
      </c>
      <c r="C1438" s="4" t="s">
        <v>1290</v>
      </c>
      <c r="D1438" s="2" t="s">
        <v>11887</v>
      </c>
      <c r="E1438" s="2" t="s">
        <v>27</v>
      </c>
      <c r="F1438" s="2" t="s">
        <v>11087</v>
      </c>
      <c r="G1438" s="2"/>
      <c r="H1438" s="2"/>
    </row>
    <row r="1439" spans="1:8" hidden="1">
      <c r="A1439" s="4">
        <f t="shared" si="22"/>
        <v>4</v>
      </c>
      <c r="B1439" s="4">
        <v>1771</v>
      </c>
      <c r="C1439" s="4" t="s">
        <v>61</v>
      </c>
      <c r="D1439" s="2" t="s">
        <v>2968</v>
      </c>
      <c r="E1439" s="2" t="s">
        <v>193</v>
      </c>
      <c r="F1439" s="2" t="s">
        <v>13638</v>
      </c>
      <c r="G1439" s="2"/>
      <c r="H1439" s="2"/>
    </row>
    <row r="1440" spans="1:8" hidden="1">
      <c r="A1440" s="4">
        <f t="shared" si="22"/>
        <v>5</v>
      </c>
      <c r="B1440" s="4">
        <v>1771</v>
      </c>
      <c r="C1440" s="4" t="s">
        <v>739</v>
      </c>
      <c r="D1440" s="2" t="s">
        <v>11789</v>
      </c>
      <c r="E1440" s="2" t="s">
        <v>9</v>
      </c>
      <c r="F1440" s="2" t="s">
        <v>10845</v>
      </c>
      <c r="G1440" s="2"/>
      <c r="H1440" s="2"/>
    </row>
    <row r="1441" spans="1:8" hidden="1">
      <c r="A1441" s="4">
        <f t="shared" si="22"/>
        <v>6</v>
      </c>
      <c r="B1441" s="4">
        <v>1771</v>
      </c>
      <c r="C1441" s="4" t="s">
        <v>739</v>
      </c>
      <c r="D1441" s="2" t="s">
        <v>10988</v>
      </c>
      <c r="E1441" s="2" t="s">
        <v>159</v>
      </c>
      <c r="F1441" s="2" t="s">
        <v>10634</v>
      </c>
      <c r="G1441" s="2"/>
      <c r="H1441" s="2"/>
    </row>
    <row r="1442" spans="1:8" hidden="1">
      <c r="A1442" s="4">
        <f t="shared" si="22"/>
        <v>7</v>
      </c>
      <c r="B1442" s="4">
        <v>1771</v>
      </c>
      <c r="C1442" s="4" t="s">
        <v>1297</v>
      </c>
      <c r="D1442" s="2" t="s">
        <v>11016</v>
      </c>
      <c r="E1442" s="2" t="s">
        <v>1089</v>
      </c>
      <c r="F1442" s="2" t="s">
        <v>12088</v>
      </c>
      <c r="G1442" s="2"/>
      <c r="H1442" s="2"/>
    </row>
    <row r="1443" spans="1:8" hidden="1">
      <c r="A1443" s="4">
        <f t="shared" si="22"/>
        <v>8</v>
      </c>
      <c r="B1443" s="4">
        <v>1771</v>
      </c>
      <c r="C1443" s="4" t="s">
        <v>1590</v>
      </c>
      <c r="D1443" s="2" t="s">
        <v>10722</v>
      </c>
      <c r="E1443" s="2" t="s">
        <v>3193</v>
      </c>
      <c r="F1443" s="2" t="s">
        <v>11050</v>
      </c>
      <c r="G1443" s="2"/>
      <c r="H1443" s="2"/>
    </row>
    <row r="1444" spans="1:8" hidden="1">
      <c r="A1444" s="4">
        <f t="shared" si="22"/>
        <v>9</v>
      </c>
      <c r="B1444" s="4">
        <v>1771</v>
      </c>
      <c r="C1444" s="4" t="s">
        <v>660</v>
      </c>
      <c r="D1444" s="2" t="s">
        <v>4101</v>
      </c>
      <c r="E1444" s="2" t="s">
        <v>319</v>
      </c>
      <c r="F1444" s="2" t="s">
        <v>11120</v>
      </c>
      <c r="G1444" s="2"/>
      <c r="H1444" s="2"/>
    </row>
    <row r="1445" spans="1:8" hidden="1">
      <c r="A1445" s="4">
        <f t="shared" si="22"/>
        <v>10</v>
      </c>
      <c r="B1445" s="4">
        <v>1771</v>
      </c>
      <c r="C1445" s="4" t="s">
        <v>38</v>
      </c>
      <c r="D1445" s="2" t="s">
        <v>10742</v>
      </c>
      <c r="E1445" s="2" t="s">
        <v>1102</v>
      </c>
      <c r="F1445" s="2" t="s">
        <v>11940</v>
      </c>
      <c r="G1445" s="2"/>
      <c r="H1445" s="2"/>
    </row>
    <row r="1446" spans="1:8" hidden="1">
      <c r="A1446" s="4">
        <f t="shared" si="22"/>
        <v>11</v>
      </c>
      <c r="B1446" s="4">
        <v>1771</v>
      </c>
      <c r="C1446" s="4" t="s">
        <v>1603</v>
      </c>
      <c r="D1446" s="2" t="s">
        <v>3968</v>
      </c>
      <c r="E1446" s="2" t="s">
        <v>74</v>
      </c>
      <c r="F1446" s="2" t="s">
        <v>11120</v>
      </c>
      <c r="G1446" s="2"/>
      <c r="H1446" s="2"/>
    </row>
    <row r="1447" spans="1:8" hidden="1">
      <c r="A1447" s="4">
        <f t="shared" si="22"/>
        <v>12</v>
      </c>
      <c r="B1447" s="4">
        <v>1771</v>
      </c>
      <c r="C1447" s="4" t="s">
        <v>1526</v>
      </c>
      <c r="D1447" s="2" t="s">
        <v>12089</v>
      </c>
      <c r="E1447" s="2" t="s">
        <v>209</v>
      </c>
      <c r="F1447" s="2" t="s">
        <v>11050</v>
      </c>
      <c r="G1447" s="2"/>
      <c r="H1447" s="2"/>
    </row>
    <row r="1448" spans="1:8" hidden="1">
      <c r="A1448" s="4">
        <f t="shared" si="22"/>
        <v>13</v>
      </c>
      <c r="B1448" s="4">
        <v>1771</v>
      </c>
      <c r="C1448" s="4" t="s">
        <v>1890</v>
      </c>
      <c r="D1448" s="2" t="s">
        <v>11411</v>
      </c>
      <c r="E1448" s="2" t="s">
        <v>18</v>
      </c>
      <c r="F1448" s="2" t="s">
        <v>11283</v>
      </c>
      <c r="G1448" s="2"/>
      <c r="H1448" s="2"/>
    </row>
    <row r="1449" spans="1:8" hidden="1">
      <c r="A1449" s="4">
        <f t="shared" si="22"/>
        <v>14</v>
      </c>
      <c r="B1449" s="4">
        <v>1771</v>
      </c>
      <c r="C1449" s="4" t="s">
        <v>458</v>
      </c>
      <c r="D1449" s="2" t="s">
        <v>12090</v>
      </c>
      <c r="E1449" s="2" t="s">
        <v>463</v>
      </c>
      <c r="F1449" s="2" t="s">
        <v>12091</v>
      </c>
      <c r="G1449" s="2"/>
      <c r="H1449" s="2"/>
    </row>
    <row r="1450" spans="1:8" hidden="1">
      <c r="A1450" s="4">
        <f t="shared" si="22"/>
        <v>15</v>
      </c>
      <c r="B1450" s="4">
        <v>1771</v>
      </c>
      <c r="C1450" s="4" t="s">
        <v>843</v>
      </c>
      <c r="D1450" s="2" t="s">
        <v>2108</v>
      </c>
      <c r="E1450" s="2" t="s">
        <v>5104</v>
      </c>
      <c r="F1450" s="2" t="s">
        <v>12092</v>
      </c>
      <c r="G1450" s="2"/>
      <c r="H1450" s="2"/>
    </row>
    <row r="1451" spans="1:8" hidden="1">
      <c r="A1451" s="4">
        <f t="shared" si="22"/>
        <v>16</v>
      </c>
      <c r="B1451" s="4">
        <v>1771</v>
      </c>
      <c r="C1451" s="4" t="s">
        <v>1655</v>
      </c>
      <c r="D1451" s="2" t="s">
        <v>12093</v>
      </c>
      <c r="E1451" s="2" t="s">
        <v>1522</v>
      </c>
      <c r="F1451" s="2" t="s">
        <v>12094</v>
      </c>
      <c r="G1451" s="2"/>
      <c r="H1451" s="2"/>
    </row>
    <row r="1452" spans="1:8" hidden="1">
      <c r="A1452" s="4">
        <f t="shared" si="22"/>
        <v>17</v>
      </c>
      <c r="B1452" s="4">
        <v>1771</v>
      </c>
      <c r="C1452" s="4" t="s">
        <v>123</v>
      </c>
      <c r="D1452" s="2" t="s">
        <v>12095</v>
      </c>
      <c r="E1452" s="2" t="s">
        <v>433</v>
      </c>
      <c r="F1452" s="2" t="s">
        <v>12096</v>
      </c>
      <c r="G1452" s="2"/>
      <c r="H1452" s="2"/>
    </row>
    <row r="1453" spans="1:8" hidden="1">
      <c r="A1453" s="4">
        <f t="shared" si="22"/>
        <v>18</v>
      </c>
      <c r="B1453" s="4">
        <v>1771</v>
      </c>
      <c r="C1453" s="4" t="s">
        <v>601</v>
      </c>
      <c r="D1453" s="2" t="s">
        <v>10993</v>
      </c>
      <c r="E1453" s="2" t="s">
        <v>94</v>
      </c>
      <c r="F1453" s="2" t="s">
        <v>10786</v>
      </c>
      <c r="G1453" s="2"/>
      <c r="H1453" s="2"/>
    </row>
    <row r="1454" spans="1:8" hidden="1">
      <c r="A1454" s="4">
        <f t="shared" si="22"/>
        <v>19</v>
      </c>
      <c r="B1454" s="4">
        <v>1771</v>
      </c>
      <c r="C1454" s="4" t="s">
        <v>472</v>
      </c>
      <c r="D1454" s="2" t="s">
        <v>12097</v>
      </c>
      <c r="E1454" s="2" t="s">
        <v>175</v>
      </c>
      <c r="F1454" s="2" t="s">
        <v>12098</v>
      </c>
      <c r="G1454" s="12" t="s">
        <v>13567</v>
      </c>
      <c r="H1454" s="2"/>
    </row>
    <row r="1455" spans="1:8" hidden="1">
      <c r="A1455" s="4">
        <f t="shared" si="22"/>
        <v>20</v>
      </c>
      <c r="B1455" s="4">
        <v>1771</v>
      </c>
      <c r="C1455" s="4" t="s">
        <v>604</v>
      </c>
      <c r="D1455" s="2" t="s">
        <v>12099</v>
      </c>
      <c r="E1455" s="2" t="s">
        <v>23</v>
      </c>
      <c r="F1455" s="2" t="s">
        <v>12100</v>
      </c>
      <c r="G1455" s="2"/>
      <c r="H1455" s="2"/>
    </row>
    <row r="1456" spans="1:8" hidden="1">
      <c r="A1456" s="4">
        <v>1</v>
      </c>
      <c r="B1456" s="4">
        <v>1772</v>
      </c>
      <c r="C1456" s="4" t="s">
        <v>1550</v>
      </c>
      <c r="D1456" s="2" t="s">
        <v>12101</v>
      </c>
      <c r="E1456" s="2" t="s">
        <v>159</v>
      </c>
      <c r="F1456" s="2" t="s">
        <v>10634</v>
      </c>
      <c r="G1456" s="2"/>
      <c r="H1456" s="2"/>
    </row>
    <row r="1457" spans="1:8" hidden="1">
      <c r="A1457" s="4">
        <f t="shared" si="22"/>
        <v>2</v>
      </c>
      <c r="B1457" s="4">
        <v>1772</v>
      </c>
      <c r="C1457" s="4" t="s">
        <v>1886</v>
      </c>
      <c r="D1457" s="2" t="s">
        <v>4120</v>
      </c>
      <c r="E1457" s="2" t="s">
        <v>4121</v>
      </c>
      <c r="F1457" s="2" t="s">
        <v>12102</v>
      </c>
      <c r="G1457" s="2"/>
      <c r="H1457" s="2"/>
    </row>
    <row r="1458" spans="1:8" hidden="1">
      <c r="A1458" s="4">
        <f t="shared" si="22"/>
        <v>3</v>
      </c>
      <c r="B1458" s="4">
        <v>1772</v>
      </c>
      <c r="C1458" s="4" t="s">
        <v>1156</v>
      </c>
      <c r="D1458" s="2" t="s">
        <v>5074</v>
      </c>
      <c r="E1458" s="2" t="s">
        <v>299</v>
      </c>
      <c r="F1458" s="2" t="s">
        <v>12103</v>
      </c>
      <c r="G1458" s="2"/>
      <c r="H1458" s="2"/>
    </row>
    <row r="1459" spans="1:8" hidden="1">
      <c r="A1459" s="4">
        <f t="shared" si="22"/>
        <v>4</v>
      </c>
      <c r="B1459" s="4">
        <v>1772</v>
      </c>
      <c r="C1459" s="4" t="s">
        <v>1156</v>
      </c>
      <c r="D1459" s="2" t="s">
        <v>12104</v>
      </c>
      <c r="E1459" s="2" t="s">
        <v>7877</v>
      </c>
      <c r="F1459" s="2" t="s">
        <v>12105</v>
      </c>
      <c r="G1459" s="2"/>
      <c r="H1459" s="2"/>
    </row>
    <row r="1460" spans="1:8" hidden="1">
      <c r="A1460" s="4">
        <f t="shared" si="22"/>
        <v>5</v>
      </c>
      <c r="B1460" s="4">
        <v>1772</v>
      </c>
      <c r="C1460" s="4" t="s">
        <v>1290</v>
      </c>
      <c r="D1460" s="2" t="s">
        <v>12106</v>
      </c>
      <c r="E1460" s="2" t="s">
        <v>23</v>
      </c>
      <c r="F1460" s="2" t="s">
        <v>10919</v>
      </c>
      <c r="G1460" s="2"/>
      <c r="H1460" s="2"/>
    </row>
    <row r="1461" spans="1:8" hidden="1">
      <c r="A1461" s="4">
        <f t="shared" si="22"/>
        <v>6</v>
      </c>
      <c r="B1461" s="4">
        <v>1772</v>
      </c>
      <c r="C1461" s="4" t="s">
        <v>1357</v>
      </c>
      <c r="D1461" s="2" t="s">
        <v>12107</v>
      </c>
      <c r="E1461" s="2" t="s">
        <v>18</v>
      </c>
      <c r="F1461" s="2" t="s">
        <v>12108</v>
      </c>
      <c r="G1461" s="2"/>
      <c r="H1461" s="2"/>
    </row>
    <row r="1462" spans="1:8" hidden="1">
      <c r="A1462" s="4">
        <f t="shared" si="22"/>
        <v>7</v>
      </c>
      <c r="B1462" s="4">
        <v>1772</v>
      </c>
      <c r="C1462" s="4" t="s">
        <v>172</v>
      </c>
      <c r="D1462" s="2" t="s">
        <v>10927</v>
      </c>
      <c r="E1462" s="2" t="s">
        <v>27</v>
      </c>
      <c r="F1462" s="2" t="s">
        <v>10919</v>
      </c>
      <c r="G1462" s="2"/>
      <c r="H1462" s="2"/>
    </row>
    <row r="1463" spans="1:8" hidden="1">
      <c r="A1463" s="4">
        <f t="shared" si="22"/>
        <v>8</v>
      </c>
      <c r="B1463" s="4">
        <v>1772</v>
      </c>
      <c r="C1463" s="4" t="s">
        <v>34</v>
      </c>
      <c r="D1463" s="2" t="s">
        <v>4827</v>
      </c>
      <c r="E1463" s="2" t="s">
        <v>43</v>
      </c>
      <c r="F1463" s="2" t="s">
        <v>12109</v>
      </c>
      <c r="G1463" s="2"/>
      <c r="H1463" s="2"/>
    </row>
    <row r="1464" spans="1:8" hidden="1">
      <c r="A1464" s="4">
        <f t="shared" si="22"/>
        <v>9</v>
      </c>
      <c r="B1464" s="4">
        <v>1772</v>
      </c>
      <c r="C1464" s="4" t="s">
        <v>151</v>
      </c>
      <c r="D1464" s="2" t="s">
        <v>1470</v>
      </c>
      <c r="E1464" s="2" t="s">
        <v>2792</v>
      </c>
      <c r="F1464" s="2" t="s">
        <v>12108</v>
      </c>
      <c r="G1464" s="2"/>
      <c r="H1464" s="2"/>
    </row>
    <row r="1465" spans="1:8" hidden="1">
      <c r="A1465" s="4">
        <f t="shared" si="22"/>
        <v>10</v>
      </c>
      <c r="B1465" s="4">
        <v>1772</v>
      </c>
      <c r="C1465" s="4" t="s">
        <v>449</v>
      </c>
      <c r="D1465" s="2" t="s">
        <v>12110</v>
      </c>
      <c r="E1465" s="2" t="s">
        <v>53</v>
      </c>
      <c r="F1465" s="2" t="s">
        <v>12111</v>
      </c>
      <c r="G1465" s="2"/>
      <c r="H1465" s="2"/>
    </row>
    <row r="1466" spans="1:8" hidden="1">
      <c r="A1466" s="4">
        <f t="shared" si="22"/>
        <v>11</v>
      </c>
      <c r="B1466" s="4">
        <v>1772</v>
      </c>
      <c r="C1466" s="4" t="s">
        <v>1560</v>
      </c>
      <c r="D1466" s="2"/>
      <c r="E1466" s="2" t="s">
        <v>149</v>
      </c>
      <c r="F1466" s="2" t="s">
        <v>12112</v>
      </c>
      <c r="G1466" s="2"/>
      <c r="H1466" s="2"/>
    </row>
    <row r="1467" spans="1:8" hidden="1">
      <c r="A1467" s="4">
        <f t="shared" si="22"/>
        <v>12</v>
      </c>
      <c r="B1467" s="4">
        <v>1772</v>
      </c>
      <c r="C1467" s="4" t="s">
        <v>1304</v>
      </c>
      <c r="D1467" s="2" t="s">
        <v>10988</v>
      </c>
      <c r="E1467" s="2" t="s">
        <v>149</v>
      </c>
      <c r="F1467" s="2" t="s">
        <v>11941</v>
      </c>
      <c r="G1467" s="2"/>
      <c r="H1467" s="2"/>
    </row>
    <row r="1468" spans="1:8" hidden="1">
      <c r="A1468" s="4">
        <f t="shared" si="22"/>
        <v>13</v>
      </c>
      <c r="B1468" s="4">
        <v>1772</v>
      </c>
      <c r="C1468" s="4" t="s">
        <v>462</v>
      </c>
      <c r="D1468" s="2" t="s">
        <v>117</v>
      </c>
      <c r="E1468" s="2" t="s">
        <v>434</v>
      </c>
      <c r="F1468" s="2" t="s">
        <v>12113</v>
      </c>
      <c r="G1468" s="2"/>
      <c r="H1468" s="2"/>
    </row>
    <row r="1469" spans="1:8" hidden="1">
      <c r="A1469" s="4">
        <f t="shared" si="22"/>
        <v>14</v>
      </c>
      <c r="B1469" s="4">
        <v>1772</v>
      </c>
      <c r="C1469" s="4" t="s">
        <v>1172</v>
      </c>
      <c r="D1469" s="2" t="s">
        <v>10722</v>
      </c>
      <c r="E1469" s="2" t="s">
        <v>1158</v>
      </c>
      <c r="F1469" s="2" t="s">
        <v>11050</v>
      </c>
      <c r="G1469" s="2"/>
      <c r="H1469" s="2"/>
    </row>
    <row r="1470" spans="1:8" hidden="1">
      <c r="A1470" s="4">
        <f t="shared" si="22"/>
        <v>15</v>
      </c>
      <c r="B1470" s="4">
        <v>1772</v>
      </c>
      <c r="C1470" s="4" t="s">
        <v>2234</v>
      </c>
      <c r="D1470" s="2" t="s">
        <v>12114</v>
      </c>
      <c r="E1470" s="2" t="s">
        <v>299</v>
      </c>
      <c r="F1470" s="2" t="s">
        <v>12115</v>
      </c>
      <c r="G1470" s="2"/>
      <c r="H1470" s="2"/>
    </row>
    <row r="1471" spans="1:8" hidden="1">
      <c r="A1471" s="4">
        <f t="shared" si="22"/>
        <v>16</v>
      </c>
      <c r="B1471" s="4">
        <v>1772</v>
      </c>
      <c r="C1471" s="4" t="s">
        <v>843</v>
      </c>
      <c r="D1471" s="2" t="s">
        <v>11887</v>
      </c>
      <c r="E1471" s="2" t="s">
        <v>94</v>
      </c>
      <c r="F1471" s="2" t="s">
        <v>12116</v>
      </c>
      <c r="G1471" s="2"/>
      <c r="H1471" s="2"/>
    </row>
    <row r="1472" spans="1:8" hidden="1">
      <c r="A1472" s="4">
        <f t="shared" si="22"/>
        <v>17</v>
      </c>
      <c r="B1472" s="4">
        <v>1772</v>
      </c>
      <c r="C1472" s="4" t="s">
        <v>905</v>
      </c>
      <c r="D1472" s="2" t="s">
        <v>130</v>
      </c>
      <c r="E1472" s="2" t="s">
        <v>10</v>
      </c>
      <c r="F1472" s="2" t="s">
        <v>12117</v>
      </c>
      <c r="G1472" s="2"/>
      <c r="H1472" s="2"/>
    </row>
    <row r="1473" spans="1:8" hidden="1">
      <c r="A1473" s="4">
        <f t="shared" si="22"/>
        <v>18</v>
      </c>
      <c r="B1473" s="4">
        <v>1772</v>
      </c>
      <c r="C1473" s="4" t="s">
        <v>1386</v>
      </c>
      <c r="D1473" s="2" t="s">
        <v>117</v>
      </c>
      <c r="E1473" s="2" t="s">
        <v>159</v>
      </c>
      <c r="F1473" s="2" t="s">
        <v>12118</v>
      </c>
      <c r="G1473" s="2"/>
      <c r="H1473" s="2"/>
    </row>
    <row r="1474" spans="1:8" ht="25.5" hidden="1">
      <c r="A1474" s="4">
        <f t="shared" si="22"/>
        <v>19</v>
      </c>
      <c r="B1474" s="4">
        <v>1772</v>
      </c>
      <c r="C1474" s="4" t="s">
        <v>557</v>
      </c>
      <c r="D1474" s="2" t="s">
        <v>11302</v>
      </c>
      <c r="E1474" s="2" t="s">
        <v>27</v>
      </c>
      <c r="F1474" s="2" t="s">
        <v>12119</v>
      </c>
      <c r="G1474" s="2" t="s">
        <v>13568</v>
      </c>
      <c r="H1474" s="2"/>
    </row>
    <row r="1475" spans="1:8" hidden="1">
      <c r="A1475" s="4">
        <f t="shared" si="22"/>
        <v>20</v>
      </c>
      <c r="B1475" s="4">
        <v>1772</v>
      </c>
      <c r="C1475" s="4" t="s">
        <v>1727</v>
      </c>
      <c r="D1475" s="2" t="s">
        <v>175</v>
      </c>
      <c r="E1475" s="2" t="s">
        <v>9</v>
      </c>
      <c r="F1475" s="2" t="s">
        <v>11017</v>
      </c>
      <c r="G1475" s="2"/>
      <c r="H1475" s="2"/>
    </row>
    <row r="1476" spans="1:8" hidden="1">
      <c r="A1476" s="4">
        <f t="shared" ref="A1476:A1539" si="23">A1475+1</f>
        <v>21</v>
      </c>
      <c r="B1476" s="4">
        <v>1772</v>
      </c>
      <c r="C1476" s="4" t="s">
        <v>621</v>
      </c>
      <c r="D1476" s="2" t="s">
        <v>1209</v>
      </c>
      <c r="E1476" s="2" t="s">
        <v>23</v>
      </c>
      <c r="F1476" s="2" t="s">
        <v>11087</v>
      </c>
      <c r="G1476" s="2"/>
      <c r="H1476" s="2"/>
    </row>
    <row r="1477" spans="1:8" hidden="1">
      <c r="A1477" s="4">
        <f t="shared" si="23"/>
        <v>22</v>
      </c>
      <c r="B1477" s="4">
        <v>1772</v>
      </c>
      <c r="C1477" s="4" t="s">
        <v>717</v>
      </c>
      <c r="D1477" s="2" t="s">
        <v>4120</v>
      </c>
      <c r="E1477" s="2" t="s">
        <v>166</v>
      </c>
      <c r="F1477" s="2" t="s">
        <v>12120</v>
      </c>
      <c r="G1477" s="2"/>
      <c r="H1477" s="2"/>
    </row>
    <row r="1478" spans="1:8" hidden="1">
      <c r="A1478" s="4">
        <f t="shared" si="23"/>
        <v>23</v>
      </c>
      <c r="B1478" s="4">
        <v>1772</v>
      </c>
      <c r="C1478" s="4" t="s">
        <v>1243</v>
      </c>
      <c r="D1478" s="2" t="s">
        <v>10707</v>
      </c>
      <c r="E1478" s="2" t="s">
        <v>221</v>
      </c>
      <c r="F1478" s="2" t="s">
        <v>12121</v>
      </c>
      <c r="G1478" s="2"/>
      <c r="H1478" s="2"/>
    </row>
    <row r="1479" spans="1:8" hidden="1">
      <c r="A1479" s="4">
        <f t="shared" si="23"/>
        <v>24</v>
      </c>
      <c r="B1479" s="4">
        <v>1772</v>
      </c>
      <c r="C1479" s="4" t="s">
        <v>2201</v>
      </c>
      <c r="D1479" s="2" t="s">
        <v>12079</v>
      </c>
      <c r="E1479" s="2" t="s">
        <v>149</v>
      </c>
      <c r="F1479" s="2" t="s">
        <v>11050</v>
      </c>
      <c r="G1479" s="2"/>
      <c r="H1479" s="2"/>
    </row>
    <row r="1480" spans="1:8" hidden="1">
      <c r="A1480" s="4">
        <v>1</v>
      </c>
      <c r="B1480" s="4">
        <v>1773</v>
      </c>
      <c r="C1480" s="4" t="s">
        <v>396</v>
      </c>
      <c r="D1480" s="2" t="s">
        <v>175</v>
      </c>
      <c r="E1480" s="2" t="s">
        <v>2873</v>
      </c>
      <c r="F1480" s="2" t="s">
        <v>12122</v>
      </c>
      <c r="G1480" s="2"/>
      <c r="H1480" s="2"/>
    </row>
    <row r="1481" spans="1:8" hidden="1">
      <c r="A1481" s="4">
        <f t="shared" si="23"/>
        <v>2</v>
      </c>
      <c r="B1481" s="4">
        <v>1773</v>
      </c>
      <c r="C1481" s="4" t="s">
        <v>1208</v>
      </c>
      <c r="D1481" s="2" t="s">
        <v>175</v>
      </c>
      <c r="E1481" s="2" t="s">
        <v>11920</v>
      </c>
      <c r="F1481" s="2" t="s">
        <v>10634</v>
      </c>
      <c r="G1481" s="2"/>
      <c r="H1481" s="2"/>
    </row>
    <row r="1482" spans="1:8" hidden="1">
      <c r="A1482" s="4">
        <f t="shared" si="23"/>
        <v>3</v>
      </c>
      <c r="B1482" s="4">
        <v>1773</v>
      </c>
      <c r="C1482" s="4" t="s">
        <v>270</v>
      </c>
      <c r="D1482" s="2" t="s">
        <v>11922</v>
      </c>
      <c r="E1482" s="2" t="s">
        <v>12123</v>
      </c>
      <c r="F1482" s="2" t="s">
        <v>11050</v>
      </c>
      <c r="G1482" s="2"/>
      <c r="H1482" s="2"/>
    </row>
    <row r="1483" spans="1:8" hidden="1">
      <c r="A1483" s="4">
        <f t="shared" si="23"/>
        <v>4</v>
      </c>
      <c r="B1483" s="4">
        <v>1773</v>
      </c>
      <c r="C1483" s="4" t="s">
        <v>531</v>
      </c>
      <c r="D1483" s="2" t="s">
        <v>10994</v>
      </c>
      <c r="E1483" s="2" t="s">
        <v>874</v>
      </c>
      <c r="F1483" s="2" t="s">
        <v>12122</v>
      </c>
      <c r="G1483" s="2"/>
      <c r="H1483" s="2"/>
    </row>
    <row r="1484" spans="1:8" hidden="1">
      <c r="A1484" s="4">
        <f t="shared" si="23"/>
        <v>5</v>
      </c>
      <c r="B1484" s="4">
        <v>1773</v>
      </c>
      <c r="C1484" s="4" t="s">
        <v>1344</v>
      </c>
      <c r="D1484" s="2" t="s">
        <v>10716</v>
      </c>
      <c r="E1484" s="2" t="s">
        <v>1522</v>
      </c>
      <c r="F1484" s="2" t="s">
        <v>12124</v>
      </c>
      <c r="G1484" s="2"/>
      <c r="H1484" s="2"/>
    </row>
    <row r="1485" spans="1:8" hidden="1">
      <c r="A1485" s="4">
        <f t="shared" si="23"/>
        <v>6</v>
      </c>
      <c r="B1485" s="4">
        <v>1773</v>
      </c>
      <c r="C1485" s="4" t="s">
        <v>739</v>
      </c>
      <c r="D1485" s="2" t="s">
        <v>11842</v>
      </c>
      <c r="E1485" s="2" t="s">
        <v>149</v>
      </c>
      <c r="F1485" s="2" t="s">
        <v>12125</v>
      </c>
      <c r="G1485" s="2"/>
      <c r="H1485" s="2"/>
    </row>
    <row r="1486" spans="1:8" hidden="1">
      <c r="A1486" s="4">
        <f t="shared" si="23"/>
        <v>7</v>
      </c>
      <c r="B1486" s="4">
        <v>1773</v>
      </c>
      <c r="C1486" s="4" t="s">
        <v>12126</v>
      </c>
      <c r="D1486" s="2" t="s">
        <v>10707</v>
      </c>
      <c r="E1486" s="2" t="s">
        <v>215</v>
      </c>
      <c r="F1486" s="2" t="s">
        <v>12127</v>
      </c>
      <c r="G1486" s="2"/>
      <c r="H1486" s="2"/>
    </row>
    <row r="1487" spans="1:8" hidden="1">
      <c r="A1487" s="4">
        <f t="shared" si="23"/>
        <v>8</v>
      </c>
      <c r="B1487" s="4">
        <v>1773</v>
      </c>
      <c r="C1487" s="4" t="s">
        <v>1447</v>
      </c>
      <c r="D1487" s="2" t="s">
        <v>562</v>
      </c>
      <c r="E1487" s="2"/>
      <c r="F1487" s="2" t="s">
        <v>12128</v>
      </c>
      <c r="G1487" s="2"/>
      <c r="H1487" s="2"/>
    </row>
    <row r="1488" spans="1:8" hidden="1">
      <c r="A1488" s="4">
        <f t="shared" si="23"/>
        <v>9</v>
      </c>
      <c r="B1488" s="4">
        <v>1773</v>
      </c>
      <c r="C1488" s="4" t="s">
        <v>76</v>
      </c>
      <c r="D1488" s="2" t="s">
        <v>2651</v>
      </c>
      <c r="E1488" s="2" t="s">
        <v>750</v>
      </c>
      <c r="F1488" s="2" t="s">
        <v>11273</v>
      </c>
      <c r="G1488" s="2"/>
      <c r="H1488" s="2"/>
    </row>
    <row r="1489" spans="1:8" hidden="1">
      <c r="A1489" s="4">
        <f t="shared" si="23"/>
        <v>10</v>
      </c>
      <c r="B1489" s="4">
        <v>1773</v>
      </c>
      <c r="C1489" s="4" t="s">
        <v>1608</v>
      </c>
      <c r="D1489" s="2" t="s">
        <v>12129</v>
      </c>
      <c r="E1489" s="2" t="s">
        <v>18</v>
      </c>
      <c r="F1489" s="2" t="s">
        <v>12130</v>
      </c>
      <c r="G1489" s="2"/>
      <c r="H1489" s="2"/>
    </row>
    <row r="1490" spans="1:8" hidden="1">
      <c r="A1490" s="4">
        <f t="shared" si="23"/>
        <v>11</v>
      </c>
      <c r="B1490" s="4">
        <v>1773</v>
      </c>
      <c r="C1490" s="4" t="s">
        <v>186</v>
      </c>
      <c r="D1490" s="2" t="s">
        <v>4028</v>
      </c>
      <c r="E1490" s="2" t="s">
        <v>10</v>
      </c>
      <c r="F1490" s="2" t="s">
        <v>11120</v>
      </c>
      <c r="G1490" s="2"/>
      <c r="H1490" s="2"/>
    </row>
    <row r="1491" spans="1:8" ht="25.5" hidden="1">
      <c r="A1491" s="4">
        <f t="shared" si="23"/>
        <v>12</v>
      </c>
      <c r="B1491" s="4">
        <v>1773</v>
      </c>
      <c r="C1491" s="4" t="s">
        <v>619</v>
      </c>
      <c r="D1491" s="2" t="s">
        <v>35</v>
      </c>
      <c r="E1491" s="2" t="s">
        <v>142</v>
      </c>
      <c r="F1491" s="2" t="s">
        <v>12131</v>
      </c>
      <c r="G1491" s="2" t="s">
        <v>12132</v>
      </c>
      <c r="H1491" s="2"/>
    </row>
    <row r="1492" spans="1:8" hidden="1">
      <c r="A1492" s="4">
        <f t="shared" si="23"/>
        <v>13</v>
      </c>
      <c r="B1492" s="4">
        <v>1773</v>
      </c>
      <c r="C1492" s="4" t="s">
        <v>1388</v>
      </c>
      <c r="D1492" s="2" t="s">
        <v>175</v>
      </c>
      <c r="E1492" s="2" t="s">
        <v>18</v>
      </c>
      <c r="F1492" s="2" t="s">
        <v>12133</v>
      </c>
      <c r="G1492" s="2"/>
      <c r="H1492" s="2"/>
    </row>
    <row r="1493" spans="1:8" hidden="1">
      <c r="A1493" s="4">
        <v>1</v>
      </c>
      <c r="B1493" s="4">
        <v>1774</v>
      </c>
      <c r="C1493" s="4" t="s">
        <v>684</v>
      </c>
      <c r="D1493" s="2" t="s">
        <v>3708</v>
      </c>
      <c r="E1493" s="2" t="s">
        <v>4121</v>
      </c>
      <c r="F1493" s="2" t="s">
        <v>11361</v>
      </c>
      <c r="G1493" s="2"/>
      <c r="H1493" s="2"/>
    </row>
    <row r="1494" spans="1:8" hidden="1">
      <c r="A1494" s="4">
        <f t="shared" si="23"/>
        <v>2</v>
      </c>
      <c r="B1494" s="4">
        <v>1774</v>
      </c>
      <c r="C1494" s="4" t="s">
        <v>687</v>
      </c>
      <c r="D1494" s="2" t="s">
        <v>506</v>
      </c>
      <c r="E1494" s="2" t="s">
        <v>10</v>
      </c>
      <c r="F1494" s="2" t="s">
        <v>12134</v>
      </c>
      <c r="G1494" s="2"/>
      <c r="H1494" s="2"/>
    </row>
    <row r="1495" spans="1:8" ht="25.5" hidden="1">
      <c r="A1495" s="4">
        <f t="shared" si="23"/>
        <v>3</v>
      </c>
      <c r="B1495" s="4">
        <v>1774</v>
      </c>
      <c r="C1495" s="4" t="s">
        <v>687</v>
      </c>
      <c r="D1495" s="2" t="s">
        <v>11411</v>
      </c>
      <c r="E1495" s="2" t="s">
        <v>159</v>
      </c>
      <c r="F1495" s="2" t="s">
        <v>12135</v>
      </c>
      <c r="G1495" s="2"/>
      <c r="H1495" s="2"/>
    </row>
    <row r="1496" spans="1:8" hidden="1">
      <c r="A1496" s="4">
        <f t="shared" si="23"/>
        <v>4</v>
      </c>
      <c r="B1496" s="4">
        <v>1774</v>
      </c>
      <c r="C1496" s="4" t="s">
        <v>2813</v>
      </c>
      <c r="D1496" s="2" t="s">
        <v>117</v>
      </c>
      <c r="E1496" s="2" t="s">
        <v>12136</v>
      </c>
      <c r="F1496" s="2" t="s">
        <v>12137</v>
      </c>
      <c r="G1496" s="2"/>
      <c r="H1496" s="2"/>
    </row>
    <row r="1497" spans="1:8" hidden="1">
      <c r="A1497" s="4">
        <f t="shared" si="23"/>
        <v>5</v>
      </c>
      <c r="B1497" s="4">
        <v>1774</v>
      </c>
      <c r="C1497" s="4" t="s">
        <v>1022</v>
      </c>
      <c r="D1497" s="2" t="s">
        <v>12138</v>
      </c>
      <c r="E1497" s="2" t="s">
        <v>1522</v>
      </c>
      <c r="F1497" s="2" t="s">
        <v>12139</v>
      </c>
      <c r="G1497" s="2"/>
      <c r="H1497" s="2"/>
    </row>
    <row r="1498" spans="1:8" hidden="1">
      <c r="A1498" s="4">
        <f t="shared" si="23"/>
        <v>6</v>
      </c>
      <c r="B1498" s="4">
        <v>1774</v>
      </c>
      <c r="C1498" s="4" t="s">
        <v>1022</v>
      </c>
      <c r="D1498" s="2" t="s">
        <v>12140</v>
      </c>
      <c r="E1498" s="2" t="s">
        <v>500</v>
      </c>
      <c r="F1498" s="2" t="s">
        <v>12141</v>
      </c>
      <c r="G1498" s="2"/>
      <c r="H1498" s="2"/>
    </row>
    <row r="1499" spans="1:8" hidden="1">
      <c r="A1499" s="4">
        <f t="shared" si="23"/>
        <v>7</v>
      </c>
      <c r="B1499" s="4">
        <v>1774</v>
      </c>
      <c r="C1499" s="4" t="s">
        <v>1402</v>
      </c>
      <c r="D1499" s="2" t="s">
        <v>12142</v>
      </c>
      <c r="E1499" s="2" t="s">
        <v>12143</v>
      </c>
      <c r="F1499" s="2" t="s">
        <v>12144</v>
      </c>
      <c r="G1499" s="2"/>
      <c r="H1499" s="2"/>
    </row>
    <row r="1500" spans="1:8" hidden="1">
      <c r="A1500" s="4">
        <f t="shared" si="23"/>
        <v>8</v>
      </c>
      <c r="B1500" s="4">
        <v>1774</v>
      </c>
      <c r="C1500" s="4" t="s">
        <v>761</v>
      </c>
      <c r="D1500" s="2" t="s">
        <v>4761</v>
      </c>
      <c r="E1500" s="2" t="s">
        <v>12145</v>
      </c>
      <c r="F1500" s="2" t="s">
        <v>12146</v>
      </c>
      <c r="G1500" s="2"/>
      <c r="H1500" s="2"/>
    </row>
    <row r="1501" spans="1:8" hidden="1">
      <c r="A1501" s="4">
        <f t="shared" si="23"/>
        <v>9</v>
      </c>
      <c r="B1501" s="4">
        <v>1774</v>
      </c>
      <c r="C1501" s="4" t="s">
        <v>123</v>
      </c>
      <c r="D1501" s="2" t="s">
        <v>1168</v>
      </c>
      <c r="E1501" s="2" t="s">
        <v>226</v>
      </c>
      <c r="F1501" s="2" t="s">
        <v>11120</v>
      </c>
      <c r="G1501" s="2"/>
      <c r="H1501" s="2"/>
    </row>
    <row r="1502" spans="1:8" hidden="1">
      <c r="A1502" s="4">
        <f t="shared" si="23"/>
        <v>10</v>
      </c>
      <c r="B1502" s="4">
        <v>1774</v>
      </c>
      <c r="C1502" s="4" t="s">
        <v>472</v>
      </c>
      <c r="D1502" s="2" t="s">
        <v>12045</v>
      </c>
      <c r="E1502" s="2" t="s">
        <v>149</v>
      </c>
      <c r="F1502" s="2" t="s">
        <v>11050</v>
      </c>
      <c r="G1502" s="2"/>
      <c r="H1502" s="2"/>
    </row>
    <row r="1503" spans="1:8" hidden="1">
      <c r="A1503" s="4">
        <f t="shared" si="23"/>
        <v>11</v>
      </c>
      <c r="B1503" s="4">
        <v>1774</v>
      </c>
      <c r="C1503" s="4" t="s">
        <v>1198</v>
      </c>
      <c r="D1503" s="2" t="s">
        <v>175</v>
      </c>
      <c r="E1503" s="2" t="s">
        <v>23</v>
      </c>
      <c r="F1503" s="2" t="s">
        <v>11120</v>
      </c>
      <c r="G1503" s="2"/>
      <c r="H1503" s="2"/>
    </row>
    <row r="1504" spans="1:8" hidden="1">
      <c r="A1504" s="4">
        <f t="shared" si="23"/>
        <v>12</v>
      </c>
      <c r="B1504" s="4">
        <v>1774</v>
      </c>
      <c r="C1504" s="4" t="s">
        <v>1181</v>
      </c>
      <c r="D1504" s="2" t="s">
        <v>12147</v>
      </c>
      <c r="E1504" s="2" t="s">
        <v>175</v>
      </c>
      <c r="F1504" s="2"/>
      <c r="G1504" s="2"/>
      <c r="H1504" s="2"/>
    </row>
    <row r="1505" spans="1:8" hidden="1">
      <c r="A1505" s="4">
        <f t="shared" si="23"/>
        <v>13</v>
      </c>
      <c r="B1505" s="4">
        <v>1774</v>
      </c>
      <c r="C1505" s="4">
        <v>45241</v>
      </c>
      <c r="D1505" s="2" t="s">
        <v>117</v>
      </c>
      <c r="E1505" s="2" t="s">
        <v>10</v>
      </c>
      <c r="F1505" s="2" t="s">
        <v>12148</v>
      </c>
      <c r="G1505" s="2"/>
      <c r="H1505" s="2"/>
    </row>
    <row r="1506" spans="1:8" hidden="1">
      <c r="A1506" s="4">
        <f t="shared" si="23"/>
        <v>14</v>
      </c>
      <c r="B1506" s="4">
        <v>1774</v>
      </c>
      <c r="C1506" s="4" t="s">
        <v>2744</v>
      </c>
      <c r="D1506" s="2" t="s">
        <v>1470</v>
      </c>
      <c r="E1506" s="2" t="s">
        <v>10</v>
      </c>
      <c r="F1506" s="2" t="s">
        <v>12149</v>
      </c>
      <c r="G1506" s="2"/>
      <c r="H1506" s="2"/>
    </row>
    <row r="1507" spans="1:8" ht="25.5" hidden="1">
      <c r="A1507" s="4">
        <f t="shared" si="23"/>
        <v>15</v>
      </c>
      <c r="B1507" s="4">
        <v>1774</v>
      </c>
      <c r="C1507" s="4" t="s">
        <v>1432</v>
      </c>
      <c r="D1507" s="2" t="s">
        <v>562</v>
      </c>
      <c r="E1507" s="2" t="s">
        <v>166</v>
      </c>
      <c r="F1507" s="2" t="s">
        <v>12150</v>
      </c>
      <c r="G1507" s="2" t="s">
        <v>13569</v>
      </c>
      <c r="H1507" s="2"/>
    </row>
    <row r="1508" spans="1:8" hidden="1">
      <c r="A1508" s="4">
        <v>1</v>
      </c>
      <c r="B1508" s="4">
        <v>1775</v>
      </c>
      <c r="C1508" s="4" t="s">
        <v>100</v>
      </c>
      <c r="D1508" s="2" t="s">
        <v>10927</v>
      </c>
      <c r="E1508" s="2" t="s">
        <v>364</v>
      </c>
      <c r="F1508" s="2" t="s">
        <v>11050</v>
      </c>
      <c r="G1508" s="2"/>
      <c r="H1508" s="2"/>
    </row>
    <row r="1509" spans="1:8" hidden="1">
      <c r="A1509" s="4">
        <f t="shared" si="23"/>
        <v>2</v>
      </c>
      <c r="B1509" s="4">
        <v>1775</v>
      </c>
      <c r="C1509" s="4" t="s">
        <v>2057</v>
      </c>
      <c r="D1509" s="2" t="s">
        <v>562</v>
      </c>
      <c r="E1509" s="2" t="s">
        <v>3359</v>
      </c>
      <c r="F1509" s="2" t="s">
        <v>12151</v>
      </c>
      <c r="G1509" s="2"/>
      <c r="H1509" s="2"/>
    </row>
    <row r="1510" spans="1:8">
      <c r="A1510" s="4">
        <f t="shared" si="23"/>
        <v>3</v>
      </c>
      <c r="B1510" s="4">
        <v>1775</v>
      </c>
      <c r="C1510" s="4" t="s">
        <v>1256</v>
      </c>
      <c r="D1510" s="2" t="s">
        <v>11051</v>
      </c>
      <c r="E1510" s="2" t="s">
        <v>1065</v>
      </c>
      <c r="F1510" s="2" t="s">
        <v>12152</v>
      </c>
      <c r="G1510" s="2"/>
      <c r="H1510" s="2"/>
    </row>
    <row r="1511" spans="1:8" hidden="1">
      <c r="A1511" s="4">
        <f t="shared" si="23"/>
        <v>4</v>
      </c>
      <c r="B1511" s="4">
        <v>1775</v>
      </c>
      <c r="C1511" s="4" t="s">
        <v>1344</v>
      </c>
      <c r="D1511" s="2" t="s">
        <v>12140</v>
      </c>
      <c r="E1511" s="2" t="s">
        <v>18</v>
      </c>
      <c r="F1511" s="2" t="s">
        <v>12153</v>
      </c>
      <c r="G1511" s="2"/>
      <c r="H1511" s="2"/>
    </row>
    <row r="1512" spans="1:8" hidden="1">
      <c r="A1512" s="4">
        <f t="shared" si="23"/>
        <v>5</v>
      </c>
      <c r="B1512" s="4">
        <v>1775</v>
      </c>
      <c r="C1512" s="4" t="s">
        <v>57</v>
      </c>
      <c r="D1512" s="2" t="s">
        <v>5074</v>
      </c>
      <c r="E1512" s="2" t="s">
        <v>750</v>
      </c>
      <c r="F1512" s="2" t="s">
        <v>11120</v>
      </c>
      <c r="G1512" s="2"/>
      <c r="H1512" s="2"/>
    </row>
    <row r="1513" spans="1:8" hidden="1">
      <c r="A1513" s="4">
        <f t="shared" si="23"/>
        <v>6</v>
      </c>
      <c r="B1513" s="4">
        <v>1775</v>
      </c>
      <c r="C1513" s="4" t="s">
        <v>692</v>
      </c>
      <c r="D1513" s="2" t="s">
        <v>10742</v>
      </c>
      <c r="E1513" s="2" t="s">
        <v>1522</v>
      </c>
      <c r="F1513" s="2" t="s">
        <v>12154</v>
      </c>
      <c r="G1513" s="2"/>
      <c r="H1513" s="2"/>
    </row>
    <row r="1514" spans="1:8" hidden="1">
      <c r="A1514" s="4">
        <f t="shared" si="23"/>
        <v>7</v>
      </c>
      <c r="B1514" s="4">
        <v>1775</v>
      </c>
      <c r="C1514" s="4" t="s">
        <v>692</v>
      </c>
      <c r="D1514" s="2" t="s">
        <v>1263</v>
      </c>
      <c r="E1514" s="2" t="s">
        <v>278</v>
      </c>
      <c r="F1514" s="2" t="s">
        <v>12155</v>
      </c>
      <c r="G1514" s="2"/>
      <c r="H1514" s="2"/>
    </row>
    <row r="1515" spans="1:8" hidden="1">
      <c r="A1515" s="4">
        <f t="shared" si="23"/>
        <v>8</v>
      </c>
      <c r="B1515" s="4">
        <v>1775</v>
      </c>
      <c r="C1515" s="4" t="s">
        <v>1635</v>
      </c>
      <c r="D1515" s="2" t="s">
        <v>11016</v>
      </c>
      <c r="E1515" s="2" t="s">
        <v>27</v>
      </c>
      <c r="F1515" s="2" t="s">
        <v>12156</v>
      </c>
      <c r="G1515" s="2"/>
      <c r="H1515" s="2"/>
    </row>
    <row r="1516" spans="1:8" hidden="1">
      <c r="A1516" s="4">
        <f t="shared" si="23"/>
        <v>9</v>
      </c>
      <c r="B1516" s="4">
        <v>1775</v>
      </c>
      <c r="C1516" s="4" t="s">
        <v>1635</v>
      </c>
      <c r="D1516" s="2" t="s">
        <v>12068</v>
      </c>
      <c r="E1516" s="2" t="s">
        <v>3193</v>
      </c>
      <c r="F1516" s="2" t="s">
        <v>11050</v>
      </c>
      <c r="G1516" s="2"/>
      <c r="H1516" s="2"/>
    </row>
    <row r="1517" spans="1:8" hidden="1">
      <c r="A1517" s="4">
        <f t="shared" si="23"/>
        <v>10</v>
      </c>
      <c r="B1517" s="4">
        <v>1775</v>
      </c>
      <c r="C1517" s="4" t="s">
        <v>815</v>
      </c>
      <c r="D1517" s="2" t="s">
        <v>12157</v>
      </c>
      <c r="E1517" s="2" t="s">
        <v>128</v>
      </c>
      <c r="F1517" s="2" t="s">
        <v>12158</v>
      </c>
      <c r="G1517" s="2"/>
      <c r="H1517" s="2"/>
    </row>
    <row r="1518" spans="1:8" hidden="1">
      <c r="A1518" s="4">
        <f t="shared" si="23"/>
        <v>11</v>
      </c>
      <c r="B1518" s="4">
        <v>1775</v>
      </c>
      <c r="C1518" s="4" t="s">
        <v>1357</v>
      </c>
      <c r="D1518" s="2" t="s">
        <v>12159</v>
      </c>
      <c r="E1518" s="2" t="s">
        <v>1522</v>
      </c>
      <c r="F1518" s="2" t="s">
        <v>12058</v>
      </c>
      <c r="G1518" s="2"/>
      <c r="H1518" s="2"/>
    </row>
    <row r="1519" spans="1:8" ht="25.5" hidden="1">
      <c r="A1519" s="4">
        <f t="shared" si="23"/>
        <v>12</v>
      </c>
      <c r="B1519" s="4">
        <v>1775</v>
      </c>
      <c r="C1519" s="4" t="s">
        <v>1220</v>
      </c>
      <c r="D1519" s="2" t="s">
        <v>12160</v>
      </c>
      <c r="E1519" s="2" t="s">
        <v>209</v>
      </c>
      <c r="F1519" s="2" t="s">
        <v>12161</v>
      </c>
      <c r="G1519" s="2" t="s">
        <v>15601</v>
      </c>
      <c r="H1519" s="2"/>
    </row>
    <row r="1520" spans="1:8" hidden="1">
      <c r="A1520" s="4">
        <f t="shared" si="23"/>
        <v>13</v>
      </c>
      <c r="B1520" s="4">
        <v>1775</v>
      </c>
      <c r="C1520" s="4" t="s">
        <v>2176</v>
      </c>
      <c r="D1520" s="2" t="s">
        <v>52</v>
      </c>
      <c r="E1520" s="2" t="s">
        <v>1179</v>
      </c>
      <c r="F1520" s="2" t="s">
        <v>11597</v>
      </c>
      <c r="G1520" s="2"/>
      <c r="H1520" s="2"/>
    </row>
    <row r="1521" spans="1:8" hidden="1">
      <c r="A1521" s="4">
        <f t="shared" si="23"/>
        <v>14</v>
      </c>
      <c r="B1521" s="4">
        <v>1775</v>
      </c>
      <c r="C1521" s="4" t="s">
        <v>2176</v>
      </c>
      <c r="D1521" s="2" t="s">
        <v>10800</v>
      </c>
      <c r="E1521" s="2" t="s">
        <v>149</v>
      </c>
      <c r="F1521" s="2" t="s">
        <v>12162</v>
      </c>
      <c r="G1521" s="2"/>
      <c r="H1521" s="2"/>
    </row>
    <row r="1522" spans="1:8" hidden="1">
      <c r="A1522" s="4">
        <f t="shared" si="23"/>
        <v>15</v>
      </c>
      <c r="B1522" s="4">
        <v>1775</v>
      </c>
      <c r="C1522" s="4" t="s">
        <v>752</v>
      </c>
      <c r="D1522" s="2"/>
      <c r="E1522" s="2" t="s">
        <v>12163</v>
      </c>
      <c r="F1522" s="2" t="s">
        <v>12164</v>
      </c>
      <c r="G1522" s="2"/>
      <c r="H1522" s="2"/>
    </row>
    <row r="1523" spans="1:8" hidden="1">
      <c r="A1523" s="4">
        <f t="shared" si="23"/>
        <v>16</v>
      </c>
      <c r="B1523" s="4">
        <v>1775</v>
      </c>
      <c r="C1523" s="4" t="s">
        <v>761</v>
      </c>
      <c r="D1523" s="2" t="s">
        <v>2108</v>
      </c>
      <c r="E1523" s="2" t="s">
        <v>5156</v>
      </c>
      <c r="F1523" s="2" t="s">
        <v>11965</v>
      </c>
      <c r="G1523" s="2"/>
      <c r="H1523" s="2"/>
    </row>
    <row r="1524" spans="1:8" hidden="1">
      <c r="A1524" s="4">
        <f t="shared" si="23"/>
        <v>17</v>
      </c>
      <c r="B1524" s="4">
        <v>1775</v>
      </c>
      <c r="C1524" s="4" t="s">
        <v>1125</v>
      </c>
      <c r="D1524" s="2" t="s">
        <v>562</v>
      </c>
      <c r="E1524" s="2" t="s">
        <v>750</v>
      </c>
      <c r="F1524" s="2" t="s">
        <v>12165</v>
      </c>
      <c r="G1524" s="2"/>
      <c r="H1524" s="2"/>
    </row>
    <row r="1525" spans="1:8" hidden="1">
      <c r="A1525" s="4">
        <f t="shared" si="23"/>
        <v>18</v>
      </c>
      <c r="B1525" s="4">
        <v>1775</v>
      </c>
      <c r="C1525" s="4" t="s">
        <v>3442</v>
      </c>
      <c r="D1525" s="2" t="s">
        <v>35</v>
      </c>
      <c r="E1525" s="2" t="s">
        <v>193</v>
      </c>
      <c r="F1525" s="2" t="s">
        <v>12166</v>
      </c>
      <c r="G1525" s="2"/>
      <c r="H1525" s="2"/>
    </row>
    <row r="1526" spans="1:8" hidden="1">
      <c r="A1526" s="4">
        <f t="shared" si="23"/>
        <v>19</v>
      </c>
      <c r="B1526" s="4">
        <v>1775</v>
      </c>
      <c r="C1526" s="4" t="s">
        <v>945</v>
      </c>
      <c r="D1526" s="2" t="s">
        <v>873</v>
      </c>
      <c r="E1526" s="2" t="s">
        <v>18</v>
      </c>
      <c r="F1526" s="2" t="s">
        <v>12167</v>
      </c>
      <c r="G1526" s="2"/>
      <c r="H1526" s="2"/>
    </row>
    <row r="1527" spans="1:8" hidden="1">
      <c r="A1527" s="4">
        <f t="shared" si="23"/>
        <v>20</v>
      </c>
      <c r="B1527" s="4">
        <v>1775</v>
      </c>
      <c r="C1527" s="4" t="s">
        <v>701</v>
      </c>
      <c r="D1527" s="2" t="s">
        <v>2637</v>
      </c>
      <c r="E1527" s="2" t="s">
        <v>179</v>
      </c>
      <c r="F1527" s="2" t="s">
        <v>12168</v>
      </c>
      <c r="G1527" s="2"/>
      <c r="H1527" s="2"/>
    </row>
    <row r="1528" spans="1:8" hidden="1">
      <c r="A1528" s="4">
        <f t="shared" si="23"/>
        <v>21</v>
      </c>
      <c r="B1528" s="4">
        <v>1775</v>
      </c>
      <c r="C1528" s="4" t="s">
        <v>1235</v>
      </c>
      <c r="D1528" s="2" t="s">
        <v>562</v>
      </c>
      <c r="E1528" s="2" t="s">
        <v>2873</v>
      </c>
      <c r="F1528" s="2" t="s">
        <v>12169</v>
      </c>
      <c r="G1528" s="2"/>
      <c r="H1528" s="2"/>
    </row>
    <row r="1529" spans="1:8" hidden="1">
      <c r="A1529" s="4">
        <f t="shared" si="23"/>
        <v>22</v>
      </c>
      <c r="B1529" s="4">
        <v>1775</v>
      </c>
      <c r="C1529" s="4" t="s">
        <v>1987</v>
      </c>
      <c r="D1529" s="2" t="s">
        <v>5074</v>
      </c>
      <c r="E1529" s="2" t="s">
        <v>1179</v>
      </c>
      <c r="F1529" s="2" t="s">
        <v>12170</v>
      </c>
      <c r="G1529" s="2"/>
      <c r="H1529" s="2"/>
    </row>
    <row r="1530" spans="1:8" hidden="1">
      <c r="A1530" s="4">
        <f t="shared" si="23"/>
        <v>23</v>
      </c>
      <c r="B1530" s="4">
        <v>1775</v>
      </c>
      <c r="C1530" s="4" t="s">
        <v>785</v>
      </c>
      <c r="D1530" s="2" t="s">
        <v>10664</v>
      </c>
      <c r="E1530" s="2" t="s">
        <v>149</v>
      </c>
      <c r="F1530" s="2" t="s">
        <v>12171</v>
      </c>
      <c r="G1530" s="2"/>
      <c r="H1530" s="2"/>
    </row>
    <row r="1531" spans="1:8" hidden="1">
      <c r="A1531" s="4">
        <f t="shared" si="23"/>
        <v>24</v>
      </c>
      <c r="B1531" s="4">
        <v>1775</v>
      </c>
      <c r="C1531" s="4" t="s">
        <v>1720</v>
      </c>
      <c r="D1531" s="2" t="s">
        <v>11357</v>
      </c>
      <c r="E1531" s="2" t="s">
        <v>209</v>
      </c>
      <c r="F1531" s="2" t="s">
        <v>12172</v>
      </c>
      <c r="G1531" s="2"/>
      <c r="H1531" s="2"/>
    </row>
    <row r="1532" spans="1:8" hidden="1">
      <c r="A1532" s="4">
        <f t="shared" si="23"/>
        <v>25</v>
      </c>
      <c r="B1532" s="4">
        <v>1775</v>
      </c>
      <c r="C1532" s="4" t="s">
        <v>847</v>
      </c>
      <c r="D1532" s="2" t="s">
        <v>616</v>
      </c>
      <c r="E1532" s="2" t="s">
        <v>193</v>
      </c>
      <c r="F1532" s="2" t="s">
        <v>12173</v>
      </c>
      <c r="G1532" s="2"/>
      <c r="H1532" s="2"/>
    </row>
    <row r="1533" spans="1:8" hidden="1">
      <c r="A1533" s="4">
        <f t="shared" si="23"/>
        <v>26</v>
      </c>
      <c r="B1533" s="4">
        <v>1775</v>
      </c>
      <c r="C1533" s="4" t="s">
        <v>168</v>
      </c>
      <c r="D1533" s="2" t="s">
        <v>1548</v>
      </c>
      <c r="E1533" s="2" t="s">
        <v>10823</v>
      </c>
      <c r="F1533" s="2" t="s">
        <v>12174</v>
      </c>
      <c r="G1533" s="2"/>
      <c r="H1533" s="2"/>
    </row>
    <row r="1534" spans="1:8" hidden="1">
      <c r="A1534" s="4">
        <v>1</v>
      </c>
      <c r="B1534" s="4">
        <v>1776</v>
      </c>
      <c r="C1534" s="4" t="s">
        <v>1398</v>
      </c>
      <c r="D1534" s="2" t="s">
        <v>12175</v>
      </c>
      <c r="E1534" s="2" t="s">
        <v>12176</v>
      </c>
      <c r="F1534" s="2" t="s">
        <v>11090</v>
      </c>
      <c r="G1534" s="2"/>
      <c r="H1534" s="2"/>
    </row>
    <row r="1535" spans="1:8" hidden="1">
      <c r="A1535" s="4">
        <f t="shared" si="23"/>
        <v>2</v>
      </c>
      <c r="B1535" s="4">
        <v>1776</v>
      </c>
      <c r="C1535" s="4" t="s">
        <v>486</v>
      </c>
      <c r="D1535" s="2" t="s">
        <v>11842</v>
      </c>
      <c r="E1535" s="2" t="s">
        <v>4205</v>
      </c>
      <c r="F1535" s="2" t="s">
        <v>10724</v>
      </c>
      <c r="G1535" s="2"/>
      <c r="H1535" s="2"/>
    </row>
    <row r="1536" spans="1:8" hidden="1">
      <c r="A1536" s="4">
        <f t="shared" si="23"/>
        <v>3</v>
      </c>
      <c r="B1536" s="4">
        <v>1776</v>
      </c>
      <c r="C1536" s="4" t="s">
        <v>197</v>
      </c>
      <c r="D1536" s="2" t="s">
        <v>12177</v>
      </c>
      <c r="E1536" s="2" t="s">
        <v>463</v>
      </c>
      <c r="F1536" s="2" t="s">
        <v>12178</v>
      </c>
      <c r="G1536" s="2"/>
      <c r="H1536" s="2"/>
    </row>
    <row r="1537" spans="1:8" hidden="1">
      <c r="A1537" s="4">
        <f t="shared" si="23"/>
        <v>4</v>
      </c>
      <c r="B1537" s="4">
        <v>1776</v>
      </c>
      <c r="C1537" s="4" t="s">
        <v>656</v>
      </c>
      <c r="D1537" s="2" t="s">
        <v>10685</v>
      </c>
      <c r="E1537" s="2" t="s">
        <v>364</v>
      </c>
      <c r="F1537" s="2" t="s">
        <v>12179</v>
      </c>
      <c r="G1537" s="2"/>
      <c r="H1537" s="2"/>
    </row>
    <row r="1538" spans="1:8" hidden="1">
      <c r="A1538" s="4">
        <f t="shared" si="23"/>
        <v>5</v>
      </c>
      <c r="B1538" s="4">
        <v>1776</v>
      </c>
      <c r="C1538" s="4" t="s">
        <v>1807</v>
      </c>
      <c r="D1538" s="2" t="s">
        <v>12180</v>
      </c>
      <c r="E1538" s="2" t="s">
        <v>27</v>
      </c>
      <c r="F1538" s="2" t="s">
        <v>11940</v>
      </c>
      <c r="G1538" s="2"/>
      <c r="H1538" s="2"/>
    </row>
    <row r="1539" spans="1:8" hidden="1">
      <c r="A1539" s="4">
        <f t="shared" si="23"/>
        <v>6</v>
      </c>
      <c r="B1539" s="4">
        <v>1776</v>
      </c>
      <c r="C1539" s="4" t="s">
        <v>1077</v>
      </c>
      <c r="D1539" s="2" t="s">
        <v>3529</v>
      </c>
      <c r="E1539" s="2" t="s">
        <v>4542</v>
      </c>
      <c r="F1539" s="2" t="s">
        <v>12181</v>
      </c>
      <c r="G1539" s="2"/>
      <c r="H1539" s="2"/>
    </row>
    <row r="1540" spans="1:8" hidden="1">
      <c r="A1540" s="4">
        <f t="shared" ref="A1540:A1603" si="24">A1539+1</f>
        <v>7</v>
      </c>
      <c r="B1540" s="4">
        <v>1776</v>
      </c>
      <c r="C1540" s="4" t="s">
        <v>553</v>
      </c>
      <c r="D1540" s="2" t="s">
        <v>12182</v>
      </c>
      <c r="E1540" s="2" t="s">
        <v>27</v>
      </c>
      <c r="F1540" s="2" t="s">
        <v>12183</v>
      </c>
      <c r="G1540" s="2"/>
      <c r="H1540" s="2"/>
    </row>
    <row r="1541" spans="1:8" hidden="1">
      <c r="A1541" s="4">
        <f t="shared" si="24"/>
        <v>8</v>
      </c>
      <c r="B1541" s="4">
        <v>1776</v>
      </c>
      <c r="C1541" s="4" t="s">
        <v>1989</v>
      </c>
      <c r="D1541" s="2" t="s">
        <v>5169</v>
      </c>
      <c r="E1541" s="2" t="s">
        <v>5410</v>
      </c>
      <c r="F1541" s="2" t="s">
        <v>12184</v>
      </c>
      <c r="G1541" s="2"/>
      <c r="H1541" s="2"/>
    </row>
    <row r="1542" spans="1:8" hidden="1">
      <c r="A1542" s="4">
        <f t="shared" si="24"/>
        <v>9</v>
      </c>
      <c r="B1542" s="4">
        <v>1776</v>
      </c>
      <c r="C1542" s="4" t="s">
        <v>849</v>
      </c>
      <c r="D1542" s="2" t="s">
        <v>77</v>
      </c>
      <c r="E1542" s="2" t="s">
        <v>142</v>
      </c>
      <c r="F1542" s="2" t="s">
        <v>12185</v>
      </c>
      <c r="G1542" s="2"/>
      <c r="H1542" s="2"/>
    </row>
    <row r="1543" spans="1:8" ht="25.5" hidden="1">
      <c r="A1543" s="4">
        <f t="shared" si="24"/>
        <v>10</v>
      </c>
      <c r="B1543" s="4">
        <v>1776</v>
      </c>
      <c r="C1543" s="4" t="s">
        <v>621</v>
      </c>
      <c r="D1543" s="2" t="s">
        <v>1209</v>
      </c>
      <c r="E1543" s="2" t="s">
        <v>5325</v>
      </c>
      <c r="F1543" s="2" t="s">
        <v>12186</v>
      </c>
      <c r="G1543" s="2"/>
      <c r="H1543" s="2"/>
    </row>
    <row r="1544" spans="1:8" hidden="1">
      <c r="A1544" s="4">
        <f t="shared" si="24"/>
        <v>11</v>
      </c>
      <c r="B1544" s="4">
        <v>1776</v>
      </c>
      <c r="C1544" s="4" t="s">
        <v>799</v>
      </c>
      <c r="D1544" s="2" t="s">
        <v>10707</v>
      </c>
      <c r="E1544" s="2" t="s">
        <v>582</v>
      </c>
      <c r="F1544" s="2" t="s">
        <v>10786</v>
      </c>
      <c r="G1544" s="2"/>
      <c r="H1544" s="2"/>
    </row>
    <row r="1545" spans="1:8" hidden="1">
      <c r="A1545" s="4">
        <f t="shared" si="24"/>
        <v>12</v>
      </c>
      <c r="B1545" s="4">
        <v>1776</v>
      </c>
      <c r="C1545" s="4" t="s">
        <v>1243</v>
      </c>
      <c r="D1545" s="2" t="s">
        <v>2637</v>
      </c>
      <c r="E1545" s="2" t="s">
        <v>5320</v>
      </c>
      <c r="F1545" s="2" t="s">
        <v>12187</v>
      </c>
      <c r="G1545" s="2"/>
      <c r="H1545" s="2"/>
    </row>
    <row r="1546" spans="1:8" hidden="1">
      <c r="A1546" s="4">
        <f t="shared" si="24"/>
        <v>13</v>
      </c>
      <c r="B1546" s="4">
        <v>1776</v>
      </c>
      <c r="C1546" s="4" t="s">
        <v>802</v>
      </c>
      <c r="D1546" s="2" t="s">
        <v>2111</v>
      </c>
      <c r="E1546" s="2" t="s">
        <v>1102</v>
      </c>
      <c r="F1546" s="2" t="s">
        <v>12188</v>
      </c>
      <c r="G1546" s="2"/>
      <c r="H1546" s="2"/>
    </row>
    <row r="1547" spans="1:8" hidden="1">
      <c r="A1547" s="4">
        <f t="shared" si="24"/>
        <v>14</v>
      </c>
      <c r="B1547" s="4">
        <v>1776</v>
      </c>
      <c r="C1547" s="4" t="s">
        <v>2103</v>
      </c>
      <c r="D1547" s="2" t="s">
        <v>77</v>
      </c>
      <c r="E1547" s="2" t="s">
        <v>44</v>
      </c>
      <c r="F1547" s="2" t="s">
        <v>12189</v>
      </c>
      <c r="G1547" s="2"/>
      <c r="H1547" s="2"/>
    </row>
    <row r="1548" spans="1:8" hidden="1">
      <c r="A1548" s="4">
        <f t="shared" si="24"/>
        <v>15</v>
      </c>
      <c r="B1548" s="4">
        <v>1776</v>
      </c>
      <c r="C1548" s="4" t="s">
        <v>862</v>
      </c>
      <c r="D1548" s="2" t="s">
        <v>2335</v>
      </c>
      <c r="E1548" s="2" t="s">
        <v>278</v>
      </c>
      <c r="F1548" s="2" t="s">
        <v>12190</v>
      </c>
      <c r="G1548" s="2"/>
      <c r="H1548" s="2"/>
    </row>
    <row r="1549" spans="1:8" hidden="1">
      <c r="A1549" s="4">
        <f t="shared" si="24"/>
        <v>16</v>
      </c>
      <c r="B1549" s="4">
        <v>1776</v>
      </c>
      <c r="C1549" s="4" t="s">
        <v>862</v>
      </c>
      <c r="D1549" s="2" t="s">
        <v>12191</v>
      </c>
      <c r="E1549" s="2" t="s">
        <v>12192</v>
      </c>
      <c r="F1549" s="2" t="s">
        <v>11957</v>
      </c>
      <c r="G1549" s="2"/>
      <c r="H1549" s="2"/>
    </row>
    <row r="1550" spans="1:8" hidden="1">
      <c r="A1550" s="4">
        <v>1</v>
      </c>
      <c r="B1550" s="4">
        <v>1777</v>
      </c>
      <c r="C1550" s="4" t="s">
        <v>1882</v>
      </c>
      <c r="D1550" s="2" t="s">
        <v>2111</v>
      </c>
      <c r="E1550" s="2" t="s">
        <v>5334</v>
      </c>
      <c r="F1550" s="2" t="s">
        <v>12188</v>
      </c>
      <c r="G1550" s="2"/>
      <c r="H1550" s="2"/>
    </row>
    <row r="1551" spans="1:8" ht="38.25" hidden="1">
      <c r="A1551" s="4">
        <f t="shared" si="24"/>
        <v>2</v>
      </c>
      <c r="B1551" s="4">
        <v>1777</v>
      </c>
      <c r="C1551" s="4" t="s">
        <v>1474</v>
      </c>
      <c r="D1551" s="2" t="s">
        <v>4761</v>
      </c>
      <c r="E1551" s="2"/>
      <c r="F1551" s="2" t="s">
        <v>12193</v>
      </c>
      <c r="G1551" s="2" t="s">
        <v>12194</v>
      </c>
      <c r="H1551" s="2"/>
    </row>
    <row r="1552" spans="1:8" hidden="1">
      <c r="A1552" s="4">
        <f t="shared" si="24"/>
        <v>3</v>
      </c>
      <c r="B1552" s="4">
        <v>1777</v>
      </c>
      <c r="C1552" s="4" t="s">
        <v>1550</v>
      </c>
      <c r="D1552" s="2" t="s">
        <v>2274</v>
      </c>
      <c r="E1552" s="2" t="s">
        <v>5325</v>
      </c>
      <c r="F1552" s="2" t="s">
        <v>12195</v>
      </c>
      <c r="G1552" s="2"/>
      <c r="H1552" s="2"/>
    </row>
    <row r="1553" spans="1:8" hidden="1">
      <c r="A1553" s="4">
        <f t="shared" si="24"/>
        <v>4</v>
      </c>
      <c r="B1553" s="4">
        <v>1777</v>
      </c>
      <c r="C1553" s="4" t="s">
        <v>116</v>
      </c>
      <c r="D1553" s="2" t="s">
        <v>562</v>
      </c>
      <c r="E1553" s="2" t="s">
        <v>2960</v>
      </c>
      <c r="F1553" s="2" t="s">
        <v>12196</v>
      </c>
      <c r="G1553" s="2"/>
      <c r="H1553" s="2"/>
    </row>
    <row r="1554" spans="1:8" hidden="1">
      <c r="A1554" s="4">
        <f t="shared" si="24"/>
        <v>5</v>
      </c>
      <c r="B1554" s="4">
        <v>1777</v>
      </c>
      <c r="C1554" s="4" t="s">
        <v>1583</v>
      </c>
      <c r="D1554" s="2" t="s">
        <v>562</v>
      </c>
      <c r="E1554" s="2" t="s">
        <v>12197</v>
      </c>
      <c r="F1554" s="2" t="s">
        <v>10786</v>
      </c>
      <c r="G1554" s="2"/>
      <c r="H1554" s="2"/>
    </row>
    <row r="1555" spans="1:8" hidden="1">
      <c r="A1555" s="4">
        <f t="shared" si="24"/>
        <v>6</v>
      </c>
      <c r="B1555" s="4">
        <v>1777</v>
      </c>
      <c r="C1555" s="4" t="s">
        <v>1256</v>
      </c>
      <c r="D1555" s="2" t="s">
        <v>12045</v>
      </c>
      <c r="E1555" s="2" t="s">
        <v>27</v>
      </c>
      <c r="F1555" s="2" t="s">
        <v>11050</v>
      </c>
      <c r="G1555" s="2"/>
      <c r="H1555" s="2"/>
    </row>
    <row r="1556" spans="1:8" hidden="1">
      <c r="A1556" s="4">
        <f t="shared" si="24"/>
        <v>7</v>
      </c>
      <c r="B1556" s="4">
        <v>1777</v>
      </c>
      <c r="C1556" s="4" t="s">
        <v>1256</v>
      </c>
      <c r="D1556" s="2" t="s">
        <v>12198</v>
      </c>
      <c r="E1556" s="2" t="s">
        <v>27</v>
      </c>
      <c r="F1556" s="2" t="s">
        <v>11050</v>
      </c>
      <c r="G1556" s="2"/>
      <c r="H1556" s="2"/>
    </row>
    <row r="1557" spans="1:8" hidden="1">
      <c r="A1557" s="4">
        <f t="shared" si="24"/>
        <v>8</v>
      </c>
      <c r="B1557" s="4">
        <v>1777</v>
      </c>
      <c r="C1557" s="4" t="s">
        <v>200</v>
      </c>
      <c r="D1557" s="2" t="s">
        <v>10765</v>
      </c>
      <c r="E1557" s="2" t="s">
        <v>149</v>
      </c>
      <c r="F1557" s="2" t="s">
        <v>12199</v>
      </c>
      <c r="G1557" s="2"/>
      <c r="H1557" s="2"/>
    </row>
    <row r="1558" spans="1:8" ht="38.25" hidden="1">
      <c r="A1558" s="4">
        <f t="shared" si="24"/>
        <v>9</v>
      </c>
      <c r="B1558" s="4">
        <v>1777</v>
      </c>
      <c r="C1558" s="4" t="s">
        <v>1114</v>
      </c>
      <c r="D1558" s="2" t="s">
        <v>7314</v>
      </c>
      <c r="E1558" s="2"/>
      <c r="F1558" s="2" t="s">
        <v>12200</v>
      </c>
      <c r="G1558" s="2" t="s">
        <v>13598</v>
      </c>
      <c r="H1558" s="2"/>
    </row>
    <row r="1559" spans="1:8" hidden="1">
      <c r="A1559" s="4">
        <f t="shared" si="24"/>
        <v>10</v>
      </c>
      <c r="B1559" s="4">
        <v>1777</v>
      </c>
      <c r="C1559" s="4" t="s">
        <v>1674</v>
      </c>
      <c r="D1559" s="2" t="s">
        <v>101</v>
      </c>
      <c r="E1559" s="2" t="s">
        <v>460</v>
      </c>
      <c r="F1559" s="2" t="s">
        <v>12201</v>
      </c>
      <c r="G1559" s="2"/>
      <c r="H1559" s="2"/>
    </row>
    <row r="1560" spans="1:8" hidden="1">
      <c r="A1560" s="4">
        <f t="shared" si="24"/>
        <v>11</v>
      </c>
      <c r="B1560" s="4">
        <v>1777</v>
      </c>
      <c r="C1560" s="4" t="s">
        <v>1026</v>
      </c>
      <c r="D1560" s="2" t="s">
        <v>12202</v>
      </c>
      <c r="E1560" s="2" t="s">
        <v>874</v>
      </c>
      <c r="F1560" s="2" t="s">
        <v>10786</v>
      </c>
      <c r="G1560" s="2"/>
      <c r="H1560" s="2"/>
    </row>
    <row r="1561" spans="1:8" hidden="1">
      <c r="A1561" s="4">
        <f t="shared" si="24"/>
        <v>12</v>
      </c>
      <c r="B1561" s="4">
        <v>1777</v>
      </c>
      <c r="C1561" s="4" t="s">
        <v>1026</v>
      </c>
      <c r="D1561" s="2" t="s">
        <v>2237</v>
      </c>
      <c r="E1561" s="2" t="s">
        <v>12203</v>
      </c>
      <c r="F1561" s="2" t="s">
        <v>11661</v>
      </c>
      <c r="G1561" s="2"/>
      <c r="H1561" s="2"/>
    </row>
    <row r="1562" spans="1:8" hidden="1">
      <c r="A1562" s="4">
        <f t="shared" si="24"/>
        <v>13</v>
      </c>
      <c r="B1562" s="4">
        <v>1777</v>
      </c>
      <c r="C1562" s="4" t="s">
        <v>1026</v>
      </c>
      <c r="D1562" s="2" t="s">
        <v>5169</v>
      </c>
      <c r="E1562" s="2" t="s">
        <v>5345</v>
      </c>
      <c r="F1562" s="2" t="s">
        <v>12204</v>
      </c>
      <c r="G1562" s="2"/>
      <c r="H1562" s="2"/>
    </row>
    <row r="1563" spans="1:8" hidden="1">
      <c r="A1563" s="4">
        <f t="shared" si="24"/>
        <v>14</v>
      </c>
      <c r="B1563" s="4">
        <v>1777</v>
      </c>
      <c r="C1563" s="4" t="s">
        <v>1801</v>
      </c>
      <c r="D1563" s="2" t="s">
        <v>12205</v>
      </c>
      <c r="E1563" s="2" t="s">
        <v>149</v>
      </c>
      <c r="F1563" s="2" t="s">
        <v>10786</v>
      </c>
      <c r="G1563" s="2"/>
      <c r="H1563" s="2"/>
    </row>
    <row r="1564" spans="1:8" hidden="1">
      <c r="A1564" s="4">
        <f t="shared" si="24"/>
        <v>15</v>
      </c>
      <c r="B1564" s="4">
        <v>1777</v>
      </c>
      <c r="C1564" s="4" t="s">
        <v>1772</v>
      </c>
      <c r="D1564" s="2" t="s">
        <v>11528</v>
      </c>
      <c r="E1564" s="2" t="s">
        <v>149</v>
      </c>
      <c r="F1564" s="2" t="s">
        <v>12206</v>
      </c>
      <c r="G1564" s="2"/>
      <c r="H1564" s="2"/>
    </row>
    <row r="1565" spans="1:8" hidden="1">
      <c r="A1565" s="4">
        <f t="shared" si="24"/>
        <v>16</v>
      </c>
      <c r="B1565" s="4">
        <v>1777</v>
      </c>
      <c r="C1565" s="4" t="s">
        <v>3301</v>
      </c>
      <c r="D1565" s="2" t="s">
        <v>12207</v>
      </c>
      <c r="E1565" s="2" t="s">
        <v>1315</v>
      </c>
      <c r="F1565" s="2" t="s">
        <v>12208</v>
      </c>
      <c r="G1565" s="2"/>
      <c r="H1565" s="2"/>
    </row>
    <row r="1566" spans="1:8" hidden="1">
      <c r="A1566" s="4">
        <f t="shared" si="24"/>
        <v>17</v>
      </c>
      <c r="B1566" s="4">
        <v>1777</v>
      </c>
      <c r="C1566" s="4" t="s">
        <v>1372</v>
      </c>
      <c r="D1566" s="2" t="s">
        <v>12209</v>
      </c>
      <c r="E1566" s="2" t="s">
        <v>1522</v>
      </c>
      <c r="F1566" s="2" t="s">
        <v>12210</v>
      </c>
      <c r="G1566" s="2"/>
      <c r="H1566" s="2"/>
    </row>
    <row r="1567" spans="1:8" hidden="1">
      <c r="A1567" s="4">
        <f t="shared" si="24"/>
        <v>18</v>
      </c>
      <c r="B1567" s="4">
        <v>1777</v>
      </c>
      <c r="C1567" s="4" t="s">
        <v>541</v>
      </c>
      <c r="D1567" s="2" t="s">
        <v>12211</v>
      </c>
      <c r="E1567" s="2" t="s">
        <v>149</v>
      </c>
      <c r="F1567" s="2" t="s">
        <v>10786</v>
      </c>
      <c r="G1567" s="2"/>
      <c r="H1567" s="2"/>
    </row>
    <row r="1568" spans="1:8" hidden="1">
      <c r="A1568" s="4">
        <f t="shared" si="24"/>
        <v>19</v>
      </c>
      <c r="B1568" s="4">
        <v>1777</v>
      </c>
      <c r="C1568" s="4" t="s">
        <v>938</v>
      </c>
      <c r="D1568" s="2" t="s">
        <v>3529</v>
      </c>
      <c r="E1568" s="2" t="s">
        <v>31</v>
      </c>
      <c r="F1568" s="2" t="s">
        <v>12060</v>
      </c>
      <c r="G1568" s="2"/>
      <c r="H1568" s="2"/>
    </row>
    <row r="1569" spans="1:8" hidden="1">
      <c r="A1569" s="4">
        <f t="shared" si="24"/>
        <v>20</v>
      </c>
      <c r="B1569" s="4">
        <v>1777</v>
      </c>
      <c r="C1569" s="4" t="s">
        <v>781</v>
      </c>
      <c r="D1569" s="2" t="s">
        <v>400</v>
      </c>
      <c r="E1569" s="2" t="s">
        <v>274</v>
      </c>
      <c r="F1569" s="2" t="s">
        <v>12212</v>
      </c>
      <c r="G1569" s="2"/>
      <c r="H1569" s="2"/>
    </row>
    <row r="1570" spans="1:8" ht="25.5" hidden="1">
      <c r="A1570" s="4">
        <f t="shared" si="24"/>
        <v>21</v>
      </c>
      <c r="B1570" s="4">
        <v>1777</v>
      </c>
      <c r="C1570" s="4" t="s">
        <v>2326</v>
      </c>
      <c r="D1570" s="2" t="s">
        <v>130</v>
      </c>
      <c r="E1570" s="2" t="s">
        <v>274</v>
      </c>
      <c r="F1570" s="2" t="s">
        <v>12213</v>
      </c>
      <c r="G1570" s="2"/>
      <c r="H1570" s="2"/>
    </row>
    <row r="1571" spans="1:8" hidden="1">
      <c r="A1571" s="4">
        <f t="shared" si="24"/>
        <v>22</v>
      </c>
      <c r="B1571" s="4">
        <v>1777</v>
      </c>
      <c r="C1571" s="4" t="s">
        <v>557</v>
      </c>
      <c r="D1571" s="2" t="s">
        <v>3815</v>
      </c>
      <c r="E1571" s="2" t="s">
        <v>166</v>
      </c>
      <c r="F1571" s="2" t="s">
        <v>12214</v>
      </c>
      <c r="G1571" s="2"/>
      <c r="H1571" s="2"/>
    </row>
    <row r="1572" spans="1:8" hidden="1">
      <c r="A1572" s="4">
        <f t="shared" si="24"/>
        <v>23</v>
      </c>
      <c r="B1572" s="4">
        <v>1777</v>
      </c>
      <c r="C1572" s="4" t="s">
        <v>2201</v>
      </c>
      <c r="D1572" s="2" t="s">
        <v>12140</v>
      </c>
      <c r="E1572" s="2" t="s">
        <v>149</v>
      </c>
      <c r="F1572" s="2" t="s">
        <v>11050</v>
      </c>
      <c r="G1572" s="2"/>
      <c r="H1572" s="2"/>
    </row>
    <row r="1573" spans="1:8" hidden="1">
      <c r="A1573" s="4">
        <v>1</v>
      </c>
      <c r="B1573" s="4">
        <v>1778</v>
      </c>
      <c r="C1573" s="4" t="s">
        <v>1014</v>
      </c>
      <c r="D1573" s="2" t="s">
        <v>654</v>
      </c>
      <c r="E1573" s="2" t="s">
        <v>12215</v>
      </c>
      <c r="F1573" s="2" t="s">
        <v>12216</v>
      </c>
      <c r="G1573" s="2"/>
      <c r="H1573" s="2"/>
    </row>
    <row r="1574" spans="1:8" hidden="1">
      <c r="A1574" s="4">
        <f t="shared" si="24"/>
        <v>2</v>
      </c>
      <c r="B1574" s="4">
        <v>1778</v>
      </c>
      <c r="C1574" s="4" t="s">
        <v>2613</v>
      </c>
      <c r="D1574" s="2" t="s">
        <v>2776</v>
      </c>
      <c r="E1574" s="2" t="s">
        <v>12217</v>
      </c>
      <c r="F1574" s="2" t="s">
        <v>12218</v>
      </c>
      <c r="G1574" s="2"/>
      <c r="H1574" s="2"/>
    </row>
    <row r="1575" spans="1:8" hidden="1">
      <c r="A1575" s="4">
        <f t="shared" si="24"/>
        <v>3</v>
      </c>
      <c r="B1575" s="4">
        <v>1778</v>
      </c>
      <c r="C1575" s="4" t="s">
        <v>200</v>
      </c>
      <c r="D1575" s="2" t="s">
        <v>4836</v>
      </c>
      <c r="E1575" s="2" t="s">
        <v>12219</v>
      </c>
      <c r="F1575" s="2" t="s">
        <v>12220</v>
      </c>
      <c r="G1575" s="2"/>
      <c r="H1575" s="2"/>
    </row>
    <row r="1576" spans="1:8" hidden="1">
      <c r="A1576" s="4">
        <f t="shared" si="24"/>
        <v>4</v>
      </c>
      <c r="B1576" s="4">
        <v>1778</v>
      </c>
      <c r="C1576" s="4" t="s">
        <v>1736</v>
      </c>
      <c r="D1576" s="2" t="s">
        <v>5000</v>
      </c>
      <c r="E1576" s="2" t="s">
        <v>4510</v>
      </c>
      <c r="F1576" s="2" t="s">
        <v>12221</v>
      </c>
      <c r="G1576" s="2"/>
      <c r="H1576" s="2"/>
    </row>
    <row r="1577" spans="1:8" hidden="1">
      <c r="A1577" s="4">
        <f t="shared" si="24"/>
        <v>5</v>
      </c>
      <c r="B1577" s="4">
        <v>1778</v>
      </c>
      <c r="C1577" s="4" t="s">
        <v>876</v>
      </c>
      <c r="D1577" s="2" t="s">
        <v>10707</v>
      </c>
      <c r="E1577" s="2" t="s">
        <v>500</v>
      </c>
      <c r="F1577" s="2" t="s">
        <v>11050</v>
      </c>
      <c r="G1577" s="2"/>
      <c r="H1577" s="2"/>
    </row>
    <row r="1578" spans="1:8" hidden="1">
      <c r="A1578" s="4">
        <f t="shared" si="24"/>
        <v>6</v>
      </c>
      <c r="B1578" s="4">
        <v>1778</v>
      </c>
      <c r="C1578" s="4" t="s">
        <v>1491</v>
      </c>
      <c r="D1578" s="2" t="s">
        <v>10622</v>
      </c>
      <c r="E1578" s="2" t="s">
        <v>310</v>
      </c>
      <c r="F1578" s="2" t="s">
        <v>10786</v>
      </c>
      <c r="G1578" s="2"/>
      <c r="H1578" s="2"/>
    </row>
    <row r="1579" spans="1:8" hidden="1">
      <c r="A1579" s="4">
        <f t="shared" si="24"/>
        <v>7</v>
      </c>
      <c r="B1579" s="4">
        <v>1778</v>
      </c>
      <c r="C1579" s="4" t="s">
        <v>879</v>
      </c>
      <c r="D1579" s="2" t="s">
        <v>4869</v>
      </c>
      <c r="E1579" s="2" t="s">
        <v>2579</v>
      </c>
      <c r="F1579" s="2" t="s">
        <v>12222</v>
      </c>
      <c r="G1579" s="2"/>
      <c r="H1579" s="2"/>
    </row>
    <row r="1580" spans="1:8" hidden="1">
      <c r="A1580" s="4">
        <f t="shared" si="24"/>
        <v>8</v>
      </c>
      <c r="B1580" s="4">
        <v>1778</v>
      </c>
      <c r="C1580" s="4" t="s">
        <v>318</v>
      </c>
      <c r="D1580" s="2" t="s">
        <v>654</v>
      </c>
      <c r="E1580" s="2" t="s">
        <v>193</v>
      </c>
      <c r="F1580" s="2" t="s">
        <v>15608</v>
      </c>
      <c r="G1580" s="2">
        <f>1778-62</f>
        <v>1716</v>
      </c>
      <c r="H1580" s="2"/>
    </row>
    <row r="1581" spans="1:8" hidden="1">
      <c r="A1581" s="4">
        <f t="shared" si="24"/>
        <v>9</v>
      </c>
      <c r="B1581" s="4">
        <v>1778</v>
      </c>
      <c r="C1581" s="4" t="s">
        <v>3091</v>
      </c>
      <c r="D1581" s="2" t="s">
        <v>12223</v>
      </c>
      <c r="E1581" s="2" t="s">
        <v>134</v>
      </c>
      <c r="F1581" s="2" t="s">
        <v>12224</v>
      </c>
      <c r="G1581" s="2"/>
      <c r="H1581" s="2"/>
    </row>
    <row r="1582" spans="1:8" hidden="1">
      <c r="A1582" s="4">
        <f t="shared" si="24"/>
        <v>10</v>
      </c>
      <c r="B1582" s="4">
        <v>1778</v>
      </c>
      <c r="C1582" s="4" t="s">
        <v>2138</v>
      </c>
      <c r="D1582" s="2" t="s">
        <v>11295</v>
      </c>
      <c r="E1582" s="2" t="s">
        <v>149</v>
      </c>
      <c r="F1582" s="2" t="s">
        <v>12225</v>
      </c>
      <c r="G1582" s="2"/>
      <c r="H1582" s="2"/>
    </row>
    <row r="1583" spans="1:8" hidden="1">
      <c r="A1583" s="4">
        <f t="shared" si="24"/>
        <v>11</v>
      </c>
      <c r="B1583" s="4">
        <v>1778</v>
      </c>
      <c r="C1583" s="4" t="s">
        <v>2522</v>
      </c>
      <c r="D1583" s="2" t="s">
        <v>5362</v>
      </c>
      <c r="E1583" s="2" t="s">
        <v>134</v>
      </c>
      <c r="F1583" s="2" t="s">
        <v>12226</v>
      </c>
      <c r="G1583" s="2"/>
      <c r="H1583" s="2"/>
    </row>
    <row r="1584" spans="1:8" hidden="1">
      <c r="A1584" s="4">
        <f t="shared" si="24"/>
        <v>12</v>
      </c>
      <c r="B1584" s="4">
        <v>1778</v>
      </c>
      <c r="C1584" s="4" t="s">
        <v>1608</v>
      </c>
      <c r="D1584" s="2" t="s">
        <v>4995</v>
      </c>
      <c r="E1584" s="2" t="s">
        <v>3683</v>
      </c>
      <c r="F1584" s="2" t="s">
        <v>12227</v>
      </c>
      <c r="G1584" s="2"/>
      <c r="H1584" s="2"/>
    </row>
    <row r="1585" spans="1:8" ht="38.25" hidden="1">
      <c r="A1585" s="4">
        <f t="shared" si="24"/>
        <v>13</v>
      </c>
      <c r="B1585" s="4">
        <v>1778</v>
      </c>
      <c r="C1585" s="4" t="s">
        <v>387</v>
      </c>
      <c r="D1585" s="2" t="s">
        <v>5401</v>
      </c>
      <c r="E1585" s="2" t="s">
        <v>434</v>
      </c>
      <c r="F1585" s="2" t="s">
        <v>12228</v>
      </c>
      <c r="G1585" s="2" t="s">
        <v>13570</v>
      </c>
      <c r="H1585" s="2"/>
    </row>
    <row r="1586" spans="1:8" hidden="1">
      <c r="A1586" s="4">
        <f t="shared" si="24"/>
        <v>14</v>
      </c>
      <c r="B1586" s="4">
        <v>1778</v>
      </c>
      <c r="C1586" s="4" t="s">
        <v>717</v>
      </c>
      <c r="D1586" s="2" t="s">
        <v>12229</v>
      </c>
      <c r="E1586" s="2" t="s">
        <v>1466</v>
      </c>
      <c r="F1586" s="2" t="s">
        <v>12230</v>
      </c>
      <c r="G1586" s="2"/>
      <c r="H1586" s="2"/>
    </row>
    <row r="1587" spans="1:8" ht="25.5" hidden="1">
      <c r="A1587" s="4">
        <f t="shared" si="24"/>
        <v>15</v>
      </c>
      <c r="B1587" s="4">
        <v>1778</v>
      </c>
      <c r="C1587" s="4" t="s">
        <v>1666</v>
      </c>
      <c r="D1587" s="2" t="s">
        <v>5000</v>
      </c>
      <c r="E1587" s="2" t="s">
        <v>5422</v>
      </c>
      <c r="F1587" s="2" t="s">
        <v>12231</v>
      </c>
      <c r="G1587" s="2"/>
      <c r="H1587" s="2"/>
    </row>
    <row r="1588" spans="1:8" hidden="1">
      <c r="A1588" s="4">
        <f t="shared" si="24"/>
        <v>16</v>
      </c>
      <c r="B1588" s="4">
        <v>1778</v>
      </c>
      <c r="C1588" s="4" t="s">
        <v>517</v>
      </c>
      <c r="D1588" s="2" t="s">
        <v>12232</v>
      </c>
      <c r="E1588" s="2" t="s">
        <v>10</v>
      </c>
      <c r="F1588" s="2" t="s">
        <v>12233</v>
      </c>
      <c r="G1588" s="2"/>
      <c r="H1588" s="2"/>
    </row>
    <row r="1589" spans="1:8" hidden="1">
      <c r="A1589" s="4">
        <v>1</v>
      </c>
      <c r="B1589" s="4">
        <v>1779</v>
      </c>
      <c r="C1589" s="4" t="s">
        <v>1474</v>
      </c>
      <c r="D1589" s="2" t="s">
        <v>3529</v>
      </c>
      <c r="E1589" s="2" t="s">
        <v>12234</v>
      </c>
      <c r="F1589" s="2" t="s">
        <v>12235</v>
      </c>
      <c r="G1589" s="2"/>
      <c r="H1589" s="2"/>
    </row>
    <row r="1590" spans="1:8" hidden="1">
      <c r="A1590" s="4">
        <f t="shared" si="24"/>
        <v>2</v>
      </c>
      <c r="B1590" s="4">
        <v>1779</v>
      </c>
      <c r="C1590" s="4" t="s">
        <v>424</v>
      </c>
      <c r="D1590" s="2" t="s">
        <v>4805</v>
      </c>
      <c r="E1590" s="2" t="s">
        <v>1522</v>
      </c>
      <c r="F1590" s="2" t="s">
        <v>12236</v>
      </c>
      <c r="G1590" s="2"/>
      <c r="H1590" s="2"/>
    </row>
    <row r="1591" spans="1:8" hidden="1">
      <c r="A1591" s="4">
        <f t="shared" si="24"/>
        <v>3</v>
      </c>
      <c r="B1591" s="4">
        <v>1779</v>
      </c>
      <c r="C1591" s="4" t="s">
        <v>427</v>
      </c>
      <c r="D1591" s="2" t="s">
        <v>11762</v>
      </c>
      <c r="E1591" s="2" t="s">
        <v>18</v>
      </c>
      <c r="F1591" s="2" t="s">
        <v>10786</v>
      </c>
      <c r="G1591" s="2"/>
      <c r="H1591" s="2"/>
    </row>
    <row r="1592" spans="1:8" hidden="1">
      <c r="A1592" s="4">
        <f t="shared" si="24"/>
        <v>4</v>
      </c>
      <c r="B1592" s="4">
        <v>1779</v>
      </c>
      <c r="C1592" s="4" t="s">
        <v>648</v>
      </c>
      <c r="D1592" s="2" t="s">
        <v>101</v>
      </c>
      <c r="E1592" s="2" t="s">
        <v>2873</v>
      </c>
      <c r="F1592" s="2" t="s">
        <v>12237</v>
      </c>
      <c r="G1592" s="2"/>
      <c r="H1592" s="2"/>
    </row>
    <row r="1593" spans="1:8" hidden="1">
      <c r="A1593" s="4">
        <f t="shared" si="24"/>
        <v>5</v>
      </c>
      <c r="B1593" s="4">
        <v>1779</v>
      </c>
      <c r="C1593" s="4" t="s">
        <v>648</v>
      </c>
      <c r="D1593" s="2" t="s">
        <v>5074</v>
      </c>
      <c r="E1593" s="2" t="s">
        <v>1065</v>
      </c>
      <c r="F1593" s="2" t="s">
        <v>12238</v>
      </c>
      <c r="G1593" s="2"/>
      <c r="H1593" s="2"/>
    </row>
    <row r="1594" spans="1:8" hidden="1">
      <c r="A1594" s="4">
        <f t="shared" si="24"/>
        <v>6</v>
      </c>
      <c r="B1594" s="4">
        <v>1779</v>
      </c>
      <c r="C1594" s="4" t="s">
        <v>344</v>
      </c>
      <c r="D1594" s="2" t="s">
        <v>12239</v>
      </c>
      <c r="E1594" s="2" t="s">
        <v>278</v>
      </c>
      <c r="F1594" s="2" t="s">
        <v>11120</v>
      </c>
      <c r="G1594" s="2"/>
      <c r="H1594" s="2"/>
    </row>
    <row r="1595" spans="1:8" hidden="1">
      <c r="A1595" s="4">
        <f t="shared" si="24"/>
        <v>7</v>
      </c>
      <c r="B1595" s="4">
        <v>1779</v>
      </c>
      <c r="C1595" s="4" t="s">
        <v>730</v>
      </c>
      <c r="D1595" s="2" t="s">
        <v>12045</v>
      </c>
      <c r="E1595" s="2" t="s">
        <v>310</v>
      </c>
      <c r="F1595" s="2" t="s">
        <v>10786</v>
      </c>
      <c r="G1595" s="2"/>
      <c r="H1595" s="2"/>
    </row>
    <row r="1596" spans="1:8" hidden="1">
      <c r="A1596" s="4">
        <f t="shared" si="24"/>
        <v>8</v>
      </c>
      <c r="B1596" s="4">
        <v>1779</v>
      </c>
      <c r="C1596" s="4" t="s">
        <v>1215</v>
      </c>
      <c r="D1596" s="2" t="s">
        <v>5401</v>
      </c>
      <c r="E1596" s="2" t="s">
        <v>12240</v>
      </c>
      <c r="F1596" s="2" t="s">
        <v>12241</v>
      </c>
      <c r="G1596" s="2"/>
      <c r="H1596" s="2"/>
    </row>
    <row r="1597" spans="1:8" hidden="1">
      <c r="A1597" s="4">
        <f t="shared" si="24"/>
        <v>9</v>
      </c>
      <c r="B1597" s="4">
        <v>1779</v>
      </c>
      <c r="C1597" s="4" t="s">
        <v>64</v>
      </c>
      <c r="D1597" s="2" t="s">
        <v>12242</v>
      </c>
      <c r="E1597" s="2" t="s">
        <v>142</v>
      </c>
      <c r="F1597" s="2" t="s">
        <v>10634</v>
      </c>
      <c r="G1597" s="2"/>
      <c r="H1597" s="2"/>
    </row>
    <row r="1598" spans="1:8" ht="38.25" hidden="1">
      <c r="A1598" s="4">
        <f t="shared" si="24"/>
        <v>10</v>
      </c>
      <c r="B1598" s="4">
        <v>1779</v>
      </c>
      <c r="C1598" s="4" t="s">
        <v>1266</v>
      </c>
      <c r="D1598" s="2" t="s">
        <v>12243</v>
      </c>
      <c r="E1598" s="2" t="s">
        <v>142</v>
      </c>
      <c r="F1598" s="2" t="s">
        <v>13639</v>
      </c>
      <c r="G1598" s="2" t="s">
        <v>12244</v>
      </c>
      <c r="H1598" s="2"/>
    </row>
    <row r="1599" spans="1:8" hidden="1">
      <c r="A1599" s="4">
        <f t="shared" si="24"/>
        <v>11</v>
      </c>
      <c r="B1599" s="4">
        <v>1779</v>
      </c>
      <c r="C1599" s="4" t="s">
        <v>318</v>
      </c>
      <c r="D1599" s="2" t="s">
        <v>10800</v>
      </c>
      <c r="E1599" s="2" t="s">
        <v>1481</v>
      </c>
      <c r="F1599" s="2" t="s">
        <v>11079</v>
      </c>
      <c r="G1599" s="2"/>
      <c r="H1599" s="2"/>
    </row>
    <row r="1600" spans="1:8" hidden="1">
      <c r="A1600" s="4">
        <f t="shared" si="24"/>
        <v>12</v>
      </c>
      <c r="B1600" s="4">
        <v>1779</v>
      </c>
      <c r="C1600" s="4" t="s">
        <v>1029</v>
      </c>
      <c r="D1600" s="2" t="s">
        <v>101</v>
      </c>
      <c r="E1600" s="2" t="s">
        <v>4166</v>
      </c>
      <c r="F1600" s="2" t="s">
        <v>12201</v>
      </c>
      <c r="G1600" s="2"/>
      <c r="H1600" s="2"/>
    </row>
    <row r="1601" spans="1:8" hidden="1">
      <c r="A1601" s="4">
        <f t="shared" si="24"/>
        <v>13</v>
      </c>
      <c r="B1601" s="4">
        <v>1779</v>
      </c>
      <c r="C1601" s="4" t="s">
        <v>2081</v>
      </c>
      <c r="D1601" s="2" t="s">
        <v>11759</v>
      </c>
      <c r="E1601" s="2" t="s">
        <v>757</v>
      </c>
      <c r="F1601" s="2" t="s">
        <v>12245</v>
      </c>
      <c r="G1601" s="2"/>
      <c r="H1601" s="2"/>
    </row>
    <row r="1602" spans="1:8" ht="25.5" hidden="1">
      <c r="A1602" s="4">
        <f t="shared" si="24"/>
        <v>14</v>
      </c>
      <c r="B1602" s="4">
        <v>1779</v>
      </c>
      <c r="C1602" s="4" t="s">
        <v>2081</v>
      </c>
      <c r="D1602" s="2" t="s">
        <v>2335</v>
      </c>
      <c r="E1602" s="2" t="s">
        <v>5170</v>
      </c>
      <c r="F1602" s="2" t="s">
        <v>12246</v>
      </c>
      <c r="G1602" s="2"/>
      <c r="H1602" s="2"/>
    </row>
    <row r="1603" spans="1:8" hidden="1">
      <c r="A1603" s="4">
        <f t="shared" si="24"/>
        <v>15</v>
      </c>
      <c r="B1603" s="4">
        <v>1779</v>
      </c>
      <c r="C1603" s="4" t="s">
        <v>986</v>
      </c>
      <c r="D1603" s="2" t="s">
        <v>11758</v>
      </c>
      <c r="E1603" s="2" t="s">
        <v>463</v>
      </c>
      <c r="F1603" s="2" t="s">
        <v>12247</v>
      </c>
      <c r="G1603" s="2"/>
      <c r="H1603" s="2"/>
    </row>
    <row r="1604" spans="1:8" hidden="1">
      <c r="A1604" s="4">
        <f t="shared" ref="A1604:A1667" si="25">A1603+1</f>
        <v>16</v>
      </c>
      <c r="B1604" s="4">
        <v>1779</v>
      </c>
      <c r="C1604" s="4" t="s">
        <v>3247</v>
      </c>
      <c r="D1604" s="2" t="s">
        <v>3529</v>
      </c>
      <c r="E1604" s="2" t="s">
        <v>31</v>
      </c>
      <c r="F1604" s="2" t="s">
        <v>11698</v>
      </c>
      <c r="G1604" s="2"/>
      <c r="H1604" s="2"/>
    </row>
    <row r="1605" spans="1:8" hidden="1">
      <c r="A1605" s="4">
        <f t="shared" si="25"/>
        <v>17</v>
      </c>
      <c r="B1605" s="4">
        <v>1779</v>
      </c>
      <c r="C1605" s="4" t="s">
        <v>942</v>
      </c>
      <c r="D1605" s="2" t="s">
        <v>1263</v>
      </c>
      <c r="E1605" s="2" t="s">
        <v>278</v>
      </c>
      <c r="F1605" s="2" t="s">
        <v>11698</v>
      </c>
      <c r="G1605" s="2"/>
      <c r="H1605" s="2"/>
    </row>
    <row r="1606" spans="1:8" hidden="1">
      <c r="A1606" s="4">
        <f t="shared" si="25"/>
        <v>18</v>
      </c>
      <c r="B1606" s="4">
        <v>1779</v>
      </c>
      <c r="C1606" s="4" t="s">
        <v>1323</v>
      </c>
      <c r="D1606" s="2" t="s">
        <v>12229</v>
      </c>
      <c r="E1606" s="2" t="s">
        <v>12248</v>
      </c>
      <c r="F1606" s="2" t="s">
        <v>12249</v>
      </c>
      <c r="G1606" s="2"/>
      <c r="H1606" s="2"/>
    </row>
    <row r="1607" spans="1:8" ht="25.5" hidden="1">
      <c r="A1607" s="4">
        <f t="shared" si="25"/>
        <v>19</v>
      </c>
      <c r="B1607" s="4">
        <v>1779</v>
      </c>
      <c r="C1607" s="4" t="s">
        <v>1097</v>
      </c>
      <c r="D1607" s="2" t="s">
        <v>7380</v>
      </c>
      <c r="E1607" s="2" t="s">
        <v>193</v>
      </c>
      <c r="F1607" s="2" t="s">
        <v>12250</v>
      </c>
      <c r="G1607" s="2"/>
      <c r="H1607" s="2"/>
    </row>
    <row r="1608" spans="1:8" ht="25.5" hidden="1">
      <c r="A1608" s="4">
        <v>1</v>
      </c>
      <c r="B1608" s="4">
        <v>1780</v>
      </c>
      <c r="C1608" s="4" t="s">
        <v>427</v>
      </c>
      <c r="D1608" s="2" t="s">
        <v>130</v>
      </c>
      <c r="E1608" s="2" t="s">
        <v>797</v>
      </c>
      <c r="F1608" s="2" t="s">
        <v>12251</v>
      </c>
      <c r="G1608" s="2"/>
      <c r="H1608" s="2"/>
    </row>
    <row r="1609" spans="1:8" hidden="1">
      <c r="A1609" s="4">
        <f t="shared" si="25"/>
        <v>2</v>
      </c>
      <c r="B1609" s="4">
        <v>1780</v>
      </c>
      <c r="C1609" s="4" t="s">
        <v>436</v>
      </c>
      <c r="D1609" s="2" t="s">
        <v>2478</v>
      </c>
      <c r="E1609" s="2" t="s">
        <v>32</v>
      </c>
      <c r="F1609" s="2" t="s">
        <v>12252</v>
      </c>
      <c r="G1609" s="2"/>
      <c r="H1609" s="2"/>
    </row>
    <row r="1610" spans="1:8" hidden="1">
      <c r="A1610" s="4">
        <f t="shared" si="25"/>
        <v>3</v>
      </c>
      <c r="B1610" s="4">
        <v>1780</v>
      </c>
      <c r="C1610" s="4" t="s">
        <v>2813</v>
      </c>
      <c r="D1610" s="2" t="s">
        <v>12253</v>
      </c>
      <c r="E1610" s="2" t="s">
        <v>288</v>
      </c>
      <c r="F1610" s="2" t="s">
        <v>12254</v>
      </c>
      <c r="G1610" s="2"/>
      <c r="H1610" s="2"/>
    </row>
    <row r="1611" spans="1:8" hidden="1">
      <c r="A1611" s="4">
        <f t="shared" si="25"/>
        <v>4</v>
      </c>
      <c r="B1611" s="4">
        <v>1780</v>
      </c>
      <c r="C1611" s="4" t="s">
        <v>1736</v>
      </c>
      <c r="D1611" s="2" t="s">
        <v>12255</v>
      </c>
      <c r="E1611" s="2" t="s">
        <v>874</v>
      </c>
      <c r="F1611" s="2" t="s">
        <v>12256</v>
      </c>
      <c r="G1611" s="2"/>
      <c r="H1611" s="2"/>
    </row>
    <row r="1612" spans="1:8" hidden="1">
      <c r="A1612" s="4">
        <f t="shared" si="25"/>
        <v>5</v>
      </c>
      <c r="B1612" s="4">
        <v>1780</v>
      </c>
      <c r="C1612" s="4" t="s">
        <v>1297</v>
      </c>
      <c r="D1612" s="2" t="s">
        <v>11758</v>
      </c>
      <c r="E1612" s="2" t="s">
        <v>27</v>
      </c>
      <c r="F1612" s="2" t="s">
        <v>12257</v>
      </c>
      <c r="G1612" s="2"/>
      <c r="H1612" s="2"/>
    </row>
    <row r="1613" spans="1:8" hidden="1">
      <c r="A1613" s="4">
        <f t="shared" si="25"/>
        <v>6</v>
      </c>
      <c r="B1613" s="4">
        <v>1780</v>
      </c>
      <c r="C1613" s="4" t="s">
        <v>214</v>
      </c>
      <c r="D1613" s="2" t="s">
        <v>12258</v>
      </c>
      <c r="E1613" s="2" t="s">
        <v>463</v>
      </c>
      <c r="F1613" s="2" t="s">
        <v>12245</v>
      </c>
      <c r="G1613" s="2"/>
      <c r="H1613" s="2"/>
    </row>
    <row r="1614" spans="1:8" hidden="1">
      <c r="A1614" s="4">
        <f t="shared" si="25"/>
        <v>7</v>
      </c>
      <c r="B1614" s="4">
        <v>1780</v>
      </c>
      <c r="C1614" s="4" t="s">
        <v>1797</v>
      </c>
      <c r="D1614" s="2" t="s">
        <v>12259</v>
      </c>
      <c r="E1614" s="2" t="s">
        <v>582</v>
      </c>
      <c r="F1614" s="2" t="s">
        <v>12260</v>
      </c>
      <c r="G1614" s="2"/>
      <c r="H1614" s="2"/>
    </row>
    <row r="1615" spans="1:8" hidden="1">
      <c r="A1615" s="4">
        <f t="shared" si="25"/>
        <v>8</v>
      </c>
      <c r="B1615" s="4">
        <v>1780</v>
      </c>
      <c r="C1615" s="4" t="s">
        <v>2173</v>
      </c>
      <c r="D1615" s="2" t="s">
        <v>3529</v>
      </c>
      <c r="E1615" s="2" t="s">
        <v>750</v>
      </c>
      <c r="F1615" s="2" t="s">
        <v>12261</v>
      </c>
      <c r="G1615" s="2"/>
      <c r="H1615" s="2"/>
    </row>
    <row r="1616" spans="1:8" hidden="1">
      <c r="A1616" s="4">
        <f t="shared" si="25"/>
        <v>9</v>
      </c>
      <c r="B1616" s="4">
        <v>1780</v>
      </c>
      <c r="C1616" s="4" t="s">
        <v>752</v>
      </c>
      <c r="D1616" s="2" t="s">
        <v>35</v>
      </c>
      <c r="E1616" s="2" t="s">
        <v>142</v>
      </c>
      <c r="F1616" s="2" t="s">
        <v>12262</v>
      </c>
      <c r="G1616" s="2"/>
      <c r="H1616" s="2"/>
    </row>
    <row r="1617" spans="1:8" hidden="1">
      <c r="A1617" s="4">
        <f t="shared" si="25"/>
        <v>10</v>
      </c>
      <c r="B1617" s="4">
        <v>1780</v>
      </c>
      <c r="C1617" s="4" t="s">
        <v>12263</v>
      </c>
      <c r="D1617" s="2" t="s">
        <v>4805</v>
      </c>
      <c r="E1617" s="2" t="s">
        <v>750</v>
      </c>
      <c r="F1617" s="2" t="s">
        <v>12264</v>
      </c>
      <c r="G1617" s="2"/>
      <c r="H1617" s="2"/>
    </row>
    <row r="1618" spans="1:8" hidden="1">
      <c r="A1618" s="4">
        <f t="shared" si="25"/>
        <v>11</v>
      </c>
      <c r="B1618" s="4">
        <v>1780</v>
      </c>
      <c r="C1618" s="4" t="s">
        <v>896</v>
      </c>
      <c r="D1618" s="2" t="s">
        <v>10707</v>
      </c>
      <c r="E1618" s="2" t="s">
        <v>5302</v>
      </c>
      <c r="F1618" s="2" t="s">
        <v>12265</v>
      </c>
      <c r="G1618" s="2"/>
      <c r="H1618" s="2"/>
    </row>
    <row r="1619" spans="1:8" hidden="1">
      <c r="A1619" s="4">
        <f t="shared" si="25"/>
        <v>12</v>
      </c>
      <c r="B1619" s="4">
        <v>1780</v>
      </c>
      <c r="C1619" s="4" t="s">
        <v>2021</v>
      </c>
      <c r="D1619" s="2" t="s">
        <v>11471</v>
      </c>
      <c r="E1619" s="2" t="s">
        <v>18</v>
      </c>
      <c r="F1619" s="2" t="s">
        <v>12266</v>
      </c>
      <c r="G1619" s="2">
        <f>1780-83</f>
        <v>1697</v>
      </c>
      <c r="H1619" s="2"/>
    </row>
    <row r="1620" spans="1:8" hidden="1">
      <c r="A1620" s="4">
        <f t="shared" si="25"/>
        <v>13</v>
      </c>
      <c r="B1620" s="4">
        <v>1780</v>
      </c>
      <c r="C1620" s="4" t="s">
        <v>1131</v>
      </c>
      <c r="D1620" s="2" t="s">
        <v>562</v>
      </c>
      <c r="E1620" s="2" t="s">
        <v>9253</v>
      </c>
      <c r="F1620" s="2" t="s">
        <v>12267</v>
      </c>
      <c r="G1620" s="2"/>
      <c r="H1620" s="2"/>
    </row>
    <row r="1621" spans="1:8" hidden="1">
      <c r="A1621" s="4">
        <f t="shared" si="25"/>
        <v>14</v>
      </c>
      <c r="B1621" s="4">
        <v>1780</v>
      </c>
      <c r="C1621" s="4" t="s">
        <v>512</v>
      </c>
      <c r="D1621" s="2" t="s">
        <v>12268</v>
      </c>
      <c r="E1621" s="2" t="s">
        <v>1158</v>
      </c>
      <c r="F1621" s="2" t="s">
        <v>10634</v>
      </c>
      <c r="G1621" s="2"/>
      <c r="H1621" s="2"/>
    </row>
    <row r="1622" spans="1:8" hidden="1">
      <c r="A1622" s="4">
        <f t="shared" si="25"/>
        <v>15</v>
      </c>
      <c r="B1622" s="4">
        <v>1780</v>
      </c>
      <c r="C1622" s="4" t="s">
        <v>123</v>
      </c>
      <c r="D1622" s="2" t="s">
        <v>3898</v>
      </c>
      <c r="E1622" s="2" t="s">
        <v>18</v>
      </c>
      <c r="F1622" s="2" t="s">
        <v>12060</v>
      </c>
      <c r="G1622" s="2"/>
      <c r="H1622" s="2"/>
    </row>
    <row r="1623" spans="1:8" hidden="1">
      <c r="A1623" s="4">
        <f t="shared" si="25"/>
        <v>16</v>
      </c>
      <c r="B1623" s="4">
        <v>1780</v>
      </c>
      <c r="C1623" s="4" t="s">
        <v>2917</v>
      </c>
      <c r="D1623" s="2" t="s">
        <v>5169</v>
      </c>
      <c r="E1623" s="2" t="s">
        <v>27</v>
      </c>
      <c r="F1623" s="2" t="s">
        <v>12269</v>
      </c>
      <c r="G1623" s="2"/>
      <c r="H1623" s="2"/>
    </row>
    <row r="1624" spans="1:8" hidden="1">
      <c r="A1624" s="4">
        <f t="shared" si="25"/>
        <v>17</v>
      </c>
      <c r="B1624" s="4">
        <v>1780</v>
      </c>
      <c r="C1624" s="4" t="s">
        <v>670</v>
      </c>
      <c r="D1624" s="2" t="s">
        <v>11040</v>
      </c>
      <c r="E1624" s="2" t="s">
        <v>134</v>
      </c>
      <c r="F1624" s="2" t="s">
        <v>12270</v>
      </c>
      <c r="G1624" s="2" t="s">
        <v>13667</v>
      </c>
      <c r="H1624" s="2"/>
    </row>
    <row r="1625" spans="1:8" hidden="1">
      <c r="A1625" s="4">
        <f t="shared" si="25"/>
        <v>18</v>
      </c>
      <c r="B1625" s="4">
        <v>1780</v>
      </c>
      <c r="C1625" s="4" t="s">
        <v>1386</v>
      </c>
      <c r="D1625" s="2" t="s">
        <v>3593</v>
      </c>
      <c r="E1625" s="2" t="s">
        <v>737</v>
      </c>
      <c r="F1625" s="2" t="s">
        <v>12271</v>
      </c>
      <c r="G1625" s="2"/>
      <c r="H1625" s="2"/>
    </row>
    <row r="1626" spans="1:8" hidden="1">
      <c r="A1626" s="4">
        <f t="shared" si="25"/>
        <v>19</v>
      </c>
      <c r="B1626" s="4">
        <v>1780</v>
      </c>
      <c r="C1626" s="4" t="s">
        <v>2326</v>
      </c>
      <c r="D1626" s="2" t="s">
        <v>562</v>
      </c>
      <c r="E1626" s="2" t="s">
        <v>193</v>
      </c>
      <c r="F1626" s="2" t="s">
        <v>12272</v>
      </c>
      <c r="G1626" s="2"/>
      <c r="H1626" s="2"/>
    </row>
    <row r="1627" spans="1:8" hidden="1">
      <c r="A1627" s="4">
        <f t="shared" si="25"/>
        <v>20</v>
      </c>
      <c r="B1627" s="4">
        <v>1780</v>
      </c>
      <c r="C1627" s="4" t="s">
        <v>2248</v>
      </c>
      <c r="D1627" s="2" t="s">
        <v>654</v>
      </c>
      <c r="E1627" s="2" t="s">
        <v>4510</v>
      </c>
      <c r="F1627" s="2" t="s">
        <v>10908</v>
      </c>
      <c r="G1627" s="2"/>
      <c r="H1627" s="2"/>
    </row>
    <row r="1628" spans="1:8" hidden="1">
      <c r="A1628" s="4">
        <f t="shared" si="25"/>
        <v>21</v>
      </c>
      <c r="B1628" s="4">
        <v>1780</v>
      </c>
      <c r="C1628" s="4" t="s">
        <v>615</v>
      </c>
      <c r="D1628" s="2" t="s">
        <v>10876</v>
      </c>
      <c r="E1628" s="2" t="s">
        <v>463</v>
      </c>
      <c r="F1628" s="2" t="s">
        <v>12247</v>
      </c>
      <c r="G1628" s="2"/>
      <c r="H1628" s="2"/>
    </row>
    <row r="1629" spans="1:8" hidden="1">
      <c r="A1629" s="4">
        <f t="shared" si="25"/>
        <v>22</v>
      </c>
      <c r="B1629" s="4">
        <v>1780</v>
      </c>
      <c r="C1629" s="4" t="s">
        <v>1727</v>
      </c>
      <c r="D1629" s="2" t="s">
        <v>12273</v>
      </c>
      <c r="E1629" s="2" t="s">
        <v>19</v>
      </c>
      <c r="F1629" s="2" t="s">
        <v>12274</v>
      </c>
      <c r="G1629" s="2"/>
      <c r="H1629" s="2"/>
    </row>
    <row r="1630" spans="1:8" hidden="1">
      <c r="A1630" s="4">
        <f t="shared" si="25"/>
        <v>23</v>
      </c>
      <c r="B1630" s="4">
        <v>1780</v>
      </c>
      <c r="C1630" s="4" t="s">
        <v>1727</v>
      </c>
      <c r="D1630" s="2" t="s">
        <v>4236</v>
      </c>
      <c r="E1630" s="2" t="s">
        <v>1179</v>
      </c>
      <c r="F1630" s="2" t="s">
        <v>12275</v>
      </c>
      <c r="G1630" s="2"/>
      <c r="H1630" s="2"/>
    </row>
    <row r="1631" spans="1:8" hidden="1">
      <c r="A1631" s="4">
        <f t="shared" si="25"/>
        <v>24</v>
      </c>
      <c r="B1631" s="4">
        <v>1780</v>
      </c>
      <c r="C1631" s="4" t="s">
        <v>1241</v>
      </c>
      <c r="D1631" s="2" t="s">
        <v>11757</v>
      </c>
      <c r="E1631" s="2" t="s">
        <v>209</v>
      </c>
      <c r="F1631" s="2" t="s">
        <v>10786</v>
      </c>
      <c r="G1631" s="2"/>
      <c r="H1631" s="2"/>
    </row>
    <row r="1632" spans="1:8" hidden="1">
      <c r="A1632" s="4">
        <v>1</v>
      </c>
      <c r="B1632" s="4">
        <v>1781</v>
      </c>
      <c r="C1632" s="4" t="s">
        <v>1250</v>
      </c>
      <c r="D1632" s="2" t="s">
        <v>654</v>
      </c>
      <c r="E1632" s="2" t="s">
        <v>149</v>
      </c>
      <c r="F1632" s="2" t="s">
        <v>12276</v>
      </c>
      <c r="G1632" s="2"/>
      <c r="H1632" s="2"/>
    </row>
    <row r="1633" spans="1:8" hidden="1">
      <c r="A1633" s="4">
        <f t="shared" si="25"/>
        <v>2</v>
      </c>
      <c r="B1633" s="4">
        <v>1781</v>
      </c>
      <c r="C1633" s="4" t="s">
        <v>1099</v>
      </c>
      <c r="D1633" s="2" t="s">
        <v>400</v>
      </c>
      <c r="E1633" s="2" t="s">
        <v>27</v>
      </c>
      <c r="F1633" s="2" t="s">
        <v>12277</v>
      </c>
      <c r="G1633" s="2"/>
      <c r="H1633" s="2"/>
    </row>
    <row r="1634" spans="1:8" ht="25.5" hidden="1">
      <c r="A1634" s="4">
        <f t="shared" si="25"/>
        <v>3</v>
      </c>
      <c r="B1634" s="4">
        <v>1781</v>
      </c>
      <c r="C1634" s="4" t="s">
        <v>1101</v>
      </c>
      <c r="D1634" s="2" t="s">
        <v>5401</v>
      </c>
      <c r="E1634" s="2" t="s">
        <v>3533</v>
      </c>
      <c r="F1634" s="2" t="s">
        <v>12278</v>
      </c>
      <c r="G1634" s="12" t="s">
        <v>13571</v>
      </c>
      <c r="H1634" s="2"/>
    </row>
    <row r="1635" spans="1:8" hidden="1">
      <c r="A1635" s="4">
        <f t="shared" si="25"/>
        <v>4</v>
      </c>
      <c r="B1635" s="4">
        <v>1781</v>
      </c>
      <c r="C1635" s="4" t="s">
        <v>1635</v>
      </c>
      <c r="D1635" s="2" t="s">
        <v>11543</v>
      </c>
      <c r="E1635" s="2" t="s">
        <v>1522</v>
      </c>
      <c r="F1635" s="2" t="s">
        <v>12279</v>
      </c>
      <c r="G1635" s="2"/>
      <c r="H1635" s="2"/>
    </row>
    <row r="1636" spans="1:8" hidden="1">
      <c r="A1636" s="4">
        <f t="shared" si="25"/>
        <v>5</v>
      </c>
      <c r="B1636" s="4">
        <v>1781</v>
      </c>
      <c r="C1636" s="4" t="s">
        <v>2878</v>
      </c>
      <c r="D1636" s="2" t="s">
        <v>12280</v>
      </c>
      <c r="E1636" s="2" t="s">
        <v>1650</v>
      </c>
      <c r="F1636" s="2" t="s">
        <v>12281</v>
      </c>
      <c r="G1636" s="2"/>
      <c r="H1636" s="2"/>
    </row>
    <row r="1637" spans="1:8" hidden="1">
      <c r="A1637" s="4">
        <f t="shared" si="25"/>
        <v>6</v>
      </c>
      <c r="B1637" s="4">
        <v>1781</v>
      </c>
      <c r="C1637" s="4" t="s">
        <v>318</v>
      </c>
      <c r="D1637" s="2" t="s">
        <v>12282</v>
      </c>
      <c r="E1637" s="2" t="s">
        <v>27</v>
      </c>
      <c r="F1637" s="2" t="s">
        <v>12071</v>
      </c>
      <c r="G1637" s="2"/>
      <c r="H1637" s="2"/>
    </row>
    <row r="1638" spans="1:8" hidden="1">
      <c r="A1638" s="4">
        <f t="shared" si="25"/>
        <v>7</v>
      </c>
      <c r="B1638" s="4">
        <v>1781</v>
      </c>
      <c r="C1638" s="4" t="s">
        <v>318</v>
      </c>
      <c r="D1638" s="2" t="s">
        <v>11785</v>
      </c>
      <c r="E1638" s="2" t="s">
        <v>18</v>
      </c>
      <c r="F1638" s="2" t="s">
        <v>12283</v>
      </c>
      <c r="G1638" s="2"/>
      <c r="H1638" s="2"/>
    </row>
    <row r="1639" spans="1:8" hidden="1">
      <c r="A1639" s="4">
        <f t="shared" si="25"/>
        <v>8</v>
      </c>
      <c r="B1639" s="4">
        <v>1781</v>
      </c>
      <c r="C1639" s="4" t="s">
        <v>4055</v>
      </c>
      <c r="D1639" s="2" t="s">
        <v>3411</v>
      </c>
      <c r="E1639" s="2" t="s">
        <v>193</v>
      </c>
      <c r="F1639" s="2" t="s">
        <v>12284</v>
      </c>
      <c r="G1639" s="2"/>
      <c r="H1639" s="2"/>
    </row>
    <row r="1640" spans="1:8" hidden="1">
      <c r="A1640" s="4">
        <f t="shared" si="25"/>
        <v>9</v>
      </c>
      <c r="B1640" s="4">
        <v>1781</v>
      </c>
      <c r="C1640" s="4" t="s">
        <v>154</v>
      </c>
      <c r="D1640" s="2" t="s">
        <v>4082</v>
      </c>
      <c r="E1640" s="2" t="s">
        <v>134</v>
      </c>
      <c r="F1640" s="2" t="s">
        <v>12285</v>
      </c>
      <c r="G1640" s="2"/>
      <c r="H1640" s="2"/>
    </row>
    <row r="1641" spans="1:8" hidden="1">
      <c r="A1641" s="4">
        <f t="shared" si="25"/>
        <v>10</v>
      </c>
      <c r="B1641" s="4">
        <v>1781</v>
      </c>
      <c r="C1641" s="4" t="s">
        <v>1227</v>
      </c>
      <c r="D1641" s="2" t="s">
        <v>3494</v>
      </c>
      <c r="E1641" s="2" t="s">
        <v>193</v>
      </c>
      <c r="F1641" s="2" t="s">
        <v>12286</v>
      </c>
      <c r="G1641" s="2"/>
      <c r="H1641" s="2"/>
    </row>
    <row r="1642" spans="1:8" hidden="1">
      <c r="A1642" s="4">
        <f t="shared" si="25"/>
        <v>11</v>
      </c>
      <c r="B1642" s="4">
        <v>1781</v>
      </c>
      <c r="C1642" s="4" t="s">
        <v>541</v>
      </c>
      <c r="D1642" s="2" t="s">
        <v>12287</v>
      </c>
      <c r="E1642" s="2" t="s">
        <v>27</v>
      </c>
      <c r="F1642" s="2" t="s">
        <v>12288</v>
      </c>
      <c r="G1642" s="2"/>
      <c r="H1642" s="2"/>
    </row>
    <row r="1643" spans="1:8" hidden="1">
      <c r="A1643" s="4">
        <f t="shared" si="25"/>
        <v>12</v>
      </c>
      <c r="B1643" s="4">
        <v>1781</v>
      </c>
      <c r="C1643" s="4" t="s">
        <v>175</v>
      </c>
      <c r="D1643" s="2" t="s">
        <v>562</v>
      </c>
      <c r="E1643" s="2" t="s">
        <v>11888</v>
      </c>
      <c r="F1643" s="2" t="s">
        <v>12289</v>
      </c>
      <c r="G1643" s="2"/>
      <c r="H1643" s="2"/>
    </row>
    <row r="1644" spans="1:8" hidden="1">
      <c r="A1644" s="4">
        <f t="shared" si="25"/>
        <v>13</v>
      </c>
      <c r="B1644" s="4">
        <v>1781</v>
      </c>
      <c r="C1644" s="4" t="s">
        <v>175</v>
      </c>
      <c r="D1644" s="2" t="s">
        <v>2776</v>
      </c>
      <c r="E1644" s="2" t="s">
        <v>166</v>
      </c>
      <c r="F1644" s="2" t="s">
        <v>12290</v>
      </c>
      <c r="G1644" s="2"/>
      <c r="H1644" s="2"/>
    </row>
    <row r="1645" spans="1:8" hidden="1">
      <c r="A1645" s="4">
        <f t="shared" si="25"/>
        <v>14</v>
      </c>
      <c r="B1645" s="4">
        <v>1781</v>
      </c>
      <c r="C1645" s="4" t="s">
        <v>175</v>
      </c>
      <c r="D1645" s="2" t="s">
        <v>562</v>
      </c>
      <c r="E1645" s="2" t="s">
        <v>874</v>
      </c>
      <c r="F1645" s="2" t="s">
        <v>12291</v>
      </c>
      <c r="G1645" s="2"/>
      <c r="H1645" s="2"/>
    </row>
    <row r="1646" spans="1:8" ht="25.5" hidden="1">
      <c r="A1646" s="4">
        <f t="shared" si="25"/>
        <v>15</v>
      </c>
      <c r="B1646" s="4">
        <v>1781</v>
      </c>
      <c r="C1646" s="4" t="s">
        <v>241</v>
      </c>
      <c r="D1646" s="2" t="s">
        <v>10800</v>
      </c>
      <c r="E1646" s="2" t="s">
        <v>12292</v>
      </c>
      <c r="F1646" s="2" t="s">
        <v>12293</v>
      </c>
      <c r="G1646" s="2"/>
      <c r="H1646" s="2"/>
    </row>
    <row r="1647" spans="1:8" hidden="1">
      <c r="A1647" s="4">
        <f t="shared" si="25"/>
        <v>16</v>
      </c>
      <c r="B1647" s="4">
        <v>1781</v>
      </c>
      <c r="C1647" s="4"/>
      <c r="D1647" s="2" t="s">
        <v>3815</v>
      </c>
      <c r="E1647" s="2" t="s">
        <v>1763</v>
      </c>
      <c r="F1647" s="2" t="s">
        <v>12294</v>
      </c>
      <c r="G1647" s="2"/>
      <c r="H1647" s="2"/>
    </row>
    <row r="1648" spans="1:8" hidden="1">
      <c r="A1648" s="4">
        <f t="shared" si="25"/>
        <v>17</v>
      </c>
      <c r="B1648" s="4">
        <v>1781</v>
      </c>
      <c r="C1648" s="4"/>
      <c r="D1648" s="1" t="s">
        <v>6447</v>
      </c>
      <c r="E1648" s="2"/>
      <c r="F1648" s="2" t="s">
        <v>12295</v>
      </c>
      <c r="G1648" s="2" t="s">
        <v>12296</v>
      </c>
      <c r="H1648" s="2"/>
    </row>
    <row r="1649" spans="1:8" hidden="1">
      <c r="A1649" s="4">
        <f t="shared" si="25"/>
        <v>18</v>
      </c>
      <c r="B1649" s="4">
        <v>1781</v>
      </c>
      <c r="C1649" s="4" t="s">
        <v>3146</v>
      </c>
      <c r="D1649" s="2" t="s">
        <v>12297</v>
      </c>
      <c r="E1649" s="2" t="s">
        <v>874</v>
      </c>
      <c r="F1649" s="2" t="s">
        <v>12298</v>
      </c>
      <c r="G1649" s="2"/>
      <c r="H1649" s="2"/>
    </row>
    <row r="1650" spans="1:8" hidden="1">
      <c r="A1650" s="4">
        <f t="shared" si="25"/>
        <v>19</v>
      </c>
      <c r="B1650" s="4">
        <v>1781</v>
      </c>
      <c r="C1650" s="4" t="s">
        <v>1381</v>
      </c>
      <c r="D1650" s="2" t="s">
        <v>2108</v>
      </c>
      <c r="E1650" s="2" t="s">
        <v>12299</v>
      </c>
      <c r="F1650" s="2" t="s">
        <v>12058</v>
      </c>
      <c r="G1650" s="2"/>
      <c r="H1650" s="2"/>
    </row>
    <row r="1651" spans="1:8" hidden="1">
      <c r="A1651" s="4">
        <f t="shared" si="25"/>
        <v>20</v>
      </c>
      <c r="B1651" s="4">
        <v>1781</v>
      </c>
      <c r="C1651" s="4" t="s">
        <v>232</v>
      </c>
      <c r="D1651" s="2" t="s">
        <v>12300</v>
      </c>
      <c r="E1651" s="2" t="s">
        <v>62</v>
      </c>
      <c r="F1651" s="2" t="s">
        <v>12301</v>
      </c>
      <c r="G1651" s="2"/>
      <c r="H1651" s="2"/>
    </row>
    <row r="1652" spans="1:8" hidden="1">
      <c r="A1652" s="4">
        <f t="shared" si="25"/>
        <v>21</v>
      </c>
      <c r="B1652" s="4">
        <v>1781</v>
      </c>
      <c r="C1652" s="4"/>
      <c r="D1652" s="2" t="s">
        <v>616</v>
      </c>
      <c r="E1652" s="2" t="s">
        <v>737</v>
      </c>
      <c r="F1652" s="2" t="s">
        <v>12302</v>
      </c>
      <c r="G1652" s="2"/>
      <c r="H1652" s="2"/>
    </row>
    <row r="1653" spans="1:8" hidden="1">
      <c r="A1653" s="4">
        <f t="shared" si="25"/>
        <v>22</v>
      </c>
      <c r="B1653" s="4">
        <v>1781</v>
      </c>
      <c r="C1653" s="4" t="s">
        <v>232</v>
      </c>
      <c r="D1653" s="2" t="s">
        <v>11040</v>
      </c>
      <c r="E1653" s="2" t="s">
        <v>27</v>
      </c>
      <c r="F1653" s="2" t="s">
        <v>12303</v>
      </c>
      <c r="G1653" s="2"/>
      <c r="H1653" s="2"/>
    </row>
    <row r="1654" spans="1:8" hidden="1">
      <c r="A1654" s="4">
        <f t="shared" si="25"/>
        <v>23</v>
      </c>
      <c r="B1654" s="4">
        <v>1781</v>
      </c>
      <c r="C1654" s="6" t="s">
        <v>13572</v>
      </c>
      <c r="D1654" s="2" t="s">
        <v>11040</v>
      </c>
      <c r="E1654" s="2" t="s">
        <v>463</v>
      </c>
      <c r="F1654" s="2" t="s">
        <v>12304</v>
      </c>
      <c r="G1654" s="2"/>
      <c r="H1654" s="2"/>
    </row>
    <row r="1655" spans="1:8" hidden="1">
      <c r="A1655" s="4">
        <f t="shared" si="25"/>
        <v>24</v>
      </c>
      <c r="B1655" s="4">
        <v>1781</v>
      </c>
      <c r="C1655" s="6" t="s">
        <v>13572</v>
      </c>
      <c r="D1655" s="2" t="s">
        <v>3529</v>
      </c>
      <c r="E1655" s="2" t="s">
        <v>434</v>
      </c>
      <c r="F1655" s="2"/>
      <c r="G1655" s="2"/>
      <c r="H1655" s="2"/>
    </row>
    <row r="1656" spans="1:8" hidden="1">
      <c r="A1656" s="4">
        <f t="shared" si="25"/>
        <v>25</v>
      </c>
      <c r="B1656" s="4">
        <v>1781</v>
      </c>
      <c r="C1656" s="4" t="s">
        <v>1277</v>
      </c>
      <c r="D1656" s="2" t="s">
        <v>12305</v>
      </c>
      <c r="E1656" s="2" t="s">
        <v>149</v>
      </c>
      <c r="F1656" s="2" t="s">
        <v>11659</v>
      </c>
      <c r="G1656" s="2"/>
      <c r="H1656" s="2"/>
    </row>
    <row r="1657" spans="1:8" hidden="1">
      <c r="A1657" s="4">
        <f t="shared" si="25"/>
        <v>26</v>
      </c>
      <c r="B1657" s="4">
        <v>1781</v>
      </c>
      <c r="C1657" s="4" t="s">
        <v>1277</v>
      </c>
      <c r="D1657" s="2" t="s">
        <v>12306</v>
      </c>
      <c r="E1657" s="2" t="s">
        <v>66</v>
      </c>
      <c r="F1657" s="2" t="s">
        <v>12307</v>
      </c>
      <c r="G1657" s="2"/>
      <c r="H1657" s="2"/>
    </row>
    <row r="1658" spans="1:8" hidden="1">
      <c r="A1658" s="4">
        <f t="shared" si="25"/>
        <v>27</v>
      </c>
      <c r="B1658" s="4">
        <v>1781</v>
      </c>
      <c r="C1658" s="4" t="s">
        <v>1418</v>
      </c>
      <c r="D1658" s="2" t="s">
        <v>10664</v>
      </c>
      <c r="E1658" s="2" t="s">
        <v>134</v>
      </c>
      <c r="F1658" s="2" t="s">
        <v>12308</v>
      </c>
      <c r="G1658" s="2"/>
      <c r="H1658" s="2"/>
    </row>
    <row r="1659" spans="1:8" hidden="1">
      <c r="A1659" s="4">
        <f t="shared" si="25"/>
        <v>28</v>
      </c>
      <c r="B1659" s="4">
        <v>1781</v>
      </c>
      <c r="C1659" s="4" t="s">
        <v>1420</v>
      </c>
      <c r="D1659" s="2" t="s">
        <v>3993</v>
      </c>
      <c r="E1659" s="2" t="s">
        <v>1481</v>
      </c>
      <c r="F1659" s="2" t="s">
        <v>12309</v>
      </c>
      <c r="G1659" s="2"/>
      <c r="H1659" s="2"/>
    </row>
    <row r="1660" spans="1:8" hidden="1">
      <c r="A1660" s="4">
        <f t="shared" si="25"/>
        <v>29</v>
      </c>
      <c r="B1660" s="4">
        <v>1781</v>
      </c>
      <c r="C1660" s="4" t="s">
        <v>470</v>
      </c>
      <c r="D1660" s="2" t="s">
        <v>3529</v>
      </c>
      <c r="E1660" s="2" t="s">
        <v>5314</v>
      </c>
      <c r="F1660" s="2"/>
      <c r="G1660" s="2"/>
      <c r="H1660" s="2"/>
    </row>
    <row r="1661" spans="1:8" hidden="1">
      <c r="A1661" s="4">
        <f t="shared" si="25"/>
        <v>30</v>
      </c>
      <c r="B1661" s="4">
        <v>1781</v>
      </c>
      <c r="C1661" s="4" t="s">
        <v>512</v>
      </c>
      <c r="D1661" s="2" t="s">
        <v>2274</v>
      </c>
      <c r="E1661" s="2" t="s">
        <v>5553</v>
      </c>
      <c r="F1661" s="2" t="s">
        <v>12310</v>
      </c>
      <c r="G1661" s="2"/>
      <c r="H1661" s="2"/>
    </row>
    <row r="1662" spans="1:8" hidden="1">
      <c r="A1662" s="4">
        <f t="shared" si="25"/>
        <v>31</v>
      </c>
      <c r="B1662" s="4">
        <v>1781</v>
      </c>
      <c r="C1662" s="4" t="s">
        <v>512</v>
      </c>
      <c r="D1662" s="2" t="s">
        <v>12311</v>
      </c>
      <c r="E1662" s="2" t="s">
        <v>114</v>
      </c>
      <c r="F1662" s="2" t="s">
        <v>10919</v>
      </c>
      <c r="G1662" s="2"/>
      <c r="H1662" s="2"/>
    </row>
    <row r="1663" spans="1:8" hidden="1">
      <c r="A1663" s="4">
        <f t="shared" si="25"/>
        <v>32</v>
      </c>
      <c r="B1663" s="4">
        <v>1781</v>
      </c>
      <c r="C1663" s="4" t="s">
        <v>1323</v>
      </c>
      <c r="D1663" s="2" t="s">
        <v>4632</v>
      </c>
      <c r="E1663" s="2" t="s">
        <v>12312</v>
      </c>
      <c r="F1663" s="2" t="s">
        <v>12313</v>
      </c>
      <c r="G1663" s="2"/>
      <c r="H1663" s="2"/>
    </row>
    <row r="1664" spans="1:8" hidden="1">
      <c r="A1664" s="4">
        <f t="shared" si="25"/>
        <v>33</v>
      </c>
      <c r="B1664" s="4">
        <v>1781</v>
      </c>
      <c r="C1664" s="4" t="s">
        <v>1323</v>
      </c>
      <c r="D1664" s="2" t="s">
        <v>10707</v>
      </c>
      <c r="E1664" s="2" t="s">
        <v>149</v>
      </c>
      <c r="F1664" s="2" t="s">
        <v>12314</v>
      </c>
      <c r="G1664" s="2"/>
      <c r="H1664" s="2"/>
    </row>
    <row r="1665" spans="1:8" hidden="1">
      <c r="A1665" s="4">
        <f t="shared" si="25"/>
        <v>34</v>
      </c>
      <c r="B1665" s="4">
        <v>1781</v>
      </c>
      <c r="C1665" s="4" t="s">
        <v>1720</v>
      </c>
      <c r="D1665" s="2" t="s">
        <v>812</v>
      </c>
      <c r="E1665" s="2" t="s">
        <v>11263</v>
      </c>
      <c r="F1665" s="2" t="s">
        <v>12315</v>
      </c>
      <c r="G1665" s="2"/>
      <c r="H1665" s="2"/>
    </row>
    <row r="1666" spans="1:8" ht="25.5" hidden="1">
      <c r="A1666" s="4">
        <f t="shared" si="25"/>
        <v>35</v>
      </c>
      <c r="B1666" s="4">
        <v>1781</v>
      </c>
      <c r="C1666" s="4" t="s">
        <v>994</v>
      </c>
      <c r="D1666" s="2" t="s">
        <v>12316</v>
      </c>
      <c r="E1666" s="2" t="s">
        <v>1179</v>
      </c>
      <c r="F1666" s="2" t="s">
        <v>12317</v>
      </c>
      <c r="G1666" s="2"/>
      <c r="H1666" s="2"/>
    </row>
    <row r="1667" spans="1:8" ht="25.5" hidden="1">
      <c r="A1667" s="4">
        <f t="shared" si="25"/>
        <v>36</v>
      </c>
      <c r="B1667" s="4">
        <v>1781</v>
      </c>
      <c r="C1667" s="4" t="s">
        <v>2917</v>
      </c>
      <c r="D1667" s="2" t="s">
        <v>10934</v>
      </c>
      <c r="E1667" s="2" t="s">
        <v>18</v>
      </c>
      <c r="F1667" s="2" t="s">
        <v>12318</v>
      </c>
      <c r="G1667" s="2"/>
      <c r="H1667" s="2"/>
    </row>
    <row r="1668" spans="1:8" hidden="1">
      <c r="A1668" s="4">
        <f t="shared" ref="A1668:A1731" si="26">A1667+1</f>
        <v>37</v>
      </c>
      <c r="B1668" s="4">
        <v>1781</v>
      </c>
      <c r="C1668" s="4" t="s">
        <v>1386</v>
      </c>
      <c r="D1668" s="2" t="s">
        <v>3695</v>
      </c>
      <c r="E1668" s="2" t="s">
        <v>5234</v>
      </c>
      <c r="F1668" s="2" t="s">
        <v>12319</v>
      </c>
      <c r="G1668" s="2"/>
      <c r="H1668" s="2"/>
    </row>
    <row r="1669" spans="1:8" hidden="1">
      <c r="A1669" s="4">
        <f t="shared" si="26"/>
        <v>38</v>
      </c>
      <c r="B1669" s="4">
        <v>1781</v>
      </c>
      <c r="C1669" s="4" t="s">
        <v>2326</v>
      </c>
      <c r="D1669" s="2" t="s">
        <v>10934</v>
      </c>
      <c r="E1669" s="2" t="s">
        <v>159</v>
      </c>
      <c r="F1669" s="2" t="s">
        <v>12320</v>
      </c>
      <c r="G1669" s="2"/>
      <c r="H1669" s="2"/>
    </row>
    <row r="1670" spans="1:8" hidden="1">
      <c r="A1670" s="4">
        <f t="shared" si="26"/>
        <v>39</v>
      </c>
      <c r="B1670" s="4">
        <v>1781</v>
      </c>
      <c r="C1670" s="4" t="s">
        <v>997</v>
      </c>
      <c r="D1670" s="2" t="s">
        <v>11690</v>
      </c>
      <c r="E1670" s="2" t="s">
        <v>159</v>
      </c>
      <c r="F1670" s="2" t="s">
        <v>12321</v>
      </c>
      <c r="G1670" s="2"/>
      <c r="H1670" s="2"/>
    </row>
    <row r="1671" spans="1:8" hidden="1">
      <c r="A1671" s="4">
        <f t="shared" si="26"/>
        <v>40</v>
      </c>
      <c r="B1671" s="4">
        <v>1781</v>
      </c>
      <c r="C1671" s="4" t="s">
        <v>619</v>
      </c>
      <c r="D1671" s="2" t="s">
        <v>101</v>
      </c>
      <c r="E1671" s="2" t="s">
        <v>10657</v>
      </c>
      <c r="F1671" s="2" t="s">
        <v>12322</v>
      </c>
      <c r="G1671" s="2"/>
      <c r="H1671" s="2"/>
    </row>
    <row r="1672" spans="1:8" hidden="1">
      <c r="A1672" s="4">
        <f t="shared" si="26"/>
        <v>41</v>
      </c>
      <c r="B1672" s="4">
        <v>1781</v>
      </c>
      <c r="C1672" s="4" t="s">
        <v>621</v>
      </c>
      <c r="D1672" s="2"/>
      <c r="E1672" s="2" t="s">
        <v>11864</v>
      </c>
      <c r="F1672" s="2" t="s">
        <v>11120</v>
      </c>
      <c r="G1672" s="2"/>
      <c r="H1672" s="2"/>
    </row>
    <row r="1673" spans="1:8" hidden="1">
      <c r="A1673" s="4">
        <f t="shared" si="26"/>
        <v>42</v>
      </c>
      <c r="B1673" s="4">
        <v>1781</v>
      </c>
      <c r="C1673" s="4" t="s">
        <v>910</v>
      </c>
      <c r="D1673" s="2" t="s">
        <v>12323</v>
      </c>
      <c r="E1673" s="2" t="s">
        <v>1158</v>
      </c>
      <c r="F1673" s="2" t="s">
        <v>12324</v>
      </c>
      <c r="G1673" s="2"/>
      <c r="H1673" s="2"/>
    </row>
    <row r="1674" spans="1:8" hidden="1">
      <c r="A1674" s="4">
        <v>1</v>
      </c>
      <c r="B1674" s="4">
        <v>1782</v>
      </c>
      <c r="C1674" s="4" t="s">
        <v>293</v>
      </c>
      <c r="D1674" s="2" t="s">
        <v>10742</v>
      </c>
      <c r="E1674" s="2" t="s">
        <v>12325</v>
      </c>
      <c r="F1674" s="2" t="s">
        <v>11050</v>
      </c>
      <c r="G1674" s="2"/>
      <c r="H1674" s="2"/>
    </row>
    <row r="1675" spans="1:8" hidden="1">
      <c r="A1675" s="4">
        <f t="shared" si="26"/>
        <v>2</v>
      </c>
      <c r="B1675" s="4">
        <v>1782</v>
      </c>
      <c r="C1675" s="4" t="s">
        <v>396</v>
      </c>
      <c r="D1675" s="2" t="s">
        <v>12104</v>
      </c>
      <c r="E1675" s="2" t="s">
        <v>1154</v>
      </c>
      <c r="F1675" s="2" t="s">
        <v>12326</v>
      </c>
      <c r="G1675" s="2"/>
      <c r="H1675" s="2"/>
    </row>
    <row r="1676" spans="1:8" hidden="1">
      <c r="A1676" s="4">
        <f t="shared" si="26"/>
        <v>3</v>
      </c>
      <c r="B1676" s="4">
        <v>1782</v>
      </c>
      <c r="C1676" s="4" t="s">
        <v>344</v>
      </c>
      <c r="D1676" s="2" t="s">
        <v>3067</v>
      </c>
      <c r="E1676" s="2" t="s">
        <v>193</v>
      </c>
      <c r="F1676" s="2" t="s">
        <v>12327</v>
      </c>
      <c r="G1676" s="2"/>
      <c r="H1676" s="2"/>
    </row>
    <row r="1677" spans="1:8" hidden="1">
      <c r="A1677" s="4">
        <f t="shared" si="26"/>
        <v>4</v>
      </c>
      <c r="B1677" s="4">
        <v>1782</v>
      </c>
      <c r="C1677" s="4" t="s">
        <v>486</v>
      </c>
      <c r="D1677" s="2" t="s">
        <v>13640</v>
      </c>
      <c r="E1677" s="2" t="s">
        <v>149</v>
      </c>
      <c r="F1677" s="2" t="s">
        <v>12328</v>
      </c>
      <c r="G1677" s="2"/>
      <c r="H1677" s="2"/>
    </row>
    <row r="1678" spans="1:8" hidden="1">
      <c r="A1678" s="4">
        <f t="shared" si="26"/>
        <v>5</v>
      </c>
      <c r="B1678" s="4">
        <v>1782</v>
      </c>
      <c r="C1678" s="4" t="s">
        <v>523</v>
      </c>
      <c r="D1678" s="2" t="s">
        <v>654</v>
      </c>
      <c r="E1678" s="2" t="s">
        <v>434</v>
      </c>
      <c r="F1678" s="2" t="s">
        <v>12329</v>
      </c>
      <c r="G1678" s="2"/>
      <c r="H1678" s="2"/>
    </row>
    <row r="1679" spans="1:8" hidden="1">
      <c r="A1679" s="4">
        <f t="shared" si="26"/>
        <v>6</v>
      </c>
      <c r="B1679" s="4">
        <v>1782</v>
      </c>
      <c r="C1679" s="4" t="s">
        <v>68</v>
      </c>
      <c r="D1679" s="2" t="s">
        <v>77</v>
      </c>
      <c r="E1679" s="2" t="s">
        <v>142</v>
      </c>
      <c r="F1679" s="2" t="s">
        <v>12330</v>
      </c>
      <c r="G1679" s="2"/>
      <c r="H1679" s="2"/>
    </row>
    <row r="1680" spans="1:8" hidden="1">
      <c r="A1680" s="4">
        <f t="shared" si="26"/>
        <v>7</v>
      </c>
      <c r="B1680" s="4">
        <v>1782</v>
      </c>
      <c r="C1680" s="4" t="s">
        <v>1590</v>
      </c>
      <c r="D1680" s="2" t="s">
        <v>12331</v>
      </c>
      <c r="E1680" s="2" t="s">
        <v>10</v>
      </c>
      <c r="F1680" s="2" t="s">
        <v>12332</v>
      </c>
      <c r="G1680" s="2"/>
      <c r="H1680" s="2"/>
    </row>
    <row r="1681" spans="1:8" hidden="1">
      <c r="A1681" s="4">
        <f t="shared" si="26"/>
        <v>8</v>
      </c>
      <c r="B1681" s="4">
        <v>1782</v>
      </c>
      <c r="C1681" s="4" t="s">
        <v>318</v>
      </c>
      <c r="D1681" s="2" t="s">
        <v>3529</v>
      </c>
      <c r="E1681" s="2" t="s">
        <v>12333</v>
      </c>
      <c r="F1681" s="2" t="s">
        <v>12334</v>
      </c>
      <c r="G1681" s="2"/>
      <c r="H1681" s="2"/>
    </row>
    <row r="1682" spans="1:8" hidden="1">
      <c r="A1682" s="4">
        <f t="shared" si="26"/>
        <v>9</v>
      </c>
      <c r="B1682" s="4">
        <v>1782</v>
      </c>
      <c r="C1682" s="4" t="s">
        <v>1372</v>
      </c>
      <c r="D1682" s="2" t="s">
        <v>2264</v>
      </c>
      <c r="E1682" s="2" t="s">
        <v>737</v>
      </c>
      <c r="F1682" s="2" t="s">
        <v>12335</v>
      </c>
      <c r="G1682" s="2"/>
      <c r="H1682" s="2"/>
    </row>
    <row r="1683" spans="1:8" hidden="1">
      <c r="A1683" s="4">
        <f t="shared" si="26"/>
        <v>10</v>
      </c>
      <c r="B1683" s="4">
        <v>1782</v>
      </c>
      <c r="C1683" s="4" t="s">
        <v>2144</v>
      </c>
      <c r="D1683" s="2" t="s">
        <v>2399</v>
      </c>
      <c r="E1683" s="2" t="s">
        <v>797</v>
      </c>
      <c r="F1683" s="2" t="s">
        <v>12336</v>
      </c>
      <c r="G1683" s="2"/>
      <c r="H1683" s="2"/>
    </row>
    <row r="1684" spans="1:8" hidden="1">
      <c r="A1684" s="4">
        <f t="shared" si="26"/>
        <v>11</v>
      </c>
      <c r="B1684" s="4">
        <v>1782</v>
      </c>
      <c r="C1684" s="4" t="s">
        <v>764</v>
      </c>
      <c r="D1684" s="2" t="s">
        <v>52</v>
      </c>
      <c r="E1684" s="2" t="s">
        <v>434</v>
      </c>
      <c r="F1684" s="2" t="s">
        <v>12337</v>
      </c>
      <c r="G1684" s="2"/>
      <c r="H1684" s="2"/>
    </row>
    <row r="1685" spans="1:8">
      <c r="A1685" s="4">
        <f t="shared" si="26"/>
        <v>12</v>
      </c>
      <c r="B1685" s="4">
        <v>1782</v>
      </c>
      <c r="C1685" s="4" t="s">
        <v>1080</v>
      </c>
      <c r="D1685" s="2" t="s">
        <v>11051</v>
      </c>
      <c r="E1685" s="2" t="s">
        <v>141</v>
      </c>
      <c r="F1685" s="2" t="s">
        <v>12338</v>
      </c>
      <c r="G1685" s="2"/>
      <c r="H1685" s="2"/>
    </row>
    <row r="1686" spans="1:8" hidden="1">
      <c r="A1686" s="4">
        <f t="shared" si="26"/>
        <v>13</v>
      </c>
      <c r="B1686" s="4">
        <v>1782</v>
      </c>
      <c r="C1686" s="4" t="s">
        <v>1276</v>
      </c>
      <c r="D1686" s="2" t="s">
        <v>12339</v>
      </c>
      <c r="E1686" s="2" t="s">
        <v>18</v>
      </c>
      <c r="F1686" s="2" t="s">
        <v>12340</v>
      </c>
      <c r="G1686" s="2"/>
      <c r="H1686" s="2"/>
    </row>
    <row r="1687" spans="1:8" hidden="1">
      <c r="A1687" s="4">
        <f t="shared" si="26"/>
        <v>14</v>
      </c>
      <c r="B1687" s="4">
        <v>1782</v>
      </c>
      <c r="C1687" s="4" t="s">
        <v>97</v>
      </c>
      <c r="D1687" s="2" t="s">
        <v>4869</v>
      </c>
      <c r="E1687" s="2" t="s">
        <v>12341</v>
      </c>
      <c r="F1687" s="2" t="s">
        <v>12342</v>
      </c>
      <c r="G1687" s="2"/>
      <c r="H1687" s="2"/>
    </row>
    <row r="1688" spans="1:8" ht="25.5" hidden="1">
      <c r="A1688" s="4">
        <f t="shared" si="26"/>
        <v>15</v>
      </c>
      <c r="B1688" s="4">
        <v>1782</v>
      </c>
      <c r="C1688" s="4" t="s">
        <v>175</v>
      </c>
      <c r="D1688" s="2" t="s">
        <v>52</v>
      </c>
      <c r="E1688" s="2" t="s">
        <v>12343</v>
      </c>
      <c r="F1688" s="2" t="s">
        <v>12344</v>
      </c>
      <c r="G1688" s="2"/>
      <c r="H1688" s="2"/>
    </row>
    <row r="1689" spans="1:8" hidden="1">
      <c r="A1689" s="4">
        <v>1</v>
      </c>
      <c r="B1689" s="4">
        <v>1783</v>
      </c>
      <c r="C1689" s="4" t="s">
        <v>632</v>
      </c>
      <c r="D1689" s="2" t="s">
        <v>3708</v>
      </c>
      <c r="E1689" s="2" t="s">
        <v>159</v>
      </c>
      <c r="F1689" s="2" t="s">
        <v>12345</v>
      </c>
      <c r="G1689" s="2"/>
      <c r="H1689" s="2"/>
    </row>
    <row r="1690" spans="1:8" hidden="1">
      <c r="A1690" s="4">
        <f t="shared" si="26"/>
        <v>2</v>
      </c>
      <c r="B1690" s="4">
        <v>1783</v>
      </c>
      <c r="C1690" s="4" t="s">
        <v>3017</v>
      </c>
      <c r="D1690" s="2" t="s">
        <v>750</v>
      </c>
      <c r="E1690" s="2" t="s">
        <v>52</v>
      </c>
      <c r="F1690" s="2" t="s">
        <v>12346</v>
      </c>
      <c r="G1690" s="2"/>
      <c r="H1690" s="2"/>
    </row>
    <row r="1691" spans="1:8" hidden="1">
      <c r="A1691" s="4">
        <f t="shared" si="26"/>
        <v>3</v>
      </c>
      <c r="B1691" s="4">
        <v>1783</v>
      </c>
      <c r="C1691" s="4" t="s">
        <v>12347</v>
      </c>
      <c r="D1691" s="2" t="s">
        <v>1551</v>
      </c>
      <c r="E1691" s="2" t="s">
        <v>32</v>
      </c>
      <c r="F1691" s="2" t="s">
        <v>12348</v>
      </c>
      <c r="G1691" s="2"/>
      <c r="H1691" s="2"/>
    </row>
    <row r="1692" spans="1:8" hidden="1">
      <c r="A1692" s="4">
        <f t="shared" si="26"/>
        <v>4</v>
      </c>
      <c r="B1692" s="4">
        <v>1783</v>
      </c>
      <c r="C1692" s="4" t="s">
        <v>972</v>
      </c>
      <c r="D1692" s="2" t="s">
        <v>12349</v>
      </c>
      <c r="E1692" s="2" t="s">
        <v>460</v>
      </c>
      <c r="F1692" s="2" t="s">
        <v>12350</v>
      </c>
      <c r="G1692" s="2"/>
      <c r="H1692" s="2"/>
    </row>
    <row r="1693" spans="1:8" ht="25.5" hidden="1">
      <c r="A1693" s="4">
        <f t="shared" si="26"/>
        <v>5</v>
      </c>
      <c r="B1693" s="4">
        <v>1783</v>
      </c>
      <c r="C1693" s="4" t="s">
        <v>1156</v>
      </c>
      <c r="D1693" s="2" t="s">
        <v>2335</v>
      </c>
      <c r="E1693" s="2" t="s">
        <v>4510</v>
      </c>
      <c r="F1693" s="2" t="s">
        <v>12351</v>
      </c>
      <c r="G1693" s="2"/>
      <c r="H1693" s="2"/>
    </row>
    <row r="1694" spans="1:8" hidden="1">
      <c r="A1694" s="4">
        <f t="shared" si="26"/>
        <v>6</v>
      </c>
      <c r="B1694" s="4">
        <v>1783</v>
      </c>
      <c r="C1694" s="4" t="s">
        <v>523</v>
      </c>
      <c r="D1694" s="2" t="s">
        <v>12352</v>
      </c>
      <c r="E1694" s="2" t="s">
        <v>1179</v>
      </c>
      <c r="F1694" s="2" t="s">
        <v>12353</v>
      </c>
      <c r="G1694" s="2"/>
      <c r="H1694" s="2"/>
    </row>
    <row r="1695" spans="1:8" ht="25.5" hidden="1">
      <c r="A1695" s="4">
        <f t="shared" si="26"/>
        <v>7</v>
      </c>
      <c r="B1695" s="4">
        <v>1783</v>
      </c>
      <c r="C1695" s="4" t="s">
        <v>651</v>
      </c>
      <c r="D1695" s="2" t="s">
        <v>12354</v>
      </c>
      <c r="E1695" s="2" t="s">
        <v>32</v>
      </c>
      <c r="F1695" s="2" t="s">
        <v>12355</v>
      </c>
      <c r="G1695" s="2"/>
      <c r="H1695" s="2"/>
    </row>
    <row r="1696" spans="1:8" ht="63.75" hidden="1">
      <c r="A1696" s="4">
        <f t="shared" si="26"/>
        <v>8</v>
      </c>
      <c r="B1696" s="4">
        <v>1783</v>
      </c>
      <c r="C1696" s="4" t="s">
        <v>144</v>
      </c>
      <c r="D1696" s="2" t="s">
        <v>12356</v>
      </c>
      <c r="E1696" s="2" t="s">
        <v>12357</v>
      </c>
      <c r="F1696" s="2" t="s">
        <v>12358</v>
      </c>
      <c r="G1696" s="2" t="s">
        <v>12359</v>
      </c>
      <c r="H1696" s="2"/>
    </row>
    <row r="1697" spans="1:8" hidden="1">
      <c r="A1697" s="4">
        <f t="shared" si="26"/>
        <v>9</v>
      </c>
      <c r="B1697" s="4">
        <v>1783</v>
      </c>
      <c r="C1697" s="4" t="s">
        <v>443</v>
      </c>
      <c r="D1697" s="2" t="s">
        <v>5313</v>
      </c>
      <c r="E1697" s="2" t="s">
        <v>299</v>
      </c>
      <c r="F1697" s="2" t="s">
        <v>12360</v>
      </c>
      <c r="G1697" s="2"/>
      <c r="H1697" s="2"/>
    </row>
    <row r="1698" spans="1:8" hidden="1">
      <c r="A1698" s="4">
        <f t="shared" si="26"/>
        <v>10</v>
      </c>
      <c r="B1698" s="4">
        <v>1783</v>
      </c>
      <c r="C1698" s="4" t="s">
        <v>748</v>
      </c>
      <c r="D1698" s="2" t="s">
        <v>11758</v>
      </c>
      <c r="E1698" s="2" t="s">
        <v>582</v>
      </c>
      <c r="F1698" s="2" t="s">
        <v>12361</v>
      </c>
      <c r="G1698" s="2"/>
      <c r="H1698" s="2"/>
    </row>
    <row r="1699" spans="1:8" hidden="1">
      <c r="A1699" s="4">
        <f t="shared" si="26"/>
        <v>11</v>
      </c>
      <c r="B1699" s="4">
        <v>1783</v>
      </c>
      <c r="C1699" s="4" t="s">
        <v>660</v>
      </c>
      <c r="D1699" s="2" t="s">
        <v>5313</v>
      </c>
      <c r="E1699" s="2" t="s">
        <v>750</v>
      </c>
      <c r="F1699" s="2" t="s">
        <v>12362</v>
      </c>
      <c r="G1699" s="2"/>
      <c r="H1699" s="2"/>
    </row>
    <row r="1700" spans="1:8" ht="25.5" hidden="1">
      <c r="A1700" s="4">
        <f t="shared" si="26"/>
        <v>12</v>
      </c>
      <c r="B1700" s="4">
        <v>1783</v>
      </c>
      <c r="C1700" s="4" t="s">
        <v>1299</v>
      </c>
      <c r="D1700" s="2" t="s">
        <v>12363</v>
      </c>
      <c r="E1700" s="2" t="s">
        <v>1522</v>
      </c>
      <c r="F1700" s="2" t="s">
        <v>12364</v>
      </c>
      <c r="G1700" s="2"/>
      <c r="H1700" s="2"/>
    </row>
    <row r="1701" spans="1:8" hidden="1">
      <c r="A1701" s="4">
        <f t="shared" si="26"/>
        <v>13</v>
      </c>
      <c r="B1701" s="4">
        <v>1783</v>
      </c>
      <c r="C1701" s="4" t="s">
        <v>453</v>
      </c>
      <c r="D1701" s="2" t="s">
        <v>10883</v>
      </c>
      <c r="E1701" s="2" t="s">
        <v>27</v>
      </c>
      <c r="F1701" s="2" t="s">
        <v>12365</v>
      </c>
      <c r="G1701" s="2"/>
      <c r="H1701" s="2"/>
    </row>
    <row r="1702" spans="1:8" ht="25.5" hidden="1">
      <c r="A1702" s="4">
        <f t="shared" si="26"/>
        <v>14</v>
      </c>
      <c r="B1702" s="4">
        <v>1783</v>
      </c>
      <c r="C1702" s="4" t="s">
        <v>891</v>
      </c>
      <c r="D1702" s="2" t="s">
        <v>12366</v>
      </c>
      <c r="E1702" s="2" t="s">
        <v>5623</v>
      </c>
      <c r="F1702" s="2" t="s">
        <v>12367</v>
      </c>
      <c r="G1702" s="2"/>
      <c r="H1702" s="2"/>
    </row>
    <row r="1703" spans="1:8" hidden="1">
      <c r="A1703" s="4">
        <f t="shared" si="26"/>
        <v>15</v>
      </c>
      <c r="B1703" s="4">
        <v>1783</v>
      </c>
      <c r="C1703" s="4" t="s">
        <v>986</v>
      </c>
      <c r="D1703" s="2" t="s">
        <v>10876</v>
      </c>
      <c r="E1703" s="2" t="s">
        <v>2873</v>
      </c>
      <c r="F1703" s="2" t="s">
        <v>10786</v>
      </c>
      <c r="G1703" s="2"/>
      <c r="H1703" s="2"/>
    </row>
    <row r="1704" spans="1:8" hidden="1">
      <c r="A1704" s="4">
        <f t="shared" si="26"/>
        <v>16</v>
      </c>
      <c r="B1704" s="4">
        <v>1783</v>
      </c>
      <c r="C1704" s="4" t="s">
        <v>3442</v>
      </c>
      <c r="D1704" s="2" t="s">
        <v>12368</v>
      </c>
      <c r="E1704" s="2" t="s">
        <v>216</v>
      </c>
      <c r="F1704" s="2" t="s">
        <v>12369</v>
      </c>
      <c r="G1704" s="2"/>
      <c r="H1704" s="2"/>
    </row>
    <row r="1705" spans="1:8" ht="25.5" hidden="1">
      <c r="A1705" s="4">
        <f t="shared" si="26"/>
        <v>17</v>
      </c>
      <c r="B1705" s="4">
        <v>1783</v>
      </c>
      <c r="C1705" s="4" t="s">
        <v>161</v>
      </c>
      <c r="D1705" s="2" t="s">
        <v>2108</v>
      </c>
      <c r="E1705" s="2" t="s">
        <v>12370</v>
      </c>
      <c r="F1705" s="2" t="s">
        <v>12371</v>
      </c>
      <c r="G1705" s="2"/>
      <c r="H1705" s="2"/>
    </row>
    <row r="1706" spans="1:8" ht="25.5" hidden="1">
      <c r="A1706" s="4">
        <f t="shared" si="26"/>
        <v>18</v>
      </c>
      <c r="B1706" s="4">
        <v>1783</v>
      </c>
      <c r="C1706" s="4" t="s">
        <v>1196</v>
      </c>
      <c r="D1706" s="2" t="s">
        <v>12372</v>
      </c>
      <c r="E1706" s="2" t="s">
        <v>27</v>
      </c>
      <c r="F1706" s="2" t="s">
        <v>12373</v>
      </c>
      <c r="G1706" s="2"/>
      <c r="H1706" s="2"/>
    </row>
    <row r="1707" spans="1:8" ht="25.5" hidden="1">
      <c r="A1707" s="4">
        <f t="shared" si="26"/>
        <v>19</v>
      </c>
      <c r="B1707" s="4">
        <v>1783</v>
      </c>
      <c r="C1707" s="4" t="s">
        <v>1196</v>
      </c>
      <c r="D1707" s="2"/>
      <c r="E1707" s="2" t="s">
        <v>737</v>
      </c>
      <c r="F1707" s="2" t="s">
        <v>12374</v>
      </c>
      <c r="G1707" s="4" t="s">
        <v>12375</v>
      </c>
      <c r="H1707" s="12" t="s">
        <v>13573</v>
      </c>
    </row>
    <row r="1708" spans="1:8" ht="25.5" hidden="1">
      <c r="A1708" s="4">
        <v>1</v>
      </c>
      <c r="B1708" s="4">
        <v>1784</v>
      </c>
      <c r="C1708" s="4" t="s">
        <v>424</v>
      </c>
      <c r="D1708" s="2" t="s">
        <v>12376</v>
      </c>
      <c r="E1708" s="2" t="s">
        <v>149</v>
      </c>
      <c r="F1708" s="2" t="s">
        <v>12377</v>
      </c>
      <c r="G1708" s="2"/>
      <c r="H1708" s="2"/>
    </row>
    <row r="1709" spans="1:8" ht="25.5" hidden="1">
      <c r="A1709" s="4">
        <f t="shared" si="26"/>
        <v>2</v>
      </c>
      <c r="B1709" s="4">
        <v>1784</v>
      </c>
      <c r="C1709" s="4" t="s">
        <v>399</v>
      </c>
      <c r="D1709" s="2" t="s">
        <v>4761</v>
      </c>
      <c r="E1709" s="2" t="s">
        <v>11263</v>
      </c>
      <c r="F1709" s="2" t="s">
        <v>12378</v>
      </c>
      <c r="G1709" s="2"/>
      <c r="H1709" s="2"/>
    </row>
    <row r="1710" spans="1:8" ht="25.5" hidden="1">
      <c r="A1710" s="4">
        <f t="shared" si="26"/>
        <v>3</v>
      </c>
      <c r="B1710" s="4">
        <v>1784</v>
      </c>
      <c r="C1710" s="4" t="s">
        <v>344</v>
      </c>
      <c r="D1710" s="2" t="s">
        <v>12379</v>
      </c>
      <c r="E1710" s="2" t="s">
        <v>2873</v>
      </c>
      <c r="F1710" s="2" t="s">
        <v>12380</v>
      </c>
      <c r="G1710" s="2"/>
      <c r="H1710" s="2"/>
    </row>
    <row r="1711" spans="1:8" hidden="1">
      <c r="A1711" s="4">
        <f t="shared" si="26"/>
        <v>4</v>
      </c>
      <c r="B1711" s="4">
        <v>1784</v>
      </c>
      <c r="C1711" s="4" t="s">
        <v>1114</v>
      </c>
      <c r="D1711" s="2" t="s">
        <v>12101</v>
      </c>
      <c r="E1711" s="2" t="s">
        <v>149</v>
      </c>
      <c r="F1711" s="2" t="s">
        <v>12381</v>
      </c>
      <c r="G1711" s="2"/>
      <c r="H1711" s="2"/>
    </row>
    <row r="1712" spans="1:8" ht="25.5">
      <c r="A1712" s="4">
        <f t="shared" si="26"/>
        <v>5</v>
      </c>
      <c r="B1712" s="4">
        <v>1784</v>
      </c>
      <c r="C1712" s="4" t="s">
        <v>885</v>
      </c>
      <c r="D1712" s="2" t="s">
        <v>158</v>
      </c>
      <c r="E1712" s="2"/>
      <c r="F1712" s="2" t="s">
        <v>13641</v>
      </c>
      <c r="G1712" s="2"/>
      <c r="H1712" s="2"/>
    </row>
    <row r="1713" spans="1:8" ht="25.5" hidden="1">
      <c r="A1713" s="4">
        <f t="shared" si="26"/>
        <v>6</v>
      </c>
      <c r="B1713" s="4">
        <v>1784</v>
      </c>
      <c r="C1713" s="4" t="s">
        <v>896</v>
      </c>
      <c r="D1713" s="2" t="s">
        <v>13642</v>
      </c>
      <c r="E1713" s="2" t="s">
        <v>12382</v>
      </c>
      <c r="F1713" s="2" t="s">
        <v>12383</v>
      </c>
      <c r="G1713" s="2"/>
      <c r="H1713" s="2"/>
    </row>
    <row r="1714" spans="1:8" hidden="1">
      <c r="A1714" s="4">
        <f t="shared" si="26"/>
        <v>7</v>
      </c>
      <c r="B1714" s="4">
        <v>1784</v>
      </c>
      <c r="C1714" s="4" t="s">
        <v>2021</v>
      </c>
      <c r="D1714" s="2" t="s">
        <v>11497</v>
      </c>
      <c r="E1714" s="2" t="s">
        <v>18</v>
      </c>
      <c r="F1714" s="2" t="s">
        <v>12384</v>
      </c>
      <c r="G1714" s="2"/>
      <c r="H1714" s="2"/>
    </row>
    <row r="1715" spans="1:8" hidden="1">
      <c r="A1715" s="4">
        <f t="shared" si="26"/>
        <v>8</v>
      </c>
      <c r="B1715" s="4">
        <v>1784</v>
      </c>
      <c r="C1715" s="4" t="s">
        <v>990</v>
      </c>
      <c r="D1715" s="2" t="s">
        <v>12385</v>
      </c>
      <c r="E1715" s="2" t="s">
        <v>18</v>
      </c>
      <c r="F1715" s="2" t="s">
        <v>13643</v>
      </c>
      <c r="G1715" s="2"/>
      <c r="H1715" s="2"/>
    </row>
    <row r="1716" spans="1:8" hidden="1">
      <c r="A1716" s="4">
        <f t="shared" si="26"/>
        <v>9</v>
      </c>
      <c r="B1716" s="4">
        <v>1784</v>
      </c>
      <c r="C1716" s="4" t="s">
        <v>1131</v>
      </c>
      <c r="D1716" s="2" t="s">
        <v>12386</v>
      </c>
      <c r="E1716" s="2" t="s">
        <v>277</v>
      </c>
      <c r="F1716" s="2" t="s">
        <v>12387</v>
      </c>
      <c r="G1716" s="2"/>
      <c r="H1716" s="2"/>
    </row>
    <row r="1717" spans="1:8" hidden="1">
      <c r="A1717" s="4">
        <f t="shared" si="26"/>
        <v>10</v>
      </c>
      <c r="B1717" s="4">
        <v>1784</v>
      </c>
      <c r="C1717" s="4" t="s">
        <v>829</v>
      </c>
      <c r="D1717" s="2" t="s">
        <v>10742</v>
      </c>
      <c r="E1717" s="2" t="s">
        <v>6799</v>
      </c>
      <c r="F1717" s="2" t="s">
        <v>12388</v>
      </c>
      <c r="G1717" s="2"/>
      <c r="H1717" s="2"/>
    </row>
    <row r="1718" spans="1:8" ht="25.5" hidden="1">
      <c r="A1718" s="4">
        <f t="shared" si="26"/>
        <v>11</v>
      </c>
      <c r="B1718" s="4">
        <v>1784</v>
      </c>
      <c r="C1718" s="4" t="s">
        <v>4373</v>
      </c>
      <c r="D1718" s="2" t="s">
        <v>11630</v>
      </c>
      <c r="E1718" s="2" t="s">
        <v>27</v>
      </c>
      <c r="F1718" s="2" t="s">
        <v>12389</v>
      </c>
      <c r="G1718" s="2"/>
      <c r="H1718" s="2"/>
    </row>
    <row r="1719" spans="1:8" hidden="1">
      <c r="A1719" s="4">
        <f t="shared" si="26"/>
        <v>12</v>
      </c>
      <c r="B1719" s="4">
        <v>1784</v>
      </c>
      <c r="C1719" s="4" t="s">
        <v>1381</v>
      </c>
      <c r="D1719" s="2" t="s">
        <v>1669</v>
      </c>
      <c r="E1719" s="2" t="s">
        <v>1763</v>
      </c>
      <c r="F1719" s="2" t="s">
        <v>12390</v>
      </c>
      <c r="G1719" s="2"/>
      <c r="H1719" s="2"/>
    </row>
    <row r="1720" spans="1:8" hidden="1">
      <c r="A1720" s="4">
        <f t="shared" si="26"/>
        <v>13</v>
      </c>
      <c r="B1720" s="4">
        <v>1784</v>
      </c>
      <c r="C1720" s="4" t="s">
        <v>1720</v>
      </c>
      <c r="D1720" s="2" t="s">
        <v>2618</v>
      </c>
      <c r="E1720" s="2" t="s">
        <v>193</v>
      </c>
      <c r="F1720" s="2" t="s">
        <v>12391</v>
      </c>
      <c r="G1720" s="2"/>
      <c r="H1720" s="2"/>
    </row>
    <row r="1721" spans="1:8" hidden="1">
      <c r="A1721" s="4">
        <f t="shared" si="26"/>
        <v>14</v>
      </c>
      <c r="B1721" s="4">
        <v>1784</v>
      </c>
      <c r="C1721" s="4" t="s">
        <v>672</v>
      </c>
      <c r="D1721" s="2" t="s">
        <v>12392</v>
      </c>
      <c r="E1721" s="2" t="s">
        <v>1179</v>
      </c>
      <c r="F1721" s="2" t="s">
        <v>12393</v>
      </c>
      <c r="G1721" s="2"/>
      <c r="H1721" s="2"/>
    </row>
    <row r="1722" spans="1:8" hidden="1">
      <c r="A1722" s="4">
        <f t="shared" si="26"/>
        <v>15</v>
      </c>
      <c r="B1722" s="4">
        <v>1784</v>
      </c>
      <c r="C1722" s="4" t="s">
        <v>1661</v>
      </c>
      <c r="D1722" s="2" t="s">
        <v>1285</v>
      </c>
      <c r="E1722" s="2" t="s">
        <v>1137</v>
      </c>
      <c r="F1722" s="2" t="s">
        <v>12394</v>
      </c>
      <c r="G1722" s="2"/>
      <c r="H1722" s="2"/>
    </row>
    <row r="1723" spans="1:8" hidden="1">
      <c r="A1723" s="4">
        <f t="shared" si="26"/>
        <v>16</v>
      </c>
      <c r="B1723" s="4">
        <v>1784</v>
      </c>
      <c r="C1723" s="4" t="s">
        <v>1666</v>
      </c>
      <c r="D1723" s="2" t="s">
        <v>12395</v>
      </c>
      <c r="E1723" s="2" t="s">
        <v>12396</v>
      </c>
      <c r="F1723" s="2" t="s">
        <v>12397</v>
      </c>
      <c r="G1723" s="4" t="s">
        <v>12398</v>
      </c>
      <c r="H1723" s="12" t="s">
        <v>13574</v>
      </c>
    </row>
    <row r="1724" spans="1:8" hidden="1">
      <c r="A1724" s="4">
        <v>1</v>
      </c>
      <c r="B1724" s="4">
        <v>1785</v>
      </c>
      <c r="C1724" s="4" t="s">
        <v>1474</v>
      </c>
      <c r="D1724" s="2" t="s">
        <v>12399</v>
      </c>
      <c r="E1724" s="2" t="s">
        <v>27</v>
      </c>
      <c r="F1724" s="2" t="s">
        <v>12400</v>
      </c>
      <c r="G1724" s="2"/>
      <c r="H1724" s="2"/>
    </row>
    <row r="1725" spans="1:8" hidden="1">
      <c r="A1725" s="4">
        <f t="shared" si="26"/>
        <v>2</v>
      </c>
      <c r="B1725" s="4">
        <v>1785</v>
      </c>
      <c r="C1725" s="4" t="s">
        <v>399</v>
      </c>
      <c r="D1725" s="2" t="s">
        <v>11035</v>
      </c>
      <c r="E1725" s="2" t="s">
        <v>18</v>
      </c>
      <c r="F1725" s="2" t="s">
        <v>12401</v>
      </c>
      <c r="G1725" s="2"/>
      <c r="H1725" s="2"/>
    </row>
    <row r="1726" spans="1:8" hidden="1">
      <c r="A1726" s="4">
        <f t="shared" si="26"/>
        <v>3</v>
      </c>
      <c r="B1726" s="4">
        <v>1785</v>
      </c>
      <c r="C1726" s="4" t="s">
        <v>1857</v>
      </c>
      <c r="D1726" s="2" t="s">
        <v>5511</v>
      </c>
      <c r="E1726" s="2"/>
      <c r="F1726" s="2" t="s">
        <v>12402</v>
      </c>
      <c r="G1726" s="2"/>
      <c r="H1726" s="2"/>
    </row>
    <row r="1727" spans="1:8" hidden="1">
      <c r="A1727" s="4">
        <f t="shared" si="26"/>
        <v>4</v>
      </c>
      <c r="B1727" s="4">
        <v>1785</v>
      </c>
      <c r="C1727" s="4" t="s">
        <v>1215</v>
      </c>
      <c r="D1727" s="2" t="s">
        <v>10800</v>
      </c>
      <c r="E1727" s="2" t="s">
        <v>27</v>
      </c>
      <c r="F1727" s="2" t="s">
        <v>12321</v>
      </c>
      <c r="G1727" s="2"/>
      <c r="H1727" s="2"/>
    </row>
    <row r="1728" spans="1:8" hidden="1">
      <c r="A1728" s="4">
        <f t="shared" si="26"/>
        <v>5</v>
      </c>
      <c r="B1728" s="4">
        <v>1785</v>
      </c>
      <c r="C1728" s="4" t="s">
        <v>492</v>
      </c>
      <c r="D1728" s="2" t="s">
        <v>12403</v>
      </c>
      <c r="E1728" s="2" t="s">
        <v>310</v>
      </c>
      <c r="F1728" s="2" t="s">
        <v>12404</v>
      </c>
      <c r="G1728" s="2"/>
      <c r="H1728" s="2"/>
    </row>
    <row r="1729" spans="1:8" ht="25.5" hidden="1">
      <c r="A1729" s="4">
        <f t="shared" si="26"/>
        <v>6</v>
      </c>
      <c r="B1729" s="4">
        <v>1785</v>
      </c>
      <c r="C1729" s="4" t="s">
        <v>739</v>
      </c>
      <c r="D1729" s="2" t="s">
        <v>3411</v>
      </c>
      <c r="E1729" s="2" t="s">
        <v>750</v>
      </c>
      <c r="F1729" s="2" t="s">
        <v>12405</v>
      </c>
      <c r="G1729" s="2"/>
      <c r="H1729" s="2"/>
    </row>
    <row r="1730" spans="1:8" ht="25.5" hidden="1">
      <c r="A1730" s="4">
        <f t="shared" si="26"/>
        <v>7</v>
      </c>
      <c r="B1730" s="4">
        <v>1785</v>
      </c>
      <c r="C1730" s="4" t="s">
        <v>660</v>
      </c>
      <c r="D1730" s="2" t="s">
        <v>13644</v>
      </c>
      <c r="E1730" s="2" t="s">
        <v>4542</v>
      </c>
      <c r="F1730" s="2" t="s">
        <v>12406</v>
      </c>
      <c r="G1730" s="2"/>
      <c r="H1730" s="2"/>
    </row>
    <row r="1731" spans="1:8" hidden="1">
      <c r="A1731" s="4">
        <f t="shared" si="26"/>
        <v>8</v>
      </c>
      <c r="B1731" s="4">
        <v>1785</v>
      </c>
      <c r="C1731" s="4" t="s">
        <v>1797</v>
      </c>
      <c r="D1731" s="2" t="s">
        <v>3815</v>
      </c>
      <c r="E1731" s="2" t="s">
        <v>12234</v>
      </c>
      <c r="F1731" s="2" t="s">
        <v>12407</v>
      </c>
      <c r="G1731" s="2"/>
      <c r="H1731" s="2"/>
    </row>
    <row r="1732" spans="1:8" hidden="1">
      <c r="A1732" s="4">
        <f t="shared" ref="A1732:A1795" si="27">A1731+1</f>
        <v>9</v>
      </c>
      <c r="B1732" s="4">
        <v>1785</v>
      </c>
      <c r="C1732" s="4" t="s">
        <v>1835</v>
      </c>
      <c r="D1732" s="2" t="s">
        <v>3815</v>
      </c>
      <c r="E1732" s="2" t="s">
        <v>193</v>
      </c>
      <c r="F1732" s="2" t="s">
        <v>12408</v>
      </c>
      <c r="G1732" s="2"/>
      <c r="H1732" s="2"/>
    </row>
    <row r="1733" spans="1:8" hidden="1">
      <c r="A1733" s="4">
        <f t="shared" si="27"/>
        <v>10</v>
      </c>
      <c r="B1733" s="4">
        <v>1785</v>
      </c>
      <c r="C1733" s="4" t="s">
        <v>2522</v>
      </c>
      <c r="D1733" s="2" t="s">
        <v>2776</v>
      </c>
      <c r="E1733" s="2" t="s">
        <v>32</v>
      </c>
      <c r="F1733" s="2" t="s">
        <v>12409</v>
      </c>
      <c r="G1733" s="2"/>
      <c r="H1733" s="2"/>
    </row>
    <row r="1734" spans="1:8" hidden="1">
      <c r="A1734" s="4">
        <f t="shared" si="27"/>
        <v>11</v>
      </c>
      <c r="B1734" s="4">
        <v>1785</v>
      </c>
      <c r="C1734" s="4" t="s">
        <v>12410</v>
      </c>
      <c r="D1734" s="2" t="s">
        <v>11486</v>
      </c>
      <c r="E1734" s="2" t="s">
        <v>310</v>
      </c>
      <c r="F1734" s="2" t="s">
        <v>12411</v>
      </c>
      <c r="G1734" s="2"/>
      <c r="H1734" s="2"/>
    </row>
    <row r="1735" spans="1:8" hidden="1">
      <c r="A1735" s="4">
        <f t="shared" si="27"/>
        <v>12</v>
      </c>
      <c r="B1735" s="4">
        <v>1785</v>
      </c>
      <c r="C1735" s="4" t="s">
        <v>1134</v>
      </c>
      <c r="D1735" s="2" t="s">
        <v>11486</v>
      </c>
      <c r="E1735" s="2" t="s">
        <v>12412</v>
      </c>
      <c r="F1735" s="2" t="s">
        <v>12413</v>
      </c>
      <c r="G1735" s="2"/>
      <c r="H1735" s="2"/>
    </row>
    <row r="1736" spans="1:8" hidden="1">
      <c r="A1736" s="4">
        <f t="shared" si="27"/>
        <v>13</v>
      </c>
      <c r="B1736" s="4">
        <v>1785</v>
      </c>
      <c r="C1736" s="4" t="s">
        <v>1039</v>
      </c>
      <c r="D1736" s="2" t="s">
        <v>10707</v>
      </c>
      <c r="E1736" s="2" t="s">
        <v>1102</v>
      </c>
      <c r="F1736" s="2" t="s">
        <v>12414</v>
      </c>
      <c r="H1736" s="2"/>
    </row>
    <row r="1737" spans="1:8" hidden="1">
      <c r="A1737" s="4">
        <f t="shared" si="27"/>
        <v>14</v>
      </c>
      <c r="B1737" s="4">
        <v>1785</v>
      </c>
      <c r="C1737" s="4" t="s">
        <v>6447</v>
      </c>
      <c r="D1737" s="2" t="s">
        <v>13576</v>
      </c>
      <c r="E1737" s="2" t="s">
        <v>12415</v>
      </c>
      <c r="F1737" s="2"/>
      <c r="G1737" s="2"/>
      <c r="H1737" s="2"/>
    </row>
    <row r="1738" spans="1:8" hidden="1">
      <c r="A1738" s="4">
        <f t="shared" si="27"/>
        <v>15</v>
      </c>
      <c r="B1738" s="4">
        <v>1785</v>
      </c>
      <c r="C1738" s="4" t="s">
        <v>1958</v>
      </c>
      <c r="D1738" s="2" t="s">
        <v>12416</v>
      </c>
      <c r="E1738" s="2" t="s">
        <v>27</v>
      </c>
      <c r="F1738" s="2" t="s">
        <v>12417</v>
      </c>
      <c r="G1738" s="2"/>
      <c r="H1738" s="2"/>
    </row>
    <row r="1739" spans="1:8" ht="25.5" hidden="1">
      <c r="A1739" s="4">
        <f t="shared" si="27"/>
        <v>16</v>
      </c>
      <c r="B1739" s="4">
        <v>1785</v>
      </c>
      <c r="C1739" s="4" t="s">
        <v>862</v>
      </c>
      <c r="D1739" s="2" t="s">
        <v>12418</v>
      </c>
      <c r="E1739" s="2" t="s">
        <v>149</v>
      </c>
      <c r="F1739" s="2" t="s">
        <v>12419</v>
      </c>
      <c r="G1739" s="4" t="s">
        <v>12420</v>
      </c>
      <c r="H1739" s="30" t="s">
        <v>13575</v>
      </c>
    </row>
    <row r="1740" spans="1:8" hidden="1">
      <c r="A1740" s="4">
        <v>1</v>
      </c>
      <c r="B1740" s="4">
        <v>1786</v>
      </c>
      <c r="C1740" s="4" t="s">
        <v>3949</v>
      </c>
      <c r="D1740" s="2" t="s">
        <v>12421</v>
      </c>
      <c r="E1740" s="2" t="s">
        <v>159</v>
      </c>
      <c r="F1740" s="2" t="s">
        <v>13645</v>
      </c>
      <c r="G1740" s="2"/>
      <c r="H1740" s="2"/>
    </row>
    <row r="1741" spans="1:8" hidden="1">
      <c r="A1741" s="4">
        <f t="shared" si="27"/>
        <v>2</v>
      </c>
      <c r="B1741" s="4">
        <v>1786</v>
      </c>
      <c r="C1741" s="4" t="s">
        <v>2624</v>
      </c>
      <c r="D1741" s="2" t="s">
        <v>10722</v>
      </c>
      <c r="E1741" s="2" t="s">
        <v>159</v>
      </c>
      <c r="F1741" s="2" t="s">
        <v>12422</v>
      </c>
      <c r="G1741" s="2"/>
      <c r="H1741" s="2"/>
    </row>
    <row r="1742" spans="1:8" hidden="1">
      <c r="A1742" s="4">
        <f t="shared" si="27"/>
        <v>3</v>
      </c>
      <c r="B1742" s="4">
        <v>1786</v>
      </c>
      <c r="C1742" s="4" t="s">
        <v>38</v>
      </c>
      <c r="D1742" s="2" t="s">
        <v>1064</v>
      </c>
      <c r="E1742" s="2" t="s">
        <v>4542</v>
      </c>
      <c r="F1742" s="2" t="s">
        <v>12423</v>
      </c>
      <c r="G1742" s="2"/>
      <c r="H1742" s="2"/>
    </row>
    <row r="1743" spans="1:8" hidden="1">
      <c r="A1743" s="4">
        <f t="shared" si="27"/>
        <v>4</v>
      </c>
      <c r="B1743" s="4">
        <v>1786</v>
      </c>
      <c r="C1743" s="4" t="s">
        <v>2178</v>
      </c>
      <c r="D1743" s="2" t="s">
        <v>11426</v>
      </c>
      <c r="E1743" s="2" t="s">
        <v>18</v>
      </c>
      <c r="F1743" s="2" t="s">
        <v>12424</v>
      </c>
      <c r="G1743" s="2"/>
      <c r="H1743" s="2"/>
    </row>
    <row r="1744" spans="1:8" ht="25.5" hidden="1">
      <c r="A1744" s="4">
        <f t="shared" si="27"/>
        <v>5</v>
      </c>
      <c r="B1744" s="4">
        <v>1786</v>
      </c>
      <c r="C1744" s="4" t="s">
        <v>1531</v>
      </c>
      <c r="D1744" s="2" t="s">
        <v>11016</v>
      </c>
      <c r="E1744" s="2" t="s">
        <v>500</v>
      </c>
      <c r="F1744" s="2" t="s">
        <v>13646</v>
      </c>
      <c r="G1744" s="2"/>
      <c r="H1744" s="2"/>
    </row>
    <row r="1745" spans="1:8" ht="25.5" hidden="1">
      <c r="A1745" s="4">
        <f t="shared" si="27"/>
        <v>6</v>
      </c>
      <c r="B1745" s="4">
        <v>1786</v>
      </c>
      <c r="C1745" s="4" t="s">
        <v>1223</v>
      </c>
      <c r="D1745" s="2" t="s">
        <v>3529</v>
      </c>
      <c r="E1745" s="2" t="s">
        <v>404</v>
      </c>
      <c r="F1745" s="7" t="s">
        <v>12425</v>
      </c>
      <c r="G1745" s="4" t="s">
        <v>12426</v>
      </c>
      <c r="H1745" s="2" t="s">
        <v>13577</v>
      </c>
    </row>
    <row r="1746" spans="1:8" hidden="1">
      <c r="A1746" s="4">
        <v>1</v>
      </c>
      <c r="B1746" s="4">
        <v>1787</v>
      </c>
      <c r="C1746" s="4" t="s">
        <v>344</v>
      </c>
      <c r="D1746" s="2" t="s">
        <v>10988</v>
      </c>
      <c r="E1746" s="2" t="s">
        <v>149</v>
      </c>
      <c r="F1746" s="2" t="s">
        <v>12427</v>
      </c>
      <c r="G1746" s="2"/>
      <c r="H1746" s="2"/>
    </row>
    <row r="1747" spans="1:8" hidden="1">
      <c r="A1747" s="4">
        <f t="shared" si="27"/>
        <v>2</v>
      </c>
      <c r="B1747" s="4">
        <v>1787</v>
      </c>
      <c r="C1747" s="4" t="s">
        <v>144</v>
      </c>
      <c r="D1747" s="2" t="s">
        <v>11426</v>
      </c>
      <c r="E1747" s="2" t="s">
        <v>6815</v>
      </c>
      <c r="F1747" s="2" t="s">
        <v>12428</v>
      </c>
      <c r="G1747" s="2"/>
      <c r="H1747" s="2"/>
    </row>
    <row r="1748" spans="1:8" hidden="1">
      <c r="A1748" s="4">
        <f t="shared" si="27"/>
        <v>3</v>
      </c>
      <c r="B1748" s="4">
        <v>1787</v>
      </c>
      <c r="C1748" s="4" t="s">
        <v>744</v>
      </c>
      <c r="D1748" s="2" t="s">
        <v>12429</v>
      </c>
      <c r="E1748" s="2" t="s">
        <v>1225</v>
      </c>
      <c r="F1748" s="2" t="s">
        <v>12430</v>
      </c>
      <c r="G1748" s="2"/>
      <c r="H1748" s="2"/>
    </row>
    <row r="1749" spans="1:8" ht="25.5" hidden="1">
      <c r="A1749" s="4">
        <f t="shared" si="27"/>
        <v>4</v>
      </c>
      <c r="B1749" s="4">
        <v>1787</v>
      </c>
      <c r="C1749" s="4" t="s">
        <v>885</v>
      </c>
      <c r="D1749" s="2" t="s">
        <v>12431</v>
      </c>
      <c r="E1749" s="2" t="s">
        <v>3193</v>
      </c>
      <c r="F1749" s="2" t="s">
        <v>12432</v>
      </c>
      <c r="G1749" s="2"/>
      <c r="H1749" s="2"/>
    </row>
    <row r="1750" spans="1:8" hidden="1">
      <c r="A1750" s="4">
        <f t="shared" si="27"/>
        <v>5</v>
      </c>
      <c r="B1750" s="4">
        <v>1787</v>
      </c>
      <c r="C1750" s="4" t="s">
        <v>1454</v>
      </c>
      <c r="D1750" s="2" t="s">
        <v>5000</v>
      </c>
      <c r="E1750" s="2" t="s">
        <v>1179</v>
      </c>
      <c r="F1750" s="2" t="s">
        <v>12433</v>
      </c>
      <c r="G1750" s="2"/>
      <c r="H1750" s="2"/>
    </row>
    <row r="1751" spans="1:8" hidden="1">
      <c r="A1751" s="4">
        <f t="shared" si="27"/>
        <v>6</v>
      </c>
      <c r="B1751" s="4">
        <v>1787</v>
      </c>
      <c r="C1751" s="4" t="s">
        <v>670</v>
      </c>
      <c r="D1751" s="2" t="s">
        <v>10776</v>
      </c>
      <c r="E1751" s="2" t="s">
        <v>1037</v>
      </c>
      <c r="F1751" s="2" t="s">
        <v>12434</v>
      </c>
      <c r="G1751" s="2"/>
      <c r="H1751" s="2"/>
    </row>
    <row r="1752" spans="1:8" hidden="1">
      <c r="A1752" s="4">
        <f t="shared" si="27"/>
        <v>7</v>
      </c>
      <c r="B1752" s="4">
        <v>1787</v>
      </c>
      <c r="C1752" s="4" t="s">
        <v>46</v>
      </c>
      <c r="D1752" s="2" t="s">
        <v>12435</v>
      </c>
      <c r="E1752" s="2" t="s">
        <v>5795</v>
      </c>
      <c r="F1752" s="2" t="s">
        <v>12436</v>
      </c>
      <c r="G1752" s="2"/>
      <c r="H1752" s="2"/>
    </row>
    <row r="1753" spans="1:8" hidden="1">
      <c r="A1753" s="4">
        <f t="shared" si="27"/>
        <v>8</v>
      </c>
      <c r="B1753" s="4">
        <v>1787</v>
      </c>
      <c r="C1753" s="4" t="s">
        <v>2744</v>
      </c>
      <c r="D1753" s="2" t="s">
        <v>11717</v>
      </c>
      <c r="E1753" s="2" t="s">
        <v>27</v>
      </c>
      <c r="F1753" s="2" t="s">
        <v>12437</v>
      </c>
      <c r="G1753" s="2"/>
      <c r="H1753" s="2"/>
    </row>
    <row r="1754" spans="1:8" hidden="1">
      <c r="A1754" s="4">
        <v>1</v>
      </c>
      <c r="B1754" s="4">
        <v>1788</v>
      </c>
      <c r="C1754" s="4" t="s">
        <v>1260</v>
      </c>
      <c r="D1754" s="2" t="s">
        <v>11426</v>
      </c>
      <c r="E1754" s="2" t="s">
        <v>114</v>
      </c>
      <c r="F1754" s="2" t="s">
        <v>12438</v>
      </c>
      <c r="G1754" s="2"/>
      <c r="H1754" s="2"/>
    </row>
    <row r="1755" spans="1:8" hidden="1">
      <c r="A1755" s="4">
        <f t="shared" si="27"/>
        <v>2</v>
      </c>
      <c r="B1755" s="4">
        <v>1788</v>
      </c>
      <c r="C1755" s="4" t="s">
        <v>585</v>
      </c>
      <c r="D1755" s="2" t="s">
        <v>3529</v>
      </c>
      <c r="E1755" s="2" t="s">
        <v>12136</v>
      </c>
      <c r="F1755" s="2" t="s">
        <v>12439</v>
      </c>
      <c r="G1755" s="2"/>
      <c r="H1755" s="2"/>
    </row>
    <row r="1756" spans="1:8" hidden="1">
      <c r="A1756" s="4">
        <f t="shared" si="27"/>
        <v>3</v>
      </c>
      <c r="B1756" s="4">
        <v>1788</v>
      </c>
      <c r="C1756" s="4" t="s">
        <v>2761</v>
      </c>
      <c r="D1756" s="2" t="s">
        <v>11870</v>
      </c>
      <c r="E1756" s="2" t="s">
        <v>5213</v>
      </c>
      <c r="F1756" s="2" t="s">
        <v>12440</v>
      </c>
      <c r="G1756" s="2"/>
      <c r="H1756" s="2"/>
    </row>
    <row r="1757" spans="1:8" hidden="1">
      <c r="A1757" s="4">
        <f t="shared" si="27"/>
        <v>4</v>
      </c>
      <c r="B1757" s="4">
        <v>1788</v>
      </c>
      <c r="C1757" s="4" t="s">
        <v>207</v>
      </c>
      <c r="D1757" s="2" t="s">
        <v>3695</v>
      </c>
      <c r="E1757" s="2" t="s">
        <v>159</v>
      </c>
      <c r="F1757" s="2" t="s">
        <v>12441</v>
      </c>
      <c r="G1757" s="2"/>
      <c r="H1757" s="2"/>
    </row>
    <row r="1758" spans="1:8" hidden="1">
      <c r="A1758" s="4">
        <f t="shared" si="27"/>
        <v>5</v>
      </c>
      <c r="B1758" s="4">
        <v>1788</v>
      </c>
      <c r="C1758" s="4" t="s">
        <v>815</v>
      </c>
      <c r="D1758" s="2" t="s">
        <v>3529</v>
      </c>
      <c r="E1758" s="2" t="s">
        <v>44</v>
      </c>
      <c r="F1758" s="2" t="s">
        <v>12442</v>
      </c>
      <c r="G1758" s="2"/>
      <c r="H1758" s="2"/>
    </row>
    <row r="1759" spans="1:8" hidden="1">
      <c r="A1759" s="4">
        <f t="shared" si="27"/>
        <v>6</v>
      </c>
      <c r="B1759" s="4">
        <v>1788</v>
      </c>
      <c r="C1759" s="4" t="s">
        <v>443</v>
      </c>
      <c r="D1759" s="2" t="s">
        <v>3695</v>
      </c>
      <c r="E1759" s="2" t="s">
        <v>27</v>
      </c>
      <c r="F1759" s="2" t="s">
        <v>12441</v>
      </c>
      <c r="G1759" s="2"/>
      <c r="H1759" s="2"/>
    </row>
    <row r="1760" spans="1:8" hidden="1">
      <c r="A1760" s="4">
        <f t="shared" si="27"/>
        <v>7</v>
      </c>
      <c r="B1760" s="4">
        <v>1788</v>
      </c>
      <c r="C1760" s="4" t="s">
        <v>879</v>
      </c>
      <c r="D1760" s="2" t="s">
        <v>10776</v>
      </c>
      <c r="E1760" s="2" t="s">
        <v>155</v>
      </c>
      <c r="F1760" s="2" t="s">
        <v>12443</v>
      </c>
      <c r="G1760" s="2"/>
      <c r="H1760" s="2"/>
    </row>
    <row r="1761" spans="1:8" hidden="1">
      <c r="A1761" s="4">
        <f t="shared" si="27"/>
        <v>8</v>
      </c>
      <c r="B1761" s="4">
        <v>1788</v>
      </c>
      <c r="C1761" s="4" t="s">
        <v>879</v>
      </c>
      <c r="D1761" s="2" t="s">
        <v>3695</v>
      </c>
      <c r="E1761" s="2" t="s">
        <v>128</v>
      </c>
      <c r="F1761" s="2" t="s">
        <v>11861</v>
      </c>
      <c r="G1761" s="2"/>
      <c r="H1761" s="2"/>
    </row>
    <row r="1762" spans="1:8" hidden="1">
      <c r="A1762" s="4">
        <f t="shared" si="27"/>
        <v>9</v>
      </c>
      <c r="B1762" s="4">
        <v>1788</v>
      </c>
      <c r="C1762" s="4" t="s">
        <v>318</v>
      </c>
      <c r="D1762" s="2" t="s">
        <v>12444</v>
      </c>
      <c r="E1762" s="2" t="s">
        <v>18</v>
      </c>
      <c r="F1762" s="2" t="s">
        <v>12445</v>
      </c>
      <c r="G1762" s="2"/>
      <c r="H1762" s="2"/>
    </row>
    <row r="1763" spans="1:8" hidden="1">
      <c r="A1763" s="4">
        <f t="shared" si="27"/>
        <v>10</v>
      </c>
      <c r="B1763" s="4">
        <v>1788</v>
      </c>
      <c r="C1763" s="4" t="s">
        <v>183</v>
      </c>
      <c r="D1763" s="2" t="s">
        <v>12446</v>
      </c>
      <c r="E1763" s="2" t="s">
        <v>5213</v>
      </c>
      <c r="F1763" s="2" t="s">
        <v>12447</v>
      </c>
      <c r="G1763" s="2"/>
      <c r="H1763" s="2"/>
    </row>
    <row r="1764" spans="1:8" hidden="1">
      <c r="A1764" s="4">
        <f t="shared" si="27"/>
        <v>11</v>
      </c>
      <c r="B1764" s="4">
        <v>1788</v>
      </c>
      <c r="C1764" s="4" t="s">
        <v>1713</v>
      </c>
      <c r="D1764" s="2" t="s">
        <v>2111</v>
      </c>
      <c r="E1764" s="2" t="s">
        <v>10</v>
      </c>
      <c r="F1764" s="2" t="s">
        <v>12448</v>
      </c>
      <c r="G1764" s="2"/>
      <c r="H1764" s="2"/>
    </row>
    <row r="1765" spans="1:8" hidden="1">
      <c r="A1765" s="4">
        <f t="shared" si="27"/>
        <v>12</v>
      </c>
      <c r="B1765" s="4">
        <v>1788</v>
      </c>
      <c r="C1765" s="4" t="s">
        <v>1720</v>
      </c>
      <c r="D1765" s="2" t="s">
        <v>12449</v>
      </c>
      <c r="E1765" s="2" t="s">
        <v>12450</v>
      </c>
      <c r="F1765" s="2" t="s">
        <v>12451</v>
      </c>
      <c r="G1765" s="2"/>
      <c r="H1765" s="2"/>
    </row>
    <row r="1766" spans="1:8" hidden="1">
      <c r="A1766" s="4">
        <f t="shared" si="27"/>
        <v>13</v>
      </c>
      <c r="B1766" s="4">
        <v>1788</v>
      </c>
      <c r="C1766" s="4" t="s">
        <v>2195</v>
      </c>
      <c r="D1766" s="2" t="s">
        <v>11016</v>
      </c>
      <c r="E1766" s="2" t="s">
        <v>12452</v>
      </c>
      <c r="F1766" s="2" t="s">
        <v>12453</v>
      </c>
      <c r="G1766" s="2"/>
      <c r="H1766" s="2"/>
    </row>
    <row r="1767" spans="1:8" ht="25.5" hidden="1">
      <c r="A1767" s="4">
        <f t="shared" si="27"/>
        <v>14</v>
      </c>
      <c r="B1767" s="4">
        <v>1788</v>
      </c>
      <c r="C1767" s="4" t="s">
        <v>2297</v>
      </c>
      <c r="D1767" s="2" t="s">
        <v>3708</v>
      </c>
      <c r="E1767" s="2" t="s">
        <v>5765</v>
      </c>
      <c r="F1767" s="2" t="s">
        <v>12454</v>
      </c>
      <c r="G1767" s="2"/>
      <c r="H1767" s="2"/>
    </row>
    <row r="1768" spans="1:8" hidden="1">
      <c r="A1768" s="4">
        <f t="shared" si="27"/>
        <v>15</v>
      </c>
      <c r="B1768" s="4">
        <v>1788</v>
      </c>
      <c r="C1768" s="4" t="s">
        <v>1243</v>
      </c>
      <c r="D1768" s="2" t="s">
        <v>10988</v>
      </c>
      <c r="E1768" s="2" t="s">
        <v>582</v>
      </c>
      <c r="F1768" s="2" t="s">
        <v>12455</v>
      </c>
      <c r="G1768" s="2"/>
      <c r="H1768" s="2"/>
    </row>
    <row r="1769" spans="1:8" hidden="1">
      <c r="A1769" s="4">
        <f t="shared" si="27"/>
        <v>16</v>
      </c>
      <c r="B1769" s="4">
        <v>1788</v>
      </c>
      <c r="C1769" s="4" t="s">
        <v>802</v>
      </c>
      <c r="D1769" s="2" t="s">
        <v>2108</v>
      </c>
      <c r="E1769" s="2" t="s">
        <v>5912</v>
      </c>
      <c r="F1769" s="2" t="s">
        <v>12456</v>
      </c>
      <c r="G1769" s="2"/>
      <c r="H1769" s="2"/>
    </row>
    <row r="1770" spans="1:8" hidden="1">
      <c r="A1770" s="4">
        <v>1</v>
      </c>
      <c r="B1770" s="4">
        <v>1789</v>
      </c>
      <c r="C1770" s="4" t="s">
        <v>865</v>
      </c>
      <c r="D1770" s="2" t="s">
        <v>2478</v>
      </c>
      <c r="E1770" s="2" t="s">
        <v>5779</v>
      </c>
      <c r="F1770" s="2" t="s">
        <v>12457</v>
      </c>
      <c r="G1770" s="2"/>
      <c r="H1770" s="2"/>
    </row>
    <row r="1771" spans="1:8" hidden="1">
      <c r="A1771" s="4">
        <f t="shared" si="27"/>
        <v>2</v>
      </c>
      <c r="B1771" s="4">
        <v>1789</v>
      </c>
      <c r="C1771" s="4" t="s">
        <v>1759</v>
      </c>
      <c r="D1771" s="2" t="s">
        <v>2264</v>
      </c>
      <c r="E1771" s="2" t="s">
        <v>12458</v>
      </c>
      <c r="F1771" s="2" t="s">
        <v>12459</v>
      </c>
      <c r="G1771" s="2"/>
      <c r="H1771" s="2"/>
    </row>
    <row r="1772" spans="1:8" hidden="1">
      <c r="A1772" s="4">
        <f t="shared" si="27"/>
        <v>3</v>
      </c>
      <c r="B1772" s="4">
        <v>1789</v>
      </c>
      <c r="C1772" s="4" t="s">
        <v>1269</v>
      </c>
      <c r="D1772" s="2" t="s">
        <v>12460</v>
      </c>
      <c r="E1772" s="2" t="s">
        <v>155</v>
      </c>
      <c r="F1772" s="2" t="s">
        <v>12461</v>
      </c>
      <c r="G1772" s="2"/>
      <c r="H1772" s="2"/>
    </row>
    <row r="1773" spans="1:8" hidden="1">
      <c r="A1773" s="4">
        <f t="shared" si="27"/>
        <v>4</v>
      </c>
      <c r="B1773" s="4">
        <v>1789</v>
      </c>
      <c r="C1773" s="4" t="s">
        <v>57</v>
      </c>
      <c r="D1773" s="2" t="s">
        <v>11426</v>
      </c>
      <c r="E1773" s="2" t="s">
        <v>18</v>
      </c>
      <c r="F1773" s="2" t="s">
        <v>12462</v>
      </c>
      <c r="G1773" s="2"/>
      <c r="H1773" s="2"/>
    </row>
    <row r="1774" spans="1:8" hidden="1">
      <c r="A1774" s="4">
        <f t="shared" si="27"/>
        <v>5</v>
      </c>
      <c r="B1774" s="4">
        <v>1789</v>
      </c>
      <c r="C1774" s="4" t="s">
        <v>1491</v>
      </c>
      <c r="D1774" s="2" t="s">
        <v>10742</v>
      </c>
      <c r="E1774" s="2" t="s">
        <v>874</v>
      </c>
      <c r="F1774" s="2" t="s">
        <v>12463</v>
      </c>
      <c r="G1774" s="2"/>
      <c r="H1774" s="2"/>
    </row>
    <row r="1775" spans="1:8" hidden="1">
      <c r="A1775" s="4">
        <f t="shared" si="27"/>
        <v>6</v>
      </c>
      <c r="B1775" s="4">
        <v>1789</v>
      </c>
      <c r="C1775" s="4" t="s">
        <v>80</v>
      </c>
      <c r="D1775" s="2" t="s">
        <v>12464</v>
      </c>
      <c r="E1775" s="2" t="s">
        <v>114</v>
      </c>
      <c r="F1775" s="2" t="s">
        <v>12465</v>
      </c>
      <c r="G1775" s="2" t="s">
        <v>15602</v>
      </c>
      <c r="H1775" s="2"/>
    </row>
    <row r="1776" spans="1:8" hidden="1">
      <c r="A1776" s="4">
        <f t="shared" si="27"/>
        <v>7</v>
      </c>
      <c r="B1776" s="4">
        <v>1789</v>
      </c>
      <c r="C1776" s="4" t="s">
        <v>1223</v>
      </c>
      <c r="D1776" s="2" t="s">
        <v>5577</v>
      </c>
      <c r="E1776" s="2" t="s">
        <v>737</v>
      </c>
      <c r="F1776" s="2" t="s">
        <v>12466</v>
      </c>
      <c r="G1776" s="2"/>
      <c r="H1776" s="2"/>
    </row>
    <row r="1777" spans="1:8" hidden="1">
      <c r="A1777" s="4">
        <f t="shared" si="27"/>
        <v>8</v>
      </c>
      <c r="B1777" s="4">
        <v>1789</v>
      </c>
      <c r="C1777" s="4" t="s">
        <v>768</v>
      </c>
      <c r="D1777" s="2" t="s">
        <v>77</v>
      </c>
      <c r="E1777" s="2" t="s">
        <v>404</v>
      </c>
      <c r="F1777" s="2" t="s">
        <v>12467</v>
      </c>
      <c r="G1777" s="2"/>
      <c r="H1777" s="2"/>
    </row>
    <row r="1778" spans="1:8" ht="25.5" hidden="1">
      <c r="A1778" s="4">
        <f t="shared" si="27"/>
        <v>9</v>
      </c>
      <c r="B1778" s="4">
        <v>1789</v>
      </c>
      <c r="C1778" s="4" t="s">
        <v>553</v>
      </c>
      <c r="D1778" s="2" t="s">
        <v>12468</v>
      </c>
      <c r="E1778" s="2" t="s">
        <v>27</v>
      </c>
      <c r="F1778" s="2" t="s">
        <v>12469</v>
      </c>
      <c r="G1778" s="2" t="s">
        <v>13578</v>
      </c>
      <c r="H1778" s="2"/>
    </row>
    <row r="1779" spans="1:8" hidden="1">
      <c r="A1779" s="4">
        <f t="shared" si="27"/>
        <v>10</v>
      </c>
      <c r="B1779" s="4">
        <v>1789</v>
      </c>
      <c r="C1779" s="4" t="s">
        <v>1821</v>
      </c>
      <c r="D1779" s="2" t="s">
        <v>10664</v>
      </c>
      <c r="E1779" s="2" t="s">
        <v>12470</v>
      </c>
      <c r="F1779" s="2" t="s">
        <v>12471</v>
      </c>
      <c r="G1779" s="2"/>
      <c r="H1779" s="2"/>
    </row>
    <row r="1780" spans="1:8" hidden="1">
      <c r="A1780" s="4">
        <f t="shared" si="27"/>
        <v>11</v>
      </c>
      <c r="B1780" s="4">
        <v>1789</v>
      </c>
      <c r="C1780" s="4" t="s">
        <v>5017</v>
      </c>
      <c r="D1780" s="2" t="s">
        <v>5760</v>
      </c>
      <c r="E1780" s="2" t="s">
        <v>142</v>
      </c>
      <c r="F1780" s="2" t="s">
        <v>12472</v>
      </c>
      <c r="G1780" s="2"/>
      <c r="H1780" s="2"/>
    </row>
    <row r="1781" spans="1:8" hidden="1">
      <c r="A1781" s="4">
        <v>1</v>
      </c>
      <c r="B1781" s="4">
        <v>1790</v>
      </c>
      <c r="C1781" s="4" t="s">
        <v>3949</v>
      </c>
      <c r="D1781" s="2" t="s">
        <v>3815</v>
      </c>
      <c r="E1781" s="2" t="s">
        <v>193</v>
      </c>
      <c r="F1781" s="2" t="s">
        <v>12473</v>
      </c>
      <c r="G1781" s="2"/>
      <c r="H1781" s="2"/>
    </row>
    <row r="1782" spans="1:8" hidden="1">
      <c r="A1782" s="4">
        <f t="shared" si="27"/>
        <v>2</v>
      </c>
      <c r="B1782" s="4">
        <v>1790</v>
      </c>
      <c r="C1782" s="4" t="s">
        <v>739</v>
      </c>
      <c r="D1782" s="2" t="s">
        <v>12474</v>
      </c>
      <c r="E1782" s="2" t="s">
        <v>27</v>
      </c>
      <c r="F1782" s="2" t="s">
        <v>12475</v>
      </c>
      <c r="G1782" s="2"/>
      <c r="H1782" s="2"/>
    </row>
    <row r="1783" spans="1:8" ht="25.5" hidden="1">
      <c r="A1783" s="4">
        <f t="shared" si="27"/>
        <v>3</v>
      </c>
      <c r="B1783" s="4">
        <v>1790</v>
      </c>
      <c r="C1783" s="4" t="s">
        <v>214</v>
      </c>
      <c r="D1783" s="2" t="s">
        <v>11225</v>
      </c>
      <c r="E1783" s="2" t="s">
        <v>27</v>
      </c>
      <c r="F1783" s="2" t="s">
        <v>12476</v>
      </c>
      <c r="G1783" s="2" t="s">
        <v>13579</v>
      </c>
      <c r="H1783" s="2"/>
    </row>
    <row r="1784" spans="1:8" hidden="1">
      <c r="A1784" s="4">
        <f t="shared" si="27"/>
        <v>4</v>
      </c>
      <c r="B1784" s="4">
        <v>1790</v>
      </c>
      <c r="C1784" s="4" t="s">
        <v>3087</v>
      </c>
      <c r="D1784" s="2" t="s">
        <v>12477</v>
      </c>
      <c r="E1784" s="2" t="s">
        <v>18</v>
      </c>
      <c r="F1784" s="2" t="s">
        <v>12478</v>
      </c>
      <c r="G1784" s="2" t="s">
        <v>13581</v>
      </c>
      <c r="H1784" s="2"/>
    </row>
    <row r="1785" spans="1:8" hidden="1">
      <c r="A1785" s="4">
        <f t="shared" si="27"/>
        <v>5</v>
      </c>
      <c r="B1785" s="4">
        <v>1790</v>
      </c>
      <c r="C1785" s="4" t="s">
        <v>1167</v>
      </c>
      <c r="D1785" s="2" t="s">
        <v>11998</v>
      </c>
      <c r="E1785" s="2" t="s">
        <v>5595</v>
      </c>
      <c r="F1785" s="2" t="s">
        <v>12479</v>
      </c>
      <c r="G1785" s="2"/>
      <c r="H1785" s="2"/>
    </row>
    <row r="1786" spans="1:8" hidden="1">
      <c r="A1786" s="4">
        <f t="shared" si="27"/>
        <v>6</v>
      </c>
      <c r="B1786" s="4">
        <v>1790</v>
      </c>
      <c r="C1786" s="4" t="s">
        <v>1372</v>
      </c>
      <c r="D1786" s="2" t="s">
        <v>12480</v>
      </c>
      <c r="E1786" s="2" t="s">
        <v>159</v>
      </c>
      <c r="F1786" s="2" t="s">
        <v>12481</v>
      </c>
      <c r="G1786" s="2"/>
      <c r="H1786" s="2"/>
    </row>
    <row r="1787" spans="1:8" ht="38.25" hidden="1">
      <c r="A1787" s="4">
        <f t="shared" si="27"/>
        <v>7</v>
      </c>
      <c r="B1787" s="4">
        <v>1790</v>
      </c>
      <c r="C1787" s="4" t="s">
        <v>891</v>
      </c>
      <c r="D1787" s="2" t="s">
        <v>12477</v>
      </c>
      <c r="E1787" s="2" t="s">
        <v>18</v>
      </c>
      <c r="F1787" s="2" t="s">
        <v>12482</v>
      </c>
      <c r="G1787" s="2" t="s">
        <v>13580</v>
      </c>
      <c r="H1787" s="2" t="s">
        <v>13582</v>
      </c>
    </row>
    <row r="1788" spans="1:8" hidden="1">
      <c r="A1788" s="4">
        <f t="shared" si="27"/>
        <v>8</v>
      </c>
      <c r="B1788" s="4">
        <v>1790</v>
      </c>
      <c r="C1788" s="4" t="s">
        <v>517</v>
      </c>
      <c r="D1788" s="2" t="s">
        <v>12090</v>
      </c>
      <c r="E1788" s="2" t="s">
        <v>155</v>
      </c>
      <c r="F1788" s="2" t="s">
        <v>12483</v>
      </c>
      <c r="G1788" s="2"/>
      <c r="H1788" s="2"/>
    </row>
    <row r="1789" spans="1:8" hidden="1">
      <c r="A1789" s="4">
        <v>1</v>
      </c>
      <c r="B1789" s="4">
        <v>1791</v>
      </c>
      <c r="C1789" s="4" t="s">
        <v>651</v>
      </c>
      <c r="D1789" s="2" t="s">
        <v>12484</v>
      </c>
      <c r="E1789" s="2" t="s">
        <v>32</v>
      </c>
      <c r="F1789" s="2" t="s">
        <v>12485</v>
      </c>
      <c r="G1789" s="2"/>
      <c r="H1789" s="2"/>
    </row>
    <row r="1790" spans="1:8" hidden="1">
      <c r="A1790" s="4">
        <f t="shared" si="27"/>
        <v>2</v>
      </c>
      <c r="B1790" s="4">
        <v>1791</v>
      </c>
      <c r="C1790" s="4" t="s">
        <v>2173</v>
      </c>
      <c r="D1790" s="2" t="s">
        <v>1669</v>
      </c>
      <c r="E1790" s="2" t="s">
        <v>32</v>
      </c>
      <c r="F1790" s="2" t="s">
        <v>12486</v>
      </c>
      <c r="G1790" s="2"/>
      <c r="H1790" s="2"/>
    </row>
    <row r="1791" spans="1:8" ht="25.5" hidden="1">
      <c r="A1791" s="4">
        <f t="shared" si="27"/>
        <v>3</v>
      </c>
      <c r="B1791" s="4">
        <v>1791</v>
      </c>
      <c r="C1791" s="4" t="s">
        <v>1612</v>
      </c>
      <c r="D1791" s="2" t="s">
        <v>12487</v>
      </c>
      <c r="E1791" s="2" t="s">
        <v>5302</v>
      </c>
      <c r="F1791" s="2" t="s">
        <v>12488</v>
      </c>
      <c r="G1791" s="2" t="s">
        <v>13583</v>
      </c>
      <c r="H1791" s="2"/>
    </row>
    <row r="1792" spans="1:8" ht="25.5" hidden="1">
      <c r="A1792" s="4">
        <f t="shared" si="27"/>
        <v>4</v>
      </c>
      <c r="B1792" s="4">
        <v>1791</v>
      </c>
      <c r="C1792" s="4" t="s">
        <v>384</v>
      </c>
      <c r="D1792" s="2" t="s">
        <v>10887</v>
      </c>
      <c r="E1792" s="2" t="s">
        <v>159</v>
      </c>
      <c r="F1792" s="2" t="s">
        <v>12489</v>
      </c>
      <c r="G1792" s="2" t="s">
        <v>13584</v>
      </c>
      <c r="H1792" s="2"/>
    </row>
    <row r="1793" spans="1:8" hidden="1">
      <c r="A1793" s="4">
        <f t="shared" si="27"/>
        <v>5</v>
      </c>
      <c r="B1793" s="4">
        <v>1791</v>
      </c>
      <c r="C1793" s="4" t="s">
        <v>1718</v>
      </c>
      <c r="D1793" s="2" t="s">
        <v>10707</v>
      </c>
      <c r="E1793" s="2" t="s">
        <v>3843</v>
      </c>
      <c r="F1793" s="2" t="s">
        <v>12490</v>
      </c>
      <c r="G1793" s="2"/>
      <c r="H1793" s="2"/>
    </row>
    <row r="1794" spans="1:8" ht="25.5" hidden="1">
      <c r="A1794" s="4">
        <f t="shared" si="27"/>
        <v>6</v>
      </c>
      <c r="B1794" s="4">
        <v>1791</v>
      </c>
      <c r="C1794" s="4" t="s">
        <v>606</v>
      </c>
      <c r="D1794" s="2" t="s">
        <v>3079</v>
      </c>
      <c r="E1794" s="2" t="s">
        <v>193</v>
      </c>
      <c r="F1794" s="2" t="s">
        <v>12491</v>
      </c>
      <c r="G1794" s="2" t="s">
        <v>15600</v>
      </c>
      <c r="H1794" s="2">
        <f>1791-65</f>
        <v>1726</v>
      </c>
    </row>
    <row r="1795" spans="1:8" hidden="1">
      <c r="A1795" s="4">
        <f t="shared" si="27"/>
        <v>7</v>
      </c>
      <c r="B1795" s="4">
        <v>1791</v>
      </c>
      <c r="C1795" s="4" t="s">
        <v>2674</v>
      </c>
      <c r="D1795" s="2" t="s">
        <v>101</v>
      </c>
      <c r="E1795" s="2" t="s">
        <v>193</v>
      </c>
      <c r="F1795" s="2" t="s">
        <v>12492</v>
      </c>
      <c r="G1795" s="2"/>
      <c r="H1795" s="2"/>
    </row>
    <row r="1796" spans="1:8" hidden="1">
      <c r="A1796" s="4">
        <f t="shared" ref="A1796:A1859" si="28">A1795+1</f>
        <v>8</v>
      </c>
      <c r="B1796" s="4">
        <v>1791</v>
      </c>
      <c r="C1796" s="4" t="s">
        <v>628</v>
      </c>
      <c r="D1796" s="2" t="s">
        <v>10800</v>
      </c>
      <c r="E1796" s="2" t="s">
        <v>582</v>
      </c>
      <c r="F1796" s="2" t="s">
        <v>12493</v>
      </c>
      <c r="G1796" s="2"/>
      <c r="H1796" s="2"/>
    </row>
    <row r="1797" spans="1:8" hidden="1">
      <c r="A1797" s="4">
        <f t="shared" si="28"/>
        <v>9</v>
      </c>
      <c r="B1797" s="4">
        <v>1791</v>
      </c>
      <c r="C1797" s="4" t="s">
        <v>1882</v>
      </c>
      <c r="D1797" s="2" t="s">
        <v>12494</v>
      </c>
      <c r="E1797" s="2" t="s">
        <v>3193</v>
      </c>
      <c r="F1797" s="2" t="s">
        <v>12495</v>
      </c>
      <c r="G1797" s="2"/>
      <c r="H1797" s="2"/>
    </row>
    <row r="1798" spans="1:8" hidden="1">
      <c r="A1798" s="4">
        <f t="shared" si="28"/>
        <v>10</v>
      </c>
      <c r="B1798" s="4">
        <v>1791</v>
      </c>
      <c r="C1798" s="4" t="s">
        <v>103</v>
      </c>
      <c r="D1798" s="2" t="s">
        <v>609</v>
      </c>
      <c r="E1798" s="2" t="s">
        <v>4121</v>
      </c>
      <c r="F1798" s="2" t="s">
        <v>12496</v>
      </c>
      <c r="G1798" s="2"/>
      <c r="H1798" s="2"/>
    </row>
    <row r="1799" spans="1:8" hidden="1">
      <c r="A1799" s="4">
        <f t="shared" si="28"/>
        <v>11</v>
      </c>
      <c r="B1799" s="4">
        <v>1791</v>
      </c>
      <c r="C1799" s="4" t="s">
        <v>1857</v>
      </c>
      <c r="D1799" s="2" t="s">
        <v>130</v>
      </c>
      <c r="E1799" s="2" t="s">
        <v>110</v>
      </c>
      <c r="F1799" s="2" t="s">
        <v>10921</v>
      </c>
      <c r="G1799" s="2"/>
      <c r="H1799" s="2"/>
    </row>
    <row r="1800" spans="1:8" hidden="1">
      <c r="A1800" s="4">
        <f t="shared" si="28"/>
        <v>12</v>
      </c>
      <c r="B1800" s="4">
        <v>1791</v>
      </c>
      <c r="C1800" s="4" t="s">
        <v>2057</v>
      </c>
      <c r="D1800" s="2" t="s">
        <v>726</v>
      </c>
      <c r="E1800" s="2" t="s">
        <v>319</v>
      </c>
      <c r="F1800" s="2" t="s">
        <v>12497</v>
      </c>
      <c r="G1800" s="2"/>
      <c r="H1800" s="2"/>
    </row>
    <row r="1801" spans="1:8" hidden="1">
      <c r="A1801" s="4">
        <f t="shared" si="28"/>
        <v>13</v>
      </c>
      <c r="B1801" s="4">
        <v>1791</v>
      </c>
      <c r="C1801" s="4" t="s">
        <v>144</v>
      </c>
      <c r="D1801" s="2" t="s">
        <v>12498</v>
      </c>
      <c r="E1801" s="2" t="s">
        <v>12499</v>
      </c>
      <c r="F1801" s="2" t="s">
        <v>12500</v>
      </c>
      <c r="G1801" s="2"/>
      <c r="H1801" s="2"/>
    </row>
    <row r="1802" spans="1:8" hidden="1">
      <c r="A1802" s="4">
        <f t="shared" si="28"/>
        <v>14</v>
      </c>
      <c r="B1802" s="4">
        <v>1791</v>
      </c>
      <c r="C1802" s="4" t="s">
        <v>203</v>
      </c>
      <c r="D1802" s="2" t="s">
        <v>562</v>
      </c>
      <c r="E1802" s="2" t="s">
        <v>6793</v>
      </c>
      <c r="F1802" s="2" t="s">
        <v>11432</v>
      </c>
      <c r="G1802" s="2"/>
      <c r="H1802" s="2"/>
    </row>
    <row r="1803" spans="1:8" hidden="1">
      <c r="A1803" s="4">
        <v>1</v>
      </c>
      <c r="B1803" s="4">
        <v>1792</v>
      </c>
      <c r="C1803" s="4" t="s">
        <v>1304</v>
      </c>
      <c r="D1803" s="2" t="s">
        <v>2649</v>
      </c>
      <c r="E1803" s="2" t="s">
        <v>460</v>
      </c>
      <c r="F1803" s="2" t="s">
        <v>12501</v>
      </c>
      <c r="G1803" s="2"/>
      <c r="H1803" s="2"/>
    </row>
    <row r="1804" spans="1:8" hidden="1">
      <c r="A1804" s="4">
        <f t="shared" si="28"/>
        <v>2</v>
      </c>
      <c r="B1804" s="4">
        <v>1792</v>
      </c>
      <c r="C1804" s="4" t="s">
        <v>228</v>
      </c>
      <c r="D1804" s="2" t="s">
        <v>101</v>
      </c>
      <c r="E1804" s="2" t="s">
        <v>12502</v>
      </c>
      <c r="F1804" s="2" t="s">
        <v>12503</v>
      </c>
      <c r="G1804" s="2"/>
      <c r="H1804" s="2"/>
    </row>
    <row r="1805" spans="1:8" ht="25.5" hidden="1">
      <c r="A1805" s="4">
        <f t="shared" si="28"/>
        <v>3</v>
      </c>
      <c r="B1805" s="4">
        <v>1792</v>
      </c>
      <c r="C1805" s="4" t="s">
        <v>1235</v>
      </c>
      <c r="D1805" s="2" t="s">
        <v>562</v>
      </c>
      <c r="E1805" s="2" t="s">
        <v>128</v>
      </c>
      <c r="F1805" s="2" t="s">
        <v>12504</v>
      </c>
      <c r="G1805" s="2"/>
      <c r="H1805" s="2"/>
    </row>
    <row r="1806" spans="1:8" ht="25.5" hidden="1">
      <c r="A1806" s="4">
        <f t="shared" si="28"/>
        <v>4</v>
      </c>
      <c r="B1806" s="4">
        <v>1792</v>
      </c>
      <c r="C1806" s="4" t="s">
        <v>458</v>
      </c>
      <c r="D1806" s="2" t="s">
        <v>12505</v>
      </c>
      <c r="E1806" s="2" t="s">
        <v>27</v>
      </c>
      <c r="F1806" s="2" t="s">
        <v>12506</v>
      </c>
      <c r="G1806" s="2"/>
      <c r="H1806" s="2"/>
    </row>
    <row r="1807" spans="1:8" hidden="1">
      <c r="A1807" s="4">
        <f t="shared" si="28"/>
        <v>5</v>
      </c>
      <c r="B1807" s="4">
        <v>1792</v>
      </c>
      <c r="C1807" s="4" t="s">
        <v>2914</v>
      </c>
      <c r="D1807" s="2" t="s">
        <v>12507</v>
      </c>
      <c r="E1807" s="2" t="s">
        <v>134</v>
      </c>
      <c r="F1807" s="2" t="s">
        <v>12508</v>
      </c>
      <c r="G1807" s="2"/>
      <c r="H1807" s="2"/>
    </row>
    <row r="1808" spans="1:8" ht="25.5" hidden="1">
      <c r="A1808" s="4">
        <f t="shared" si="28"/>
        <v>6</v>
      </c>
      <c r="B1808" s="4">
        <v>1792</v>
      </c>
      <c r="C1808" s="4" t="s">
        <v>97</v>
      </c>
      <c r="D1808" s="2" t="s">
        <v>130</v>
      </c>
      <c r="E1808" s="2" t="s">
        <v>10</v>
      </c>
      <c r="F1808" s="2" t="s">
        <v>12509</v>
      </c>
      <c r="G1808" s="2" t="s">
        <v>13585</v>
      </c>
      <c r="H1808" s="2"/>
    </row>
    <row r="1809" spans="1:8" hidden="1">
      <c r="A1809" s="4">
        <v>1</v>
      </c>
      <c r="B1809" s="4">
        <v>1793</v>
      </c>
      <c r="C1809" s="4" t="s">
        <v>3949</v>
      </c>
      <c r="D1809" s="2" t="s">
        <v>400</v>
      </c>
      <c r="E1809" s="2" t="s">
        <v>193</v>
      </c>
      <c r="F1809" s="2" t="s">
        <v>12459</v>
      </c>
      <c r="G1809" s="2"/>
      <c r="H1809" s="2"/>
    </row>
    <row r="1810" spans="1:8" hidden="1">
      <c r="A1810" s="4">
        <f t="shared" si="28"/>
        <v>2</v>
      </c>
      <c r="B1810" s="4">
        <v>1793</v>
      </c>
      <c r="C1810" s="4" t="s">
        <v>1099</v>
      </c>
      <c r="D1810" s="2" t="s">
        <v>2991</v>
      </c>
      <c r="E1810" s="2" t="s">
        <v>128</v>
      </c>
      <c r="F1810" s="2" t="s">
        <v>10921</v>
      </c>
      <c r="G1810" s="2"/>
      <c r="H1810" s="2"/>
    </row>
    <row r="1811" spans="1:8" ht="25.5" hidden="1">
      <c r="A1811" s="4">
        <f t="shared" si="28"/>
        <v>3</v>
      </c>
      <c r="B1811" s="4">
        <v>1793</v>
      </c>
      <c r="C1811" s="4" t="s">
        <v>645</v>
      </c>
      <c r="D1811" s="2" t="s">
        <v>12510</v>
      </c>
      <c r="E1811" s="2" t="s">
        <v>874</v>
      </c>
      <c r="F1811" s="2" t="s">
        <v>12511</v>
      </c>
      <c r="G1811" s="2" t="s">
        <v>13587</v>
      </c>
      <c r="H1811" s="2"/>
    </row>
    <row r="1812" spans="1:8" hidden="1">
      <c r="A1812" s="4">
        <f t="shared" si="28"/>
        <v>4</v>
      </c>
      <c r="B1812" s="4">
        <v>1793</v>
      </c>
      <c r="C1812" s="4" t="s">
        <v>116</v>
      </c>
      <c r="D1812" s="2" t="s">
        <v>1470</v>
      </c>
      <c r="E1812" s="2" t="s">
        <v>12512</v>
      </c>
      <c r="F1812" s="2" t="s">
        <v>11428</v>
      </c>
      <c r="G1812" s="2"/>
      <c r="H1812" s="2"/>
    </row>
    <row r="1813" spans="1:8" hidden="1">
      <c r="A1813" s="4">
        <f t="shared" si="28"/>
        <v>5</v>
      </c>
      <c r="B1813" s="4">
        <v>1793</v>
      </c>
      <c r="C1813" s="4" t="s">
        <v>486</v>
      </c>
      <c r="D1813" s="2" t="s">
        <v>12513</v>
      </c>
      <c r="E1813" s="2" t="s">
        <v>27</v>
      </c>
      <c r="F1813" s="2" t="s">
        <v>12514</v>
      </c>
      <c r="G1813" s="2"/>
      <c r="H1813" s="2"/>
    </row>
    <row r="1814" spans="1:8" ht="25.5" hidden="1">
      <c r="A1814" s="4">
        <f t="shared" si="28"/>
        <v>6</v>
      </c>
      <c r="B1814" s="4">
        <v>1793</v>
      </c>
      <c r="C1814" s="4" t="s">
        <v>739</v>
      </c>
      <c r="D1814" s="2" t="s">
        <v>11016</v>
      </c>
      <c r="E1814" s="2" t="s">
        <v>5328</v>
      </c>
      <c r="F1814" s="2" t="s">
        <v>12515</v>
      </c>
      <c r="G1814" s="2" t="s">
        <v>12516</v>
      </c>
      <c r="H1814" s="2"/>
    </row>
    <row r="1815" spans="1:8" hidden="1">
      <c r="A1815" s="4">
        <f t="shared" si="28"/>
        <v>7</v>
      </c>
      <c r="B1815" s="4">
        <v>1793</v>
      </c>
      <c r="C1815" s="4" t="s">
        <v>2522</v>
      </c>
      <c r="D1815" s="2" t="s">
        <v>11707</v>
      </c>
      <c r="E1815" s="2" t="s">
        <v>27</v>
      </c>
      <c r="F1815" s="2" t="s">
        <v>12517</v>
      </c>
      <c r="G1815" s="2"/>
      <c r="H1815" s="2"/>
    </row>
    <row r="1816" spans="1:8" ht="25.5" hidden="1">
      <c r="A1816" s="4">
        <f t="shared" si="28"/>
        <v>8</v>
      </c>
      <c r="B1816" s="4">
        <v>1793</v>
      </c>
      <c r="C1816" s="4" t="s">
        <v>541</v>
      </c>
      <c r="D1816" s="2" t="s">
        <v>12518</v>
      </c>
      <c r="E1816" s="2" t="s">
        <v>27</v>
      </c>
      <c r="F1816" s="2" t="s">
        <v>12519</v>
      </c>
      <c r="G1816" s="2" t="s">
        <v>13588</v>
      </c>
      <c r="H1816" s="2"/>
    </row>
    <row r="1817" spans="1:8" hidden="1">
      <c r="A1817" s="4">
        <f t="shared" si="28"/>
        <v>9</v>
      </c>
      <c r="B1817" s="4">
        <v>1793</v>
      </c>
      <c r="C1817" s="4" t="s">
        <v>1903</v>
      </c>
      <c r="D1817" s="2" t="s">
        <v>11426</v>
      </c>
      <c r="E1817" s="2" t="s">
        <v>12031</v>
      </c>
      <c r="F1817" s="2" t="s">
        <v>12520</v>
      </c>
      <c r="G1817" s="2"/>
      <c r="H1817" s="2"/>
    </row>
    <row r="1818" spans="1:8" hidden="1">
      <c r="A1818" s="4">
        <f t="shared" si="28"/>
        <v>10</v>
      </c>
      <c r="B1818" s="4">
        <v>1793</v>
      </c>
      <c r="C1818" s="4" t="s">
        <v>788</v>
      </c>
      <c r="D1818" s="2" t="s">
        <v>12521</v>
      </c>
      <c r="E1818" s="2" t="s">
        <v>5213</v>
      </c>
      <c r="F1818" s="2" t="s">
        <v>12522</v>
      </c>
      <c r="G1818" s="2"/>
      <c r="H1818" s="2"/>
    </row>
    <row r="1819" spans="1:8" hidden="1">
      <c r="A1819" s="4">
        <f t="shared" si="28"/>
        <v>11</v>
      </c>
      <c r="B1819" s="4">
        <v>1793</v>
      </c>
      <c r="C1819" s="4" t="s">
        <v>670</v>
      </c>
      <c r="D1819" s="2" t="s">
        <v>12159</v>
      </c>
      <c r="E1819" s="2" t="s">
        <v>5213</v>
      </c>
      <c r="F1819" s="2" t="s">
        <v>12523</v>
      </c>
      <c r="G1819" s="2"/>
      <c r="H1819" s="2"/>
    </row>
    <row r="1820" spans="1:8" hidden="1">
      <c r="A1820" s="4">
        <f t="shared" si="28"/>
        <v>12</v>
      </c>
      <c r="B1820" s="4">
        <v>1793</v>
      </c>
      <c r="C1820" s="4" t="s">
        <v>1386</v>
      </c>
      <c r="D1820" s="2" t="s">
        <v>35</v>
      </c>
      <c r="E1820" s="2" t="s">
        <v>23</v>
      </c>
      <c r="F1820" s="2" t="s">
        <v>12524</v>
      </c>
      <c r="G1820" s="2"/>
      <c r="H1820" s="2"/>
    </row>
    <row r="1821" spans="1:8" hidden="1">
      <c r="A1821" s="4">
        <f t="shared" si="28"/>
        <v>13</v>
      </c>
      <c r="B1821" s="4">
        <v>1793</v>
      </c>
      <c r="C1821" s="4" t="s">
        <v>1198</v>
      </c>
      <c r="D1821" s="2" t="s">
        <v>5817</v>
      </c>
      <c r="E1821" s="2" t="s">
        <v>899</v>
      </c>
      <c r="F1821" s="2" t="s">
        <v>12525</v>
      </c>
      <c r="G1821" s="2"/>
      <c r="H1821" s="2"/>
    </row>
    <row r="1822" spans="1:8" hidden="1">
      <c r="A1822" s="4">
        <f t="shared" si="28"/>
        <v>14</v>
      </c>
      <c r="B1822" s="4">
        <v>1793</v>
      </c>
      <c r="C1822" s="4" t="s">
        <v>557</v>
      </c>
      <c r="D1822" s="2" t="s">
        <v>10934</v>
      </c>
      <c r="E1822" s="2" t="s">
        <v>463</v>
      </c>
      <c r="F1822" s="2" t="s">
        <v>12526</v>
      </c>
      <c r="G1822" s="2"/>
      <c r="H1822" s="2"/>
    </row>
    <row r="1823" spans="1:8" hidden="1">
      <c r="A1823" s="4">
        <f t="shared" si="28"/>
        <v>15</v>
      </c>
      <c r="B1823" s="4">
        <v>1793</v>
      </c>
      <c r="C1823" s="4" t="s">
        <v>3119</v>
      </c>
      <c r="D1823" s="2" t="s">
        <v>117</v>
      </c>
      <c r="E1823" s="2" t="s">
        <v>2934</v>
      </c>
      <c r="F1823" s="2" t="s">
        <v>12527</v>
      </c>
      <c r="G1823" s="2"/>
      <c r="H1823" s="2"/>
    </row>
    <row r="1824" spans="1:8" hidden="1">
      <c r="A1824" s="4">
        <f t="shared" si="28"/>
        <v>16</v>
      </c>
      <c r="B1824" s="4">
        <v>1793</v>
      </c>
      <c r="C1824" s="4" t="s">
        <v>1243</v>
      </c>
      <c r="D1824" s="2" t="s">
        <v>654</v>
      </c>
      <c r="E1824" s="2" t="s">
        <v>1803</v>
      </c>
      <c r="F1824" s="2" t="s">
        <v>12528</v>
      </c>
      <c r="G1824" s="2"/>
      <c r="H1824" s="2">
        <f>1793-52</f>
        <v>1741</v>
      </c>
    </row>
    <row r="1825" spans="1:8" ht="25.5" hidden="1">
      <c r="A1825" s="4">
        <f t="shared" si="28"/>
        <v>17</v>
      </c>
      <c r="B1825" s="4">
        <v>1793</v>
      </c>
      <c r="C1825" s="4" t="s">
        <v>170</v>
      </c>
      <c r="D1825" s="2" t="s">
        <v>6013</v>
      </c>
      <c r="E1825" s="2" t="s">
        <v>5058</v>
      </c>
      <c r="F1825" s="2" t="s">
        <v>13647</v>
      </c>
      <c r="G1825" s="2"/>
      <c r="H1825" s="2"/>
    </row>
    <row r="1826" spans="1:8" ht="38.25" hidden="1">
      <c r="A1826" s="4">
        <f t="shared" si="28"/>
        <v>18</v>
      </c>
      <c r="B1826" s="4">
        <v>1793</v>
      </c>
      <c r="C1826" s="4" t="s">
        <v>2646</v>
      </c>
      <c r="D1826" s="2" t="s">
        <v>654</v>
      </c>
      <c r="E1826" s="2" t="s">
        <v>10</v>
      </c>
      <c r="F1826" s="2" t="s">
        <v>12529</v>
      </c>
      <c r="G1826" s="2" t="s">
        <v>12530</v>
      </c>
      <c r="H1826" s="2" t="s">
        <v>13586</v>
      </c>
    </row>
    <row r="1827" spans="1:8" hidden="1">
      <c r="A1827" s="4">
        <v>1</v>
      </c>
      <c r="B1827" s="4">
        <v>1794</v>
      </c>
      <c r="C1827" s="4" t="s">
        <v>394</v>
      </c>
      <c r="D1827" s="2" t="s">
        <v>12531</v>
      </c>
      <c r="E1827" s="2" t="s">
        <v>4083</v>
      </c>
      <c r="F1827" s="2" t="s">
        <v>12532</v>
      </c>
      <c r="G1827" s="2"/>
      <c r="H1827" s="2"/>
    </row>
    <row r="1828" spans="1:8">
      <c r="A1828" s="4">
        <f t="shared" si="28"/>
        <v>2</v>
      </c>
      <c r="B1828" s="4">
        <v>1794</v>
      </c>
      <c r="C1828" s="4" t="s">
        <v>1099</v>
      </c>
      <c r="D1828" s="2" t="s">
        <v>158</v>
      </c>
      <c r="E1828" s="2" t="s">
        <v>690</v>
      </c>
      <c r="F1828" s="2" t="s">
        <v>10921</v>
      </c>
      <c r="G1828" s="2"/>
      <c r="H1828" s="2"/>
    </row>
    <row r="1829" spans="1:8" hidden="1">
      <c r="A1829" s="4">
        <f t="shared" si="28"/>
        <v>3</v>
      </c>
      <c r="B1829" s="4">
        <v>1794</v>
      </c>
      <c r="C1829" s="4" t="s">
        <v>2057</v>
      </c>
      <c r="D1829" s="2" t="s">
        <v>12533</v>
      </c>
      <c r="E1829" s="2" t="s">
        <v>149</v>
      </c>
      <c r="F1829" s="2" t="s">
        <v>12534</v>
      </c>
      <c r="G1829" s="2"/>
      <c r="H1829" s="2"/>
    </row>
    <row r="1830" spans="1:8" hidden="1">
      <c r="A1830" s="4">
        <f t="shared" si="28"/>
        <v>4</v>
      </c>
      <c r="B1830" s="4">
        <v>1794</v>
      </c>
      <c r="C1830" s="4" t="s">
        <v>197</v>
      </c>
      <c r="D1830" s="2" t="s">
        <v>12535</v>
      </c>
      <c r="E1830" s="2" t="s">
        <v>5302</v>
      </c>
      <c r="F1830" s="2" t="s">
        <v>12536</v>
      </c>
      <c r="G1830" s="2"/>
      <c r="H1830" s="2"/>
    </row>
    <row r="1831" spans="1:8" hidden="1">
      <c r="A1831" s="4">
        <f t="shared" si="28"/>
        <v>5</v>
      </c>
      <c r="B1831" s="4">
        <v>1794</v>
      </c>
      <c r="C1831" s="4" t="s">
        <v>734</v>
      </c>
      <c r="D1831" s="2" t="s">
        <v>130</v>
      </c>
      <c r="E1831" s="2" t="s">
        <v>44</v>
      </c>
      <c r="F1831" s="2" t="s">
        <v>12537</v>
      </c>
      <c r="G1831" s="2"/>
      <c r="H1831" s="2"/>
    </row>
    <row r="1832" spans="1:8" hidden="1">
      <c r="A1832" s="4">
        <f t="shared" si="28"/>
        <v>6</v>
      </c>
      <c r="B1832" s="4">
        <v>1794</v>
      </c>
      <c r="C1832" s="4" t="s">
        <v>531</v>
      </c>
      <c r="D1832" s="2" t="s">
        <v>10742</v>
      </c>
      <c r="E1832" s="2" t="s">
        <v>582</v>
      </c>
      <c r="F1832" s="2" t="s">
        <v>12538</v>
      </c>
      <c r="G1832" s="2"/>
      <c r="H1832" s="2"/>
    </row>
    <row r="1833" spans="1:8" hidden="1">
      <c r="A1833" s="4">
        <f t="shared" si="28"/>
        <v>7</v>
      </c>
      <c r="B1833" s="4">
        <v>1794</v>
      </c>
      <c r="C1833" s="4" t="s">
        <v>639</v>
      </c>
      <c r="D1833" s="2" t="s">
        <v>2402</v>
      </c>
      <c r="E1833" s="2" t="s">
        <v>299</v>
      </c>
      <c r="F1833" s="2" t="s">
        <v>10921</v>
      </c>
      <c r="G1833" s="2"/>
      <c r="H1833" s="2"/>
    </row>
    <row r="1834" spans="1:8" hidden="1">
      <c r="A1834" s="4">
        <f t="shared" si="28"/>
        <v>8</v>
      </c>
      <c r="B1834" s="4">
        <v>1794</v>
      </c>
      <c r="C1834" s="4" t="s">
        <v>1736</v>
      </c>
      <c r="D1834" s="2" t="s">
        <v>11876</v>
      </c>
      <c r="E1834" s="2" t="s">
        <v>3843</v>
      </c>
      <c r="F1834" s="2" t="s">
        <v>12539</v>
      </c>
      <c r="G1834" s="2"/>
      <c r="H1834" s="2"/>
    </row>
    <row r="1835" spans="1:8" hidden="1">
      <c r="A1835" s="4">
        <f t="shared" si="28"/>
        <v>9</v>
      </c>
      <c r="B1835" s="4">
        <v>1794</v>
      </c>
      <c r="C1835" s="4" t="s">
        <v>692</v>
      </c>
      <c r="D1835" s="2" t="s">
        <v>12159</v>
      </c>
      <c r="E1835" s="2" t="s">
        <v>18</v>
      </c>
      <c r="F1835" s="2" t="s">
        <v>12540</v>
      </c>
      <c r="G1835" s="2"/>
      <c r="H1835" s="2"/>
    </row>
    <row r="1836" spans="1:8" hidden="1">
      <c r="A1836" s="4">
        <f t="shared" si="28"/>
        <v>10</v>
      </c>
      <c r="B1836" s="4">
        <v>1794</v>
      </c>
      <c r="C1836" s="4" t="s">
        <v>876</v>
      </c>
      <c r="D1836" s="2" t="s">
        <v>10927</v>
      </c>
      <c r="E1836" s="2" t="s">
        <v>27</v>
      </c>
      <c r="F1836" s="2" t="s">
        <v>12541</v>
      </c>
      <c r="G1836" s="2"/>
      <c r="H1836" s="2"/>
    </row>
    <row r="1837" spans="1:8" hidden="1">
      <c r="A1837" s="4">
        <f t="shared" si="28"/>
        <v>11</v>
      </c>
      <c r="B1837" s="4">
        <v>1794</v>
      </c>
      <c r="C1837" s="4" t="s">
        <v>1220</v>
      </c>
      <c r="D1837" s="2" t="s">
        <v>12542</v>
      </c>
      <c r="E1837" s="2" t="s">
        <v>27</v>
      </c>
      <c r="F1837" s="2" t="s">
        <v>12543</v>
      </c>
      <c r="G1837" s="2"/>
      <c r="H1837" s="2"/>
    </row>
    <row r="1838" spans="1:8" ht="25.5" hidden="1">
      <c r="A1838" s="4">
        <f t="shared" si="28"/>
        <v>12</v>
      </c>
      <c r="B1838" s="4">
        <v>1794</v>
      </c>
      <c r="C1838" s="4" t="s">
        <v>1495</v>
      </c>
      <c r="D1838" s="2" t="s">
        <v>12544</v>
      </c>
      <c r="E1838" s="2" t="s">
        <v>18</v>
      </c>
      <c r="F1838" s="2" t="s">
        <v>12545</v>
      </c>
      <c r="G1838" s="2"/>
      <c r="H1838" s="2"/>
    </row>
    <row r="1839" spans="1:8" hidden="1">
      <c r="A1839" s="4">
        <f t="shared" si="28"/>
        <v>13</v>
      </c>
      <c r="B1839" s="4">
        <v>1794</v>
      </c>
      <c r="C1839" s="4" t="s">
        <v>2624</v>
      </c>
      <c r="D1839" s="2" t="s">
        <v>12229</v>
      </c>
      <c r="E1839" s="2" t="s">
        <v>12546</v>
      </c>
      <c r="F1839" s="2" t="s">
        <v>12547</v>
      </c>
      <c r="G1839" s="2"/>
      <c r="H1839" s="2"/>
    </row>
    <row r="1840" spans="1:8" ht="25.5" hidden="1">
      <c r="A1840" s="4">
        <f t="shared" si="28"/>
        <v>14</v>
      </c>
      <c r="B1840" s="4">
        <v>1794</v>
      </c>
      <c r="C1840" s="4" t="s">
        <v>38</v>
      </c>
      <c r="D1840" s="2" t="s">
        <v>11717</v>
      </c>
      <c r="E1840" s="2" t="s">
        <v>27</v>
      </c>
      <c r="F1840" s="2" t="s">
        <v>12548</v>
      </c>
      <c r="G1840" s="2" t="s">
        <v>13589</v>
      </c>
      <c r="H1840" s="2"/>
    </row>
    <row r="1841" spans="1:8" hidden="1">
      <c r="A1841" s="4">
        <f t="shared" si="28"/>
        <v>15</v>
      </c>
      <c r="B1841" s="4">
        <v>1794</v>
      </c>
      <c r="C1841" s="4" t="s">
        <v>983</v>
      </c>
      <c r="D1841" s="2" t="s">
        <v>7270</v>
      </c>
      <c r="E1841" s="2" t="s">
        <v>166</v>
      </c>
      <c r="F1841" s="2" t="s">
        <v>10921</v>
      </c>
      <c r="G1841" s="2"/>
      <c r="H1841" s="2"/>
    </row>
    <row r="1842" spans="1:8" hidden="1">
      <c r="A1842" s="4">
        <f t="shared" si="28"/>
        <v>16</v>
      </c>
      <c r="B1842" s="4">
        <v>1794</v>
      </c>
      <c r="C1842" s="4" t="s">
        <v>1608</v>
      </c>
      <c r="D1842" s="2" t="s">
        <v>2111</v>
      </c>
      <c r="E1842" s="2" t="s">
        <v>310</v>
      </c>
      <c r="F1842" s="2" t="s">
        <v>12549</v>
      </c>
      <c r="G1842" s="2"/>
      <c r="H1842" s="2"/>
    </row>
    <row r="1843" spans="1:8" ht="25.5" hidden="1">
      <c r="A1843" s="4">
        <f t="shared" si="28"/>
        <v>17</v>
      </c>
      <c r="B1843" s="4">
        <v>1794</v>
      </c>
      <c r="C1843" s="4" t="s">
        <v>1227</v>
      </c>
      <c r="D1843" s="2" t="s">
        <v>2335</v>
      </c>
      <c r="E1843" s="2" t="s">
        <v>278</v>
      </c>
      <c r="F1843" s="2" t="s">
        <v>12550</v>
      </c>
      <c r="G1843" s="2"/>
      <c r="H1843" s="2"/>
    </row>
    <row r="1844" spans="1:8" hidden="1">
      <c r="A1844" s="4">
        <f t="shared" si="28"/>
        <v>18</v>
      </c>
      <c r="B1844" s="4">
        <v>1794</v>
      </c>
      <c r="C1844" s="4" t="s">
        <v>550</v>
      </c>
      <c r="D1844" s="2" t="s">
        <v>10707</v>
      </c>
      <c r="E1844" s="2" t="s">
        <v>149</v>
      </c>
      <c r="F1844" s="2" t="s">
        <v>12551</v>
      </c>
      <c r="G1844" s="2"/>
      <c r="H1844" s="2"/>
    </row>
    <row r="1845" spans="1:8" hidden="1">
      <c r="A1845" s="4">
        <f t="shared" si="28"/>
        <v>19</v>
      </c>
      <c r="B1845" s="4">
        <v>1794</v>
      </c>
      <c r="C1845" s="4" t="s">
        <v>3247</v>
      </c>
      <c r="D1845" s="2" t="s">
        <v>11758</v>
      </c>
      <c r="E1845" s="2" t="s">
        <v>18</v>
      </c>
      <c r="F1845" s="2" t="s">
        <v>12552</v>
      </c>
      <c r="G1845" s="2"/>
      <c r="H1845" s="2"/>
    </row>
    <row r="1846" spans="1:8" hidden="1">
      <c r="A1846" s="4">
        <f t="shared" si="28"/>
        <v>20</v>
      </c>
      <c r="B1846" s="4">
        <v>1794</v>
      </c>
      <c r="C1846" s="4" t="s">
        <v>41</v>
      </c>
      <c r="D1846" s="2" t="s">
        <v>77</v>
      </c>
      <c r="E1846" s="2" t="s">
        <v>32</v>
      </c>
      <c r="F1846" s="2" t="s">
        <v>12553</v>
      </c>
      <c r="G1846" s="2"/>
      <c r="H1846" s="2"/>
    </row>
    <row r="1847" spans="1:8" hidden="1">
      <c r="A1847" s="4">
        <f t="shared" si="28"/>
        <v>21</v>
      </c>
      <c r="B1847" s="4">
        <v>1794</v>
      </c>
      <c r="C1847" s="4" t="s">
        <v>458</v>
      </c>
      <c r="D1847" s="2" t="s">
        <v>7380</v>
      </c>
      <c r="E1847" s="2" t="s">
        <v>2774</v>
      </c>
      <c r="F1847" s="2" t="s">
        <v>12554</v>
      </c>
      <c r="G1847" s="2"/>
      <c r="H1847" s="2"/>
    </row>
    <row r="1848" spans="1:8" hidden="1">
      <c r="A1848" s="4">
        <f t="shared" si="28"/>
        <v>22</v>
      </c>
      <c r="B1848" s="4">
        <v>1794</v>
      </c>
      <c r="C1848" s="4" t="s">
        <v>458</v>
      </c>
      <c r="D1848" s="2" t="s">
        <v>1081</v>
      </c>
      <c r="E1848" s="2" t="s">
        <v>128</v>
      </c>
      <c r="F1848" s="2" t="s">
        <v>12555</v>
      </c>
      <c r="G1848" s="2"/>
      <c r="H1848" s="2"/>
    </row>
    <row r="1849" spans="1:8" hidden="1">
      <c r="A1849" s="4">
        <f t="shared" si="28"/>
        <v>23</v>
      </c>
      <c r="B1849" s="4">
        <v>1794</v>
      </c>
      <c r="C1849" s="4" t="s">
        <v>219</v>
      </c>
      <c r="D1849" s="2" t="s">
        <v>11785</v>
      </c>
      <c r="E1849" s="2" t="s">
        <v>463</v>
      </c>
      <c r="F1849" s="2" t="s">
        <v>12556</v>
      </c>
      <c r="G1849" s="2"/>
      <c r="H1849" s="2"/>
    </row>
    <row r="1850" spans="1:8" hidden="1">
      <c r="A1850" s="4">
        <f t="shared" si="28"/>
        <v>24</v>
      </c>
      <c r="B1850" s="4">
        <v>1794</v>
      </c>
      <c r="C1850" s="4" t="s">
        <v>990</v>
      </c>
      <c r="D1850" s="2" t="s">
        <v>11630</v>
      </c>
      <c r="E1850" s="2" t="s">
        <v>12557</v>
      </c>
      <c r="F1850" s="2" t="s">
        <v>12558</v>
      </c>
      <c r="G1850" s="2"/>
      <c r="H1850" s="2"/>
    </row>
    <row r="1851" spans="1:8" ht="25.5" hidden="1">
      <c r="A1851" s="4">
        <f t="shared" si="28"/>
        <v>25</v>
      </c>
      <c r="B1851" s="4">
        <v>1794</v>
      </c>
      <c r="C1851" s="4" t="s">
        <v>705</v>
      </c>
      <c r="D1851" s="2" t="s">
        <v>101</v>
      </c>
      <c r="E1851" s="2" t="s">
        <v>10</v>
      </c>
      <c r="F1851" s="2" t="s">
        <v>12559</v>
      </c>
      <c r="G1851" s="2"/>
      <c r="H1851" s="2"/>
    </row>
    <row r="1852" spans="1:8" ht="63.75" hidden="1">
      <c r="A1852" s="4">
        <f t="shared" si="28"/>
        <v>26</v>
      </c>
      <c r="B1852" s="4">
        <v>1794</v>
      </c>
      <c r="C1852" s="4" t="s">
        <v>847</v>
      </c>
      <c r="D1852" s="2" t="s">
        <v>4857</v>
      </c>
      <c r="E1852" s="2" t="s">
        <v>142</v>
      </c>
      <c r="F1852" s="2" t="s">
        <v>12560</v>
      </c>
      <c r="G1852" s="2" t="s">
        <v>12561</v>
      </c>
      <c r="H1852" s="2"/>
    </row>
    <row r="1853" spans="1:8" hidden="1">
      <c r="A1853" s="4">
        <f t="shared" si="28"/>
        <v>27</v>
      </c>
      <c r="B1853" s="4">
        <v>1794</v>
      </c>
      <c r="C1853" s="4" t="s">
        <v>2042</v>
      </c>
      <c r="D1853" s="2" t="s">
        <v>3494</v>
      </c>
      <c r="E1853" s="2" t="s">
        <v>193</v>
      </c>
      <c r="F1853" s="2" t="s">
        <v>12562</v>
      </c>
      <c r="G1853" s="2"/>
      <c r="H1853" s="2"/>
    </row>
    <row r="1854" spans="1:8" ht="25.5" hidden="1">
      <c r="A1854" s="4">
        <f t="shared" si="28"/>
        <v>28</v>
      </c>
      <c r="B1854" s="4">
        <v>1794</v>
      </c>
      <c r="C1854" s="4" t="s">
        <v>1821</v>
      </c>
      <c r="D1854" s="2" t="s">
        <v>12563</v>
      </c>
      <c r="E1854" s="2" t="s">
        <v>27</v>
      </c>
      <c r="F1854" s="2" t="s">
        <v>12564</v>
      </c>
      <c r="G1854" s="2" t="s">
        <v>13590</v>
      </c>
      <c r="H1854" s="2"/>
    </row>
    <row r="1855" spans="1:8" hidden="1">
      <c r="A1855" s="4">
        <f t="shared" si="28"/>
        <v>29</v>
      </c>
      <c r="B1855" s="4">
        <v>1794</v>
      </c>
      <c r="C1855" s="4" t="s">
        <v>1388</v>
      </c>
      <c r="D1855" s="2" t="s">
        <v>616</v>
      </c>
      <c r="E1855" s="2" t="s">
        <v>12565</v>
      </c>
      <c r="F1855" s="2" t="s">
        <v>12566</v>
      </c>
      <c r="G1855" s="2"/>
      <c r="H1855" s="2"/>
    </row>
    <row r="1856" spans="1:8" ht="25.5" hidden="1">
      <c r="A1856" s="4">
        <v>1</v>
      </c>
      <c r="B1856" s="4">
        <v>1795</v>
      </c>
      <c r="C1856" s="4" t="s">
        <v>581</v>
      </c>
      <c r="D1856" s="2" t="s">
        <v>12567</v>
      </c>
      <c r="E1856" s="2" t="s">
        <v>12568</v>
      </c>
      <c r="F1856" s="2" t="s">
        <v>12569</v>
      </c>
      <c r="G1856" s="2"/>
      <c r="H1856" s="2"/>
    </row>
    <row r="1857" spans="1:8" hidden="1">
      <c r="A1857" s="4">
        <f t="shared" si="28"/>
        <v>2</v>
      </c>
      <c r="B1857" s="4">
        <v>1795</v>
      </c>
      <c r="C1857" s="4" t="s">
        <v>1014</v>
      </c>
      <c r="D1857" s="2" t="s">
        <v>10993</v>
      </c>
      <c r="E1857" s="2" t="s">
        <v>149</v>
      </c>
      <c r="F1857" s="2" t="s">
        <v>12570</v>
      </c>
      <c r="G1857" s="2"/>
      <c r="H1857" s="2"/>
    </row>
    <row r="1858" spans="1:8" hidden="1">
      <c r="A1858" s="4">
        <f t="shared" si="28"/>
        <v>3</v>
      </c>
      <c r="B1858" s="4">
        <v>1795</v>
      </c>
      <c r="C1858" s="4" t="s">
        <v>744</v>
      </c>
      <c r="D1858" s="2" t="s">
        <v>3593</v>
      </c>
      <c r="E1858" s="2" t="s">
        <v>128</v>
      </c>
      <c r="F1858" s="2" t="s">
        <v>12537</v>
      </c>
      <c r="G1858" s="2"/>
      <c r="H1858" s="2"/>
    </row>
    <row r="1859" spans="1:8" ht="25.5" hidden="1">
      <c r="A1859" s="4">
        <f t="shared" si="28"/>
        <v>4</v>
      </c>
      <c r="B1859" s="4">
        <v>1795</v>
      </c>
      <c r="C1859" s="4" t="s">
        <v>744</v>
      </c>
      <c r="D1859" s="2" t="s">
        <v>12571</v>
      </c>
      <c r="E1859" s="2" t="s">
        <v>4124</v>
      </c>
      <c r="F1859" s="2" t="s">
        <v>12572</v>
      </c>
      <c r="G1859" s="2"/>
      <c r="H1859" s="2"/>
    </row>
    <row r="1860" spans="1:8" hidden="1">
      <c r="A1860" s="4">
        <f t="shared" ref="A1860:A1923" si="29">A1859+1</f>
        <v>5</v>
      </c>
      <c r="B1860" s="4">
        <v>1795</v>
      </c>
      <c r="C1860" s="4" t="s">
        <v>1222</v>
      </c>
      <c r="D1860" s="2" t="s">
        <v>12573</v>
      </c>
      <c r="E1860" s="2" t="s">
        <v>5216</v>
      </c>
      <c r="F1860" s="2" t="s">
        <v>12501</v>
      </c>
      <c r="G1860" s="2"/>
      <c r="H1860" s="2"/>
    </row>
    <row r="1861" spans="1:8" hidden="1">
      <c r="A1861" s="4">
        <f t="shared" si="29"/>
        <v>6</v>
      </c>
      <c r="B1861" s="4">
        <v>1795</v>
      </c>
      <c r="C1861" s="4" t="s">
        <v>505</v>
      </c>
      <c r="D1861" s="2" t="s">
        <v>5288</v>
      </c>
      <c r="E1861" s="2" t="s">
        <v>10</v>
      </c>
      <c r="F1861" s="2" t="s">
        <v>12574</v>
      </c>
      <c r="G1861" s="2"/>
      <c r="H1861" s="2"/>
    </row>
    <row r="1862" spans="1:8" hidden="1">
      <c r="A1862" s="4">
        <f t="shared" si="29"/>
        <v>7</v>
      </c>
      <c r="B1862" s="4">
        <v>1795</v>
      </c>
      <c r="C1862" s="4" t="s">
        <v>2042</v>
      </c>
      <c r="D1862" s="2" t="s">
        <v>4836</v>
      </c>
      <c r="E1862" s="2" t="s">
        <v>2818</v>
      </c>
      <c r="F1862" s="2" t="s">
        <v>12575</v>
      </c>
      <c r="G1862" s="2"/>
      <c r="H1862" s="2"/>
    </row>
    <row r="1863" spans="1:8" hidden="1">
      <c r="A1863" s="4">
        <f t="shared" si="29"/>
        <v>8</v>
      </c>
      <c r="B1863" s="4">
        <v>1795</v>
      </c>
      <c r="C1863" s="6" t="s">
        <v>717</v>
      </c>
      <c r="D1863" s="2" t="s">
        <v>11543</v>
      </c>
      <c r="E1863" s="2" t="s">
        <v>62</v>
      </c>
      <c r="F1863" s="2" t="s">
        <v>12576</v>
      </c>
      <c r="G1863" s="2"/>
      <c r="H1863" s="2"/>
    </row>
    <row r="1864" spans="1:8" ht="153" hidden="1">
      <c r="A1864" s="4">
        <v>1</v>
      </c>
      <c r="B1864" s="4">
        <v>1796</v>
      </c>
      <c r="C1864" s="4" t="s">
        <v>12577</v>
      </c>
      <c r="D1864" s="2" t="s">
        <v>12578</v>
      </c>
      <c r="E1864" s="2" t="s">
        <v>2554</v>
      </c>
      <c r="F1864" s="2" t="s">
        <v>13648</v>
      </c>
      <c r="G1864" s="2" t="s">
        <v>12579</v>
      </c>
      <c r="H1864" s="2" t="s">
        <v>12580</v>
      </c>
    </row>
    <row r="1865" spans="1:8" hidden="1">
      <c r="A1865" s="4">
        <f t="shared" si="29"/>
        <v>2</v>
      </c>
      <c r="B1865" s="4">
        <v>1796</v>
      </c>
      <c r="C1865" s="4" t="s">
        <v>1476</v>
      </c>
      <c r="D1865" s="2" t="s">
        <v>4836</v>
      </c>
      <c r="E1865" s="2" t="s">
        <v>299</v>
      </c>
      <c r="F1865" s="2" t="s">
        <v>12581</v>
      </c>
      <c r="G1865" s="2"/>
      <c r="H1865" s="2"/>
    </row>
    <row r="1866" spans="1:8" hidden="1">
      <c r="A1866" s="4">
        <f t="shared" si="29"/>
        <v>3</v>
      </c>
      <c r="B1866" s="4">
        <v>1796</v>
      </c>
      <c r="C1866" s="4" t="s">
        <v>2522</v>
      </c>
      <c r="D1866" s="2" t="s">
        <v>654</v>
      </c>
      <c r="E1866" s="2" t="s">
        <v>10</v>
      </c>
      <c r="F1866" s="2" t="s">
        <v>12582</v>
      </c>
      <c r="G1866" s="2"/>
      <c r="H1866" s="2"/>
    </row>
    <row r="1867" spans="1:8" hidden="1">
      <c r="A1867" s="4">
        <f t="shared" si="29"/>
        <v>4</v>
      </c>
      <c r="B1867" s="4">
        <v>1796</v>
      </c>
      <c r="C1867" s="4" t="s">
        <v>1304</v>
      </c>
      <c r="D1867" s="2" t="s">
        <v>77</v>
      </c>
      <c r="E1867" s="2" t="s">
        <v>2792</v>
      </c>
      <c r="F1867" s="2" t="s">
        <v>12583</v>
      </c>
      <c r="G1867" s="2"/>
      <c r="H1867" s="2"/>
    </row>
    <row r="1868" spans="1:8" hidden="1">
      <c r="A1868" s="4">
        <f t="shared" si="29"/>
        <v>5</v>
      </c>
      <c r="B1868" s="4">
        <v>1796</v>
      </c>
      <c r="C1868" s="4" t="s">
        <v>544</v>
      </c>
      <c r="D1868" s="2" t="s">
        <v>11426</v>
      </c>
      <c r="E1868" s="2" t="s">
        <v>3337</v>
      </c>
      <c r="F1868" s="2" t="s">
        <v>12584</v>
      </c>
      <c r="G1868" s="2"/>
      <c r="H1868" s="2"/>
    </row>
    <row r="1869" spans="1:8" hidden="1">
      <c r="A1869" s="4">
        <f t="shared" si="29"/>
        <v>6</v>
      </c>
      <c r="B1869" s="4">
        <v>1796</v>
      </c>
      <c r="C1869" s="4" t="s">
        <v>3396</v>
      </c>
      <c r="D1869" s="2" t="s">
        <v>11426</v>
      </c>
      <c r="E1869" s="2" t="s">
        <v>3231</v>
      </c>
      <c r="F1869" s="2" t="s">
        <v>12585</v>
      </c>
      <c r="G1869" s="2"/>
      <c r="H1869" s="2"/>
    </row>
    <row r="1870" spans="1:8" hidden="1">
      <c r="A1870" s="4">
        <f t="shared" si="29"/>
        <v>7</v>
      </c>
      <c r="B1870" s="4">
        <v>1796</v>
      </c>
      <c r="C1870" s="4" t="s">
        <v>1778</v>
      </c>
      <c r="D1870" s="2" t="s">
        <v>6260</v>
      </c>
      <c r="E1870" s="2" t="s">
        <v>12586</v>
      </c>
      <c r="F1870" s="2" t="s">
        <v>12587</v>
      </c>
      <c r="G1870" s="2"/>
      <c r="H1870" s="2"/>
    </row>
    <row r="1871" spans="1:8" ht="25.5" hidden="1">
      <c r="A1871" s="4">
        <v>1</v>
      </c>
      <c r="B1871" s="4">
        <v>1797</v>
      </c>
      <c r="C1871" s="4" t="s">
        <v>424</v>
      </c>
      <c r="D1871" s="2" t="s">
        <v>11415</v>
      </c>
      <c r="E1871" s="2" t="s">
        <v>2960</v>
      </c>
      <c r="F1871" s="2" t="s">
        <v>12593</v>
      </c>
      <c r="G1871" s="2" t="s">
        <v>12594</v>
      </c>
      <c r="H1871" s="2"/>
    </row>
    <row r="1872" spans="1:8" hidden="1">
      <c r="A1872" s="4">
        <f t="shared" si="29"/>
        <v>2</v>
      </c>
      <c r="B1872" s="4">
        <v>1797</v>
      </c>
      <c r="C1872" s="4" t="s">
        <v>1550</v>
      </c>
      <c r="D1872" s="2" t="s">
        <v>10622</v>
      </c>
      <c r="E1872" s="2" t="s">
        <v>1154</v>
      </c>
      <c r="F1872" s="2" t="s">
        <v>12595</v>
      </c>
      <c r="G1872" s="2">
        <v>1741</v>
      </c>
      <c r="H1872" s="2"/>
    </row>
    <row r="1873" spans="1:8" hidden="1">
      <c r="A1873" s="4">
        <f t="shared" si="29"/>
        <v>3</v>
      </c>
      <c r="B1873" s="4">
        <v>1797</v>
      </c>
      <c r="C1873" s="4" t="s">
        <v>427</v>
      </c>
      <c r="D1873" s="2" t="s">
        <v>10722</v>
      </c>
      <c r="E1873" s="2" t="s">
        <v>2986</v>
      </c>
      <c r="F1873" s="2" t="s">
        <v>12596</v>
      </c>
      <c r="G1873" s="2">
        <v>1747</v>
      </c>
      <c r="H1873" s="2"/>
    </row>
    <row r="1874" spans="1:8" ht="25.5" hidden="1">
      <c r="A1874" s="4">
        <f t="shared" si="29"/>
        <v>4</v>
      </c>
      <c r="B1874" s="4">
        <v>1797</v>
      </c>
      <c r="C1874" s="4" t="s">
        <v>2057</v>
      </c>
      <c r="D1874" s="2" t="s">
        <v>10622</v>
      </c>
      <c r="E1874" s="2" t="s">
        <v>463</v>
      </c>
      <c r="F1874" s="2" t="s">
        <v>12597</v>
      </c>
      <c r="G1874" s="2" t="s">
        <v>12598</v>
      </c>
      <c r="H1874" s="2"/>
    </row>
    <row r="1875" spans="1:8" ht="25.5" hidden="1">
      <c r="A1875" s="4">
        <f t="shared" si="29"/>
        <v>5</v>
      </c>
      <c r="B1875" s="4">
        <v>1797</v>
      </c>
      <c r="C1875" s="4" t="s">
        <v>436</v>
      </c>
      <c r="D1875" s="2" t="s">
        <v>10707</v>
      </c>
      <c r="E1875" s="2" t="s">
        <v>12599</v>
      </c>
      <c r="F1875" s="2" t="s">
        <v>12600</v>
      </c>
      <c r="G1875" s="2" t="s">
        <v>12601</v>
      </c>
      <c r="H1875" s="2"/>
    </row>
    <row r="1876" spans="1:8" ht="25.5" hidden="1">
      <c r="A1876" s="4">
        <f t="shared" si="29"/>
        <v>6</v>
      </c>
      <c r="B1876" s="4">
        <v>1797</v>
      </c>
      <c r="C1876" s="4" t="s">
        <v>1269</v>
      </c>
      <c r="D1876" s="2" t="s">
        <v>873</v>
      </c>
      <c r="E1876" s="2" t="s">
        <v>44</v>
      </c>
      <c r="F1876" s="2" t="s">
        <v>12602</v>
      </c>
      <c r="G1876" s="2" t="s">
        <v>12603</v>
      </c>
      <c r="H1876" s="2"/>
    </row>
    <row r="1877" spans="1:8" hidden="1">
      <c r="A1877" s="4">
        <f t="shared" si="29"/>
        <v>7</v>
      </c>
      <c r="B1877" s="4">
        <v>1797</v>
      </c>
      <c r="C1877" s="4" t="s">
        <v>1635</v>
      </c>
      <c r="D1877" s="2" t="s">
        <v>654</v>
      </c>
      <c r="E1877" s="2" t="s">
        <v>10</v>
      </c>
      <c r="F1877" s="2" t="s">
        <v>11828</v>
      </c>
      <c r="G1877" s="2" t="s">
        <v>12604</v>
      </c>
      <c r="H1877" s="2"/>
    </row>
    <row r="1878" spans="1:8" ht="25.5" hidden="1">
      <c r="A1878" s="4">
        <f t="shared" si="29"/>
        <v>8</v>
      </c>
      <c r="B1878" s="4">
        <v>1797</v>
      </c>
      <c r="C1878" s="4" t="s">
        <v>441</v>
      </c>
      <c r="D1878" s="2" t="s">
        <v>12605</v>
      </c>
      <c r="E1878" s="2" t="s">
        <v>12606</v>
      </c>
      <c r="F1878" s="2" t="s">
        <v>12607</v>
      </c>
      <c r="G1878" s="2">
        <v>1716</v>
      </c>
      <c r="H1878" s="2"/>
    </row>
    <row r="1879" spans="1:8" hidden="1">
      <c r="A1879" s="4">
        <f t="shared" si="29"/>
        <v>9</v>
      </c>
      <c r="B1879" s="4">
        <v>1797</v>
      </c>
      <c r="C1879" s="4" t="s">
        <v>2352</v>
      </c>
      <c r="D1879" s="2" t="s">
        <v>10812</v>
      </c>
      <c r="E1879" s="2" t="s">
        <v>12608</v>
      </c>
      <c r="F1879" s="2" t="s">
        <v>12609</v>
      </c>
      <c r="G1879" s="2" t="s">
        <v>12610</v>
      </c>
      <c r="H1879" s="2"/>
    </row>
    <row r="1880" spans="1:8" ht="25.5" hidden="1">
      <c r="A1880" s="4">
        <f t="shared" si="29"/>
        <v>10</v>
      </c>
      <c r="B1880" s="4">
        <v>1797</v>
      </c>
      <c r="C1880" s="4" t="s">
        <v>1026</v>
      </c>
      <c r="D1880" s="2" t="s">
        <v>2911</v>
      </c>
      <c r="E1880" s="2" t="s">
        <v>12611</v>
      </c>
      <c r="F1880" s="2" t="s">
        <v>12612</v>
      </c>
      <c r="G1880" s="2" t="s">
        <v>12613</v>
      </c>
      <c r="H1880" s="2"/>
    </row>
    <row r="1881" spans="1:8" ht="25.5" hidden="1">
      <c r="A1881" s="4">
        <f t="shared" si="29"/>
        <v>11</v>
      </c>
      <c r="B1881" s="4">
        <v>1797</v>
      </c>
      <c r="C1881" s="4" t="s">
        <v>1408</v>
      </c>
      <c r="D1881" s="2" t="s">
        <v>2478</v>
      </c>
      <c r="E1881" s="2" t="s">
        <v>12614</v>
      </c>
      <c r="F1881" s="2" t="s">
        <v>12615</v>
      </c>
      <c r="G1881" s="2" t="s">
        <v>12616</v>
      </c>
      <c r="H1881" s="2"/>
    </row>
    <row r="1882" spans="1:8" ht="25.5" hidden="1">
      <c r="A1882" s="4">
        <f t="shared" si="29"/>
        <v>12</v>
      </c>
      <c r="B1882" s="4">
        <v>1797</v>
      </c>
      <c r="C1882" s="4" t="s">
        <v>1835</v>
      </c>
      <c r="D1882" s="2" t="s">
        <v>2478</v>
      </c>
      <c r="E1882" s="2" t="s">
        <v>12617</v>
      </c>
      <c r="F1882" s="2" t="s">
        <v>12618</v>
      </c>
      <c r="G1882" s="2" t="s">
        <v>12616</v>
      </c>
      <c r="H1882" s="2"/>
    </row>
    <row r="1883" spans="1:8" hidden="1">
      <c r="A1883" s="4">
        <f t="shared" si="29"/>
        <v>13</v>
      </c>
      <c r="B1883" s="4">
        <v>1797</v>
      </c>
      <c r="C1883" s="4" t="s">
        <v>1890</v>
      </c>
      <c r="D1883" s="2" t="s">
        <v>10812</v>
      </c>
      <c r="E1883" s="2" t="s">
        <v>12606</v>
      </c>
      <c r="F1883" s="2" t="s">
        <v>12619</v>
      </c>
      <c r="G1883" s="2">
        <v>1760</v>
      </c>
      <c r="H1883" s="2"/>
    </row>
    <row r="1884" spans="1:8" hidden="1">
      <c r="A1884" s="4">
        <f t="shared" si="29"/>
        <v>14</v>
      </c>
      <c r="B1884" s="4">
        <v>1797</v>
      </c>
      <c r="C1884" s="4" t="s">
        <v>755</v>
      </c>
      <c r="D1884" s="2" t="s">
        <v>654</v>
      </c>
      <c r="E1884" s="2" t="s">
        <v>149</v>
      </c>
      <c r="F1884" s="2" t="s">
        <v>12620</v>
      </c>
      <c r="G1884" s="2">
        <v>1767</v>
      </c>
      <c r="H1884" s="2"/>
    </row>
    <row r="1885" spans="1:8" hidden="1">
      <c r="A1885" s="4">
        <f t="shared" si="29"/>
        <v>15</v>
      </c>
      <c r="B1885" s="4">
        <v>1797</v>
      </c>
      <c r="C1885" s="4" t="s">
        <v>1807</v>
      </c>
      <c r="D1885" s="2" t="s">
        <v>5760</v>
      </c>
      <c r="E1885" s="2" t="s">
        <v>2544</v>
      </c>
      <c r="F1885" s="2" t="s">
        <v>12621</v>
      </c>
      <c r="G1885" s="2">
        <v>51797</v>
      </c>
      <c r="H1885" s="2"/>
    </row>
    <row r="1886" spans="1:8" hidden="1">
      <c r="A1886" s="4">
        <f t="shared" si="29"/>
        <v>16</v>
      </c>
      <c r="B1886" s="4">
        <v>1797</v>
      </c>
      <c r="C1886" s="4" t="s">
        <v>1167</v>
      </c>
      <c r="D1886" s="2" t="s">
        <v>12622</v>
      </c>
      <c r="E1886" s="2"/>
      <c r="F1886" s="2" t="s">
        <v>12623</v>
      </c>
      <c r="G1886" s="2"/>
      <c r="H1886" s="2"/>
    </row>
    <row r="1887" spans="1:8" hidden="1">
      <c r="A1887" s="4">
        <f t="shared" si="29"/>
        <v>17</v>
      </c>
      <c r="B1887" s="4">
        <v>1797</v>
      </c>
      <c r="C1887" s="4" t="s">
        <v>1842</v>
      </c>
      <c r="D1887" s="2" t="s">
        <v>796</v>
      </c>
      <c r="E1887" s="2" t="s">
        <v>319</v>
      </c>
      <c r="F1887" s="2" t="s">
        <v>12624</v>
      </c>
      <c r="G1887" s="2" t="s">
        <v>12625</v>
      </c>
      <c r="H1887" s="2"/>
    </row>
    <row r="1888" spans="1:8" ht="25.5" hidden="1">
      <c r="A1888" s="4">
        <f t="shared" si="29"/>
        <v>18</v>
      </c>
      <c r="B1888" s="4">
        <v>1797</v>
      </c>
      <c r="C1888" s="4" t="s">
        <v>2195</v>
      </c>
      <c r="D1888" s="2" t="s">
        <v>2478</v>
      </c>
      <c r="E1888" s="2" t="s">
        <v>5912</v>
      </c>
      <c r="F1888" s="2" t="s">
        <v>12626</v>
      </c>
      <c r="G1888" s="2" t="s">
        <v>13649</v>
      </c>
      <c r="H1888" s="2"/>
    </row>
    <row r="1889" spans="1:8" hidden="1">
      <c r="A1889" s="4">
        <f t="shared" si="29"/>
        <v>19</v>
      </c>
      <c r="B1889" s="4">
        <v>1797</v>
      </c>
      <c r="C1889" s="4" t="s">
        <v>799</v>
      </c>
      <c r="D1889" s="2" t="s">
        <v>654</v>
      </c>
      <c r="E1889" s="2" t="s">
        <v>166</v>
      </c>
      <c r="F1889" s="2" t="s">
        <v>12627</v>
      </c>
      <c r="G1889" s="2">
        <v>81796</v>
      </c>
      <c r="H1889" s="2"/>
    </row>
    <row r="1890" spans="1:8" hidden="1">
      <c r="A1890" s="4">
        <f t="shared" si="29"/>
        <v>20</v>
      </c>
      <c r="B1890" s="4">
        <v>1797</v>
      </c>
      <c r="C1890" s="4" t="s">
        <v>1044</v>
      </c>
      <c r="D1890" s="2" t="s">
        <v>12628</v>
      </c>
      <c r="E1890" s="2" t="s">
        <v>5238</v>
      </c>
      <c r="F1890" s="2" t="s">
        <v>12629</v>
      </c>
      <c r="G1890" s="2">
        <v>1739</v>
      </c>
      <c r="H1890" s="2"/>
    </row>
    <row r="1891" spans="1:8" hidden="1">
      <c r="A1891" s="4">
        <f t="shared" si="29"/>
        <v>21</v>
      </c>
      <c r="B1891" s="4">
        <v>1797</v>
      </c>
      <c r="C1891" s="4" t="s">
        <v>1666</v>
      </c>
      <c r="D1891" s="2" t="s">
        <v>654</v>
      </c>
      <c r="E1891" s="2" t="s">
        <v>12630</v>
      </c>
      <c r="F1891" s="2" t="s">
        <v>12631</v>
      </c>
      <c r="G1891" s="2" t="s">
        <v>12632</v>
      </c>
      <c r="H1891" s="2"/>
    </row>
    <row r="1892" spans="1:8" hidden="1">
      <c r="A1892" s="4">
        <v>1</v>
      </c>
      <c r="B1892" s="4">
        <v>1798</v>
      </c>
      <c r="C1892" s="4" t="s">
        <v>574</v>
      </c>
      <c r="D1892" s="2" t="s">
        <v>12633</v>
      </c>
      <c r="E1892" s="2" t="s">
        <v>27</v>
      </c>
      <c r="F1892" s="2" t="s">
        <v>12634</v>
      </c>
      <c r="G1892" s="2">
        <v>1737</v>
      </c>
      <c r="H1892" s="2"/>
    </row>
    <row r="1893" spans="1:8" hidden="1">
      <c r="A1893" s="4">
        <f t="shared" si="29"/>
        <v>2</v>
      </c>
      <c r="B1893" s="4">
        <v>1798</v>
      </c>
      <c r="C1893" s="4" t="s">
        <v>486</v>
      </c>
      <c r="D1893" s="2" t="s">
        <v>3529</v>
      </c>
      <c r="E1893" s="2" t="s">
        <v>27</v>
      </c>
      <c r="F1893" s="2" t="s">
        <v>12635</v>
      </c>
      <c r="G1893" s="2">
        <v>1732</v>
      </c>
      <c r="H1893" s="2"/>
    </row>
    <row r="1894" spans="1:8" hidden="1">
      <c r="A1894" s="4">
        <f t="shared" si="29"/>
        <v>3</v>
      </c>
      <c r="B1894" s="4">
        <v>1798</v>
      </c>
      <c r="C1894" s="4" t="s">
        <v>144</v>
      </c>
      <c r="D1894" s="2" t="s">
        <v>3494</v>
      </c>
      <c r="E1894" s="2" t="s">
        <v>1444</v>
      </c>
      <c r="F1894" s="2" t="s">
        <v>12636</v>
      </c>
      <c r="G1894" s="2"/>
      <c r="H1894" s="2"/>
    </row>
    <row r="1895" spans="1:8" hidden="1">
      <c r="A1895" s="4">
        <f t="shared" si="29"/>
        <v>4</v>
      </c>
      <c r="B1895" s="4">
        <v>1798</v>
      </c>
      <c r="C1895" s="4" t="s">
        <v>68</v>
      </c>
      <c r="D1895" s="2" t="s">
        <v>3494</v>
      </c>
      <c r="E1895" s="2" t="s">
        <v>278</v>
      </c>
      <c r="F1895" s="2" t="s">
        <v>12637</v>
      </c>
      <c r="G1895" s="2"/>
      <c r="H1895" s="2"/>
    </row>
    <row r="1896" spans="1:8" hidden="1">
      <c r="A1896" s="4">
        <f t="shared" si="29"/>
        <v>5</v>
      </c>
      <c r="B1896" s="4">
        <v>1798</v>
      </c>
      <c r="C1896" s="4" t="s">
        <v>207</v>
      </c>
      <c r="D1896" s="2" t="s">
        <v>2478</v>
      </c>
      <c r="E1896" s="2" t="s">
        <v>12599</v>
      </c>
      <c r="F1896" s="2" t="s">
        <v>12638</v>
      </c>
      <c r="G1896" s="2" t="s">
        <v>12639</v>
      </c>
      <c r="H1896" s="2"/>
    </row>
    <row r="1897" spans="1:8" hidden="1">
      <c r="A1897" s="4">
        <f t="shared" si="29"/>
        <v>6</v>
      </c>
      <c r="B1897" s="4">
        <v>1798</v>
      </c>
      <c r="C1897" s="4" t="s">
        <v>586</v>
      </c>
      <c r="D1897" s="2" t="s">
        <v>2335</v>
      </c>
      <c r="E1897" s="2" t="s">
        <v>3982</v>
      </c>
      <c r="F1897" s="2" t="s">
        <v>12640</v>
      </c>
      <c r="G1897" s="2" t="s">
        <v>12641</v>
      </c>
      <c r="H1897" s="2"/>
    </row>
    <row r="1898" spans="1:8" hidden="1">
      <c r="A1898" s="4">
        <f t="shared" si="29"/>
        <v>7</v>
      </c>
      <c r="B1898" s="4">
        <v>1798</v>
      </c>
      <c r="C1898" s="4" t="s">
        <v>1526</v>
      </c>
      <c r="D1898" s="2" t="s">
        <v>5074</v>
      </c>
      <c r="E1898" s="2" t="s">
        <v>12606</v>
      </c>
      <c r="F1898" s="2" t="s">
        <v>12642</v>
      </c>
      <c r="G1898" s="2">
        <v>1716</v>
      </c>
      <c r="H1898" s="2"/>
    </row>
    <row r="1899" spans="1:8" hidden="1">
      <c r="A1899" s="4">
        <f t="shared" si="29"/>
        <v>8</v>
      </c>
      <c r="B1899" s="4">
        <v>1798</v>
      </c>
      <c r="C1899" s="4" t="s">
        <v>151</v>
      </c>
      <c r="D1899" s="2" t="s">
        <v>7118</v>
      </c>
      <c r="E1899" s="2" t="s">
        <v>193</v>
      </c>
      <c r="F1899" s="2" t="s">
        <v>12643</v>
      </c>
      <c r="G1899" s="2" t="s">
        <v>13650</v>
      </c>
      <c r="H1899" s="2"/>
    </row>
    <row r="1900" spans="1:8" hidden="1">
      <c r="A1900" s="4">
        <f t="shared" si="29"/>
        <v>9</v>
      </c>
      <c r="B1900" s="4">
        <v>1798</v>
      </c>
      <c r="C1900" s="4" t="s">
        <v>123</v>
      </c>
      <c r="D1900" s="2" t="s">
        <v>562</v>
      </c>
      <c r="E1900" s="2" t="s">
        <v>278</v>
      </c>
      <c r="F1900" s="2" t="s">
        <v>12644</v>
      </c>
      <c r="G1900" s="2"/>
      <c r="H1900" s="2"/>
    </row>
    <row r="1901" spans="1:8" ht="25.5" hidden="1">
      <c r="A1901" s="4">
        <f t="shared" si="29"/>
        <v>10</v>
      </c>
      <c r="B1901" s="4">
        <v>1798</v>
      </c>
      <c r="C1901" s="4" t="s">
        <v>3148</v>
      </c>
      <c r="D1901" s="2" t="s">
        <v>12645</v>
      </c>
      <c r="E1901" s="2" t="s">
        <v>12646</v>
      </c>
      <c r="F1901" s="2" t="s">
        <v>12647</v>
      </c>
      <c r="G1901" s="2">
        <v>1758</v>
      </c>
      <c r="H1901" s="2"/>
    </row>
    <row r="1902" spans="1:8" hidden="1">
      <c r="A1902" s="4">
        <f t="shared" si="29"/>
        <v>11</v>
      </c>
      <c r="B1902" s="4">
        <v>1798</v>
      </c>
      <c r="C1902" s="4" t="s">
        <v>2361</v>
      </c>
      <c r="D1902" s="2" t="s">
        <v>2640</v>
      </c>
      <c r="E1902" s="2" t="s">
        <v>32</v>
      </c>
      <c r="F1902" s="2" t="s">
        <v>12648</v>
      </c>
      <c r="G1902" s="2" t="s">
        <v>12649</v>
      </c>
      <c r="H1902" s="2"/>
    </row>
    <row r="1903" spans="1:8" hidden="1">
      <c r="A1903" s="4">
        <f t="shared" si="29"/>
        <v>12</v>
      </c>
      <c r="B1903" s="4">
        <v>1798</v>
      </c>
      <c r="C1903" s="4" t="s">
        <v>909</v>
      </c>
      <c r="D1903" s="2" t="s">
        <v>3529</v>
      </c>
      <c r="E1903" s="2" t="s">
        <v>434</v>
      </c>
      <c r="F1903" s="2" t="s">
        <v>12650</v>
      </c>
      <c r="G1903" s="2" t="s">
        <v>13651</v>
      </c>
      <c r="H1903" s="2"/>
    </row>
    <row r="1904" spans="1:8" hidden="1">
      <c r="A1904" s="4">
        <f t="shared" si="29"/>
        <v>13</v>
      </c>
      <c r="B1904" s="4">
        <v>1798</v>
      </c>
      <c r="C1904" s="4" t="s">
        <v>12651</v>
      </c>
      <c r="D1904" s="2" t="s">
        <v>12652</v>
      </c>
      <c r="E1904" s="2" t="s">
        <v>12606</v>
      </c>
      <c r="F1904" s="2" t="s">
        <v>12653</v>
      </c>
      <c r="G1904" s="2">
        <v>1718</v>
      </c>
      <c r="H1904" s="2"/>
    </row>
    <row r="1905" spans="1:8" hidden="1">
      <c r="A1905" s="4">
        <f t="shared" si="29"/>
        <v>14</v>
      </c>
      <c r="B1905" s="4">
        <v>1798</v>
      </c>
      <c r="C1905" s="4" t="s">
        <v>802</v>
      </c>
      <c r="D1905" s="2" t="s">
        <v>4869</v>
      </c>
      <c r="E1905" s="2" t="s">
        <v>70</v>
      </c>
      <c r="F1905" s="2" t="s">
        <v>12654</v>
      </c>
      <c r="G1905" s="2" t="s">
        <v>12655</v>
      </c>
      <c r="H1905" s="2"/>
    </row>
    <row r="1906" spans="1:8" hidden="1">
      <c r="A1906" s="4">
        <f t="shared" si="29"/>
        <v>15</v>
      </c>
      <c r="B1906" s="4">
        <v>1798</v>
      </c>
      <c r="C1906" s="4" t="s">
        <v>802</v>
      </c>
      <c r="D1906" s="2" t="s">
        <v>6733</v>
      </c>
      <c r="E1906" s="2" t="s">
        <v>19</v>
      </c>
      <c r="F1906" s="2" t="s">
        <v>12656</v>
      </c>
      <c r="G1906" s="2" t="s">
        <v>12657</v>
      </c>
      <c r="H1906" s="2"/>
    </row>
    <row r="1907" spans="1:8" hidden="1">
      <c r="A1907" s="4">
        <f t="shared" si="29"/>
        <v>16</v>
      </c>
      <c r="B1907" s="4">
        <v>1798</v>
      </c>
      <c r="C1907" s="4" t="s">
        <v>4788</v>
      </c>
      <c r="D1907" s="2" t="s">
        <v>3529</v>
      </c>
      <c r="E1907" s="2" t="s">
        <v>434</v>
      </c>
      <c r="F1907" s="2" t="s">
        <v>12658</v>
      </c>
      <c r="G1907" s="2" t="s">
        <v>12659</v>
      </c>
      <c r="H1907" s="2"/>
    </row>
    <row r="1908" spans="1:8" hidden="1">
      <c r="A1908" s="4">
        <v>1</v>
      </c>
      <c r="B1908" s="4">
        <v>1799</v>
      </c>
      <c r="C1908" s="4" t="s">
        <v>100</v>
      </c>
      <c r="D1908" s="2" t="s">
        <v>12045</v>
      </c>
      <c r="E1908" s="2" t="s">
        <v>12660</v>
      </c>
      <c r="F1908" s="2" t="s">
        <v>12661</v>
      </c>
      <c r="G1908" s="2" t="s">
        <v>13652</v>
      </c>
      <c r="H1908" s="2"/>
    </row>
    <row r="1909" spans="1:8" hidden="1">
      <c r="A1909" s="4">
        <f t="shared" si="29"/>
        <v>2</v>
      </c>
      <c r="B1909" s="4">
        <v>1799</v>
      </c>
      <c r="C1909" s="4" t="s">
        <v>396</v>
      </c>
      <c r="D1909" s="2" t="s">
        <v>12045</v>
      </c>
      <c r="E1909" s="2" t="s">
        <v>12606</v>
      </c>
      <c r="F1909" s="2" t="s">
        <v>12653</v>
      </c>
      <c r="G1909" s="2">
        <v>1719</v>
      </c>
      <c r="H1909" s="2"/>
    </row>
    <row r="1910" spans="1:8" hidden="1">
      <c r="A1910" s="4">
        <f t="shared" si="29"/>
        <v>3</v>
      </c>
      <c r="B1910" s="4">
        <v>1799</v>
      </c>
      <c r="C1910" s="4" t="s">
        <v>136</v>
      </c>
      <c r="D1910" s="2" t="s">
        <v>11545</v>
      </c>
      <c r="E1910" s="2" t="s">
        <v>27</v>
      </c>
      <c r="F1910" s="2" t="s">
        <v>12662</v>
      </c>
      <c r="G1910" s="2">
        <v>1782</v>
      </c>
      <c r="H1910" s="2"/>
    </row>
    <row r="1911" spans="1:8" hidden="1">
      <c r="A1911" s="4">
        <f t="shared" si="29"/>
        <v>4</v>
      </c>
      <c r="B1911" s="4">
        <v>1799</v>
      </c>
      <c r="C1911" s="4" t="s">
        <v>531</v>
      </c>
      <c r="D1911" s="2" t="s">
        <v>11785</v>
      </c>
      <c r="E1911" s="2" t="s">
        <v>12606</v>
      </c>
      <c r="F1911" s="2" t="s">
        <v>12663</v>
      </c>
      <c r="G1911" s="2" t="s">
        <v>12664</v>
      </c>
      <c r="H1911" s="2"/>
    </row>
    <row r="1912" spans="1:8" hidden="1">
      <c r="A1912" s="4">
        <f t="shared" si="29"/>
        <v>5</v>
      </c>
      <c r="B1912" s="4">
        <v>1799</v>
      </c>
      <c r="C1912" s="4" t="s">
        <v>1797</v>
      </c>
      <c r="D1912" s="2" t="s">
        <v>4086</v>
      </c>
      <c r="E1912" s="2" t="s">
        <v>4542</v>
      </c>
      <c r="F1912" s="2" t="s">
        <v>12665</v>
      </c>
      <c r="G1912" s="2" t="s">
        <v>12666</v>
      </c>
      <c r="H1912" s="2"/>
    </row>
    <row r="1913" spans="1:8" hidden="1">
      <c r="A1913" s="4">
        <f t="shared" si="29"/>
        <v>6</v>
      </c>
      <c r="B1913" s="4">
        <v>1799</v>
      </c>
      <c r="C1913" s="4" t="s">
        <v>1220</v>
      </c>
      <c r="D1913" s="2" t="s">
        <v>10993</v>
      </c>
      <c r="E1913" s="2" t="s">
        <v>27</v>
      </c>
      <c r="F1913" s="2" t="s">
        <v>12667</v>
      </c>
      <c r="G1913" s="2">
        <v>1744</v>
      </c>
      <c r="H1913" s="2"/>
    </row>
    <row r="1914" spans="1:8" hidden="1">
      <c r="A1914" s="4">
        <f t="shared" si="29"/>
        <v>7</v>
      </c>
      <c r="B1914" s="4">
        <v>1799</v>
      </c>
      <c r="C1914" s="4" t="s">
        <v>1026</v>
      </c>
      <c r="D1914" s="2" t="s">
        <v>12045</v>
      </c>
      <c r="E1914" s="2" t="s">
        <v>27</v>
      </c>
      <c r="F1914" s="2" t="s">
        <v>12668</v>
      </c>
      <c r="G1914" s="2">
        <v>1726</v>
      </c>
      <c r="H1914" s="2"/>
    </row>
    <row r="1915" spans="1:8" hidden="1">
      <c r="A1915" s="4">
        <f t="shared" si="29"/>
        <v>8</v>
      </c>
      <c r="B1915" s="4">
        <v>1799</v>
      </c>
      <c r="C1915" s="4" t="s">
        <v>1304</v>
      </c>
      <c r="D1915" s="2" t="s">
        <v>12669</v>
      </c>
      <c r="E1915" s="2" t="s">
        <v>134</v>
      </c>
      <c r="F1915" s="2" t="s">
        <v>12670</v>
      </c>
      <c r="G1915" s="2">
        <v>1731</v>
      </c>
      <c r="H1915" s="2"/>
    </row>
    <row r="1916" spans="1:8" hidden="1">
      <c r="A1916" s="4">
        <f t="shared" si="29"/>
        <v>9</v>
      </c>
      <c r="B1916" s="4">
        <v>1799</v>
      </c>
      <c r="C1916" s="4" t="s">
        <v>80</v>
      </c>
      <c r="D1916" s="2" t="s">
        <v>11717</v>
      </c>
      <c r="E1916" s="2" t="s">
        <v>27</v>
      </c>
      <c r="F1916" s="2" t="s">
        <v>12671</v>
      </c>
      <c r="G1916" s="2">
        <v>1722</v>
      </c>
      <c r="H1916" s="2"/>
    </row>
    <row r="1917" spans="1:8" hidden="1">
      <c r="A1917" s="4">
        <f t="shared" si="29"/>
        <v>10</v>
      </c>
      <c r="B1917" s="4">
        <v>1799</v>
      </c>
      <c r="C1917" s="4" t="s">
        <v>642</v>
      </c>
      <c r="D1917" s="2" t="s">
        <v>11035</v>
      </c>
      <c r="E1917" s="2" t="s">
        <v>463</v>
      </c>
      <c r="F1917" s="2" t="s">
        <v>12672</v>
      </c>
      <c r="G1917" s="2">
        <v>1796</v>
      </c>
      <c r="H1917" s="2"/>
    </row>
    <row r="1918" spans="1:8" hidden="1">
      <c r="A1918" s="4">
        <f t="shared" si="29"/>
        <v>11</v>
      </c>
      <c r="B1918" s="4">
        <v>1799</v>
      </c>
      <c r="C1918" s="4" t="s">
        <v>711</v>
      </c>
      <c r="D1918" s="2" t="s">
        <v>2776</v>
      </c>
      <c r="E1918" s="2" t="s">
        <v>2092</v>
      </c>
      <c r="F1918" s="2" t="s">
        <v>11372</v>
      </c>
      <c r="G1918" s="2">
        <v>1724</v>
      </c>
      <c r="H1918" s="2"/>
    </row>
    <row r="1919" spans="1:8" ht="25.5" hidden="1">
      <c r="A1919" s="4">
        <f t="shared" si="29"/>
        <v>12</v>
      </c>
      <c r="B1919" s="4">
        <v>1799</v>
      </c>
      <c r="C1919" s="4" t="s">
        <v>2674</v>
      </c>
      <c r="D1919" s="2" t="s">
        <v>101</v>
      </c>
      <c r="E1919" s="2"/>
      <c r="F1919" s="2" t="s">
        <v>13591</v>
      </c>
      <c r="G1919" s="2" t="s">
        <v>13592</v>
      </c>
      <c r="H1919" s="2"/>
    </row>
    <row r="1920" spans="1:8" hidden="1">
      <c r="A1920" s="4">
        <f t="shared" si="29"/>
        <v>13</v>
      </c>
      <c r="B1920" s="4">
        <v>1799</v>
      </c>
      <c r="C1920" s="4" t="s">
        <v>2297</v>
      </c>
      <c r="D1920" s="2" t="s">
        <v>6716</v>
      </c>
      <c r="E1920" s="2" t="s">
        <v>12565</v>
      </c>
      <c r="F1920" s="2" t="s">
        <v>12673</v>
      </c>
      <c r="G1920" s="2">
        <v>1779</v>
      </c>
      <c r="H1920" s="2"/>
    </row>
    <row r="1921" spans="1:8" hidden="1">
      <c r="A1921" s="4">
        <v>1</v>
      </c>
      <c r="B1921" s="4">
        <v>1800</v>
      </c>
      <c r="C1921" s="4" t="s">
        <v>1019</v>
      </c>
      <c r="D1921" s="2" t="s">
        <v>2111</v>
      </c>
      <c r="E1921" s="2" t="s">
        <v>5890</v>
      </c>
      <c r="F1921" s="2" t="s">
        <v>12674</v>
      </c>
      <c r="G1921" s="2" t="s">
        <v>12675</v>
      </c>
      <c r="H1921" s="2"/>
    </row>
    <row r="1922" spans="1:8" ht="38.25" hidden="1">
      <c r="A1922" s="4">
        <f t="shared" si="29"/>
        <v>2</v>
      </c>
      <c r="B1922" s="4">
        <v>1800</v>
      </c>
      <c r="C1922" s="4" t="s">
        <v>1269</v>
      </c>
      <c r="D1922" s="2" t="s">
        <v>5087</v>
      </c>
      <c r="E1922" s="2" t="s">
        <v>10</v>
      </c>
      <c r="F1922" s="2" t="s">
        <v>12676</v>
      </c>
      <c r="G1922" s="2" t="s">
        <v>12677</v>
      </c>
      <c r="H1922" s="2"/>
    </row>
    <row r="1923" spans="1:8" ht="25.5" hidden="1">
      <c r="A1923" s="4">
        <f t="shared" si="29"/>
        <v>3</v>
      </c>
      <c r="B1923" s="4">
        <v>1800</v>
      </c>
      <c r="C1923" s="4" t="s">
        <v>1022</v>
      </c>
      <c r="D1923" s="2" t="s">
        <v>2335</v>
      </c>
      <c r="E1923" s="2" t="s">
        <v>27</v>
      </c>
      <c r="F1923" s="2" t="s">
        <v>12678</v>
      </c>
      <c r="G1923" s="2" t="s">
        <v>12679</v>
      </c>
      <c r="H1923" s="2"/>
    </row>
    <row r="1924" spans="1:8" ht="25.5" hidden="1">
      <c r="A1924" s="4">
        <f t="shared" ref="A1924:A1987" si="30">A1923+1</f>
        <v>4</v>
      </c>
      <c r="B1924" s="4">
        <v>1800</v>
      </c>
      <c r="C1924" s="4" t="s">
        <v>1402</v>
      </c>
      <c r="D1924" s="2" t="s">
        <v>2478</v>
      </c>
      <c r="E1924" s="2" t="s">
        <v>12680</v>
      </c>
      <c r="F1924" s="2" t="s">
        <v>12681</v>
      </c>
      <c r="G1924" s="2" t="s">
        <v>12682</v>
      </c>
      <c r="H1924" s="2"/>
    </row>
    <row r="1925" spans="1:8" hidden="1">
      <c r="A1925" s="4">
        <f t="shared" si="30"/>
        <v>5</v>
      </c>
      <c r="B1925" s="4">
        <v>1800</v>
      </c>
      <c r="C1925" s="4" t="s">
        <v>144</v>
      </c>
      <c r="D1925" s="2" t="s">
        <v>7118</v>
      </c>
      <c r="E1925" s="2" t="s">
        <v>4913</v>
      </c>
      <c r="F1925" s="2" t="s">
        <v>12683</v>
      </c>
      <c r="G1925" s="2" t="s">
        <v>12684</v>
      </c>
      <c r="H1925" s="2"/>
    </row>
    <row r="1926" spans="1:8" hidden="1">
      <c r="A1926" s="4">
        <f t="shared" si="30"/>
        <v>6</v>
      </c>
      <c r="B1926" s="4">
        <v>1800</v>
      </c>
      <c r="C1926" s="4" t="s">
        <v>64</v>
      </c>
      <c r="D1926" s="2" t="s">
        <v>3529</v>
      </c>
      <c r="E1926" s="2" t="s">
        <v>149</v>
      </c>
      <c r="F1926" s="2" t="s">
        <v>12685</v>
      </c>
      <c r="G1926" s="2">
        <v>1755</v>
      </c>
      <c r="H1926" s="2"/>
    </row>
    <row r="1927" spans="1:8" hidden="1">
      <c r="A1927" s="4">
        <f t="shared" si="30"/>
        <v>7</v>
      </c>
      <c r="B1927" s="4">
        <v>1800</v>
      </c>
      <c r="C1927" s="4" t="s">
        <v>818</v>
      </c>
      <c r="D1927" s="2" t="s">
        <v>117</v>
      </c>
      <c r="E1927" s="2" t="s">
        <v>4542</v>
      </c>
      <c r="F1927" s="2" t="s">
        <v>12686</v>
      </c>
      <c r="G1927" s="2" t="s">
        <v>12687</v>
      </c>
      <c r="H1927" s="2"/>
    </row>
    <row r="1928" spans="1:8" ht="25.5" hidden="1">
      <c r="A1928" s="4">
        <f t="shared" si="30"/>
        <v>8</v>
      </c>
      <c r="B1928" s="4">
        <v>1800</v>
      </c>
      <c r="C1928" s="4" t="s">
        <v>1590</v>
      </c>
      <c r="D1928" s="2" t="s">
        <v>12688</v>
      </c>
      <c r="E1928" s="2" t="s">
        <v>149</v>
      </c>
      <c r="F1928" s="2" t="s">
        <v>12689</v>
      </c>
      <c r="G1928" s="2" t="s">
        <v>12690</v>
      </c>
      <c r="H1928" s="2"/>
    </row>
    <row r="1929" spans="1:8" hidden="1">
      <c r="A1929" s="4">
        <f t="shared" si="30"/>
        <v>9</v>
      </c>
      <c r="B1929" s="4">
        <v>1800</v>
      </c>
      <c r="C1929" s="4" t="s">
        <v>1495</v>
      </c>
      <c r="D1929" s="2" t="s">
        <v>562</v>
      </c>
      <c r="E1929" s="2" t="s">
        <v>12691</v>
      </c>
      <c r="F1929" s="2" t="s">
        <v>12692</v>
      </c>
      <c r="G1929" s="2" t="s">
        <v>12693</v>
      </c>
      <c r="H1929" s="2"/>
    </row>
    <row r="1930" spans="1:8" hidden="1">
      <c r="A1930" s="4">
        <f t="shared" si="30"/>
        <v>10</v>
      </c>
      <c r="B1930" s="4">
        <v>1800</v>
      </c>
      <c r="C1930" s="4" t="s">
        <v>72</v>
      </c>
      <c r="D1930" s="2" t="s">
        <v>2478</v>
      </c>
      <c r="E1930" s="2" t="s">
        <v>12608</v>
      </c>
      <c r="F1930" s="2" t="s">
        <v>12694</v>
      </c>
      <c r="G1930" s="2" t="s">
        <v>12695</v>
      </c>
      <c r="H1930" s="2"/>
    </row>
    <row r="1931" spans="1:8" ht="25.5" hidden="1">
      <c r="A1931" s="4">
        <f t="shared" si="30"/>
        <v>11</v>
      </c>
      <c r="B1931" s="4">
        <v>1800</v>
      </c>
      <c r="C1931" s="4" t="s">
        <v>891</v>
      </c>
      <c r="D1931" s="2" t="s">
        <v>101</v>
      </c>
      <c r="E1931" s="2" t="s">
        <v>12606</v>
      </c>
      <c r="F1931" s="2" t="s">
        <v>12696</v>
      </c>
      <c r="G1931" s="2" t="s">
        <v>13653</v>
      </c>
      <c r="H1931" s="2"/>
    </row>
    <row r="1932" spans="1:8" hidden="1">
      <c r="A1932" s="4">
        <f t="shared" si="30"/>
        <v>12</v>
      </c>
      <c r="B1932" s="4">
        <v>1800</v>
      </c>
      <c r="C1932" s="4" t="s">
        <v>642</v>
      </c>
      <c r="D1932" s="2" t="s">
        <v>2911</v>
      </c>
      <c r="E1932" s="2" t="s">
        <v>463</v>
      </c>
      <c r="F1932" s="2" t="s">
        <v>12697</v>
      </c>
      <c r="G1932" s="2" t="s">
        <v>12698</v>
      </c>
      <c r="H1932" s="2"/>
    </row>
    <row r="1933" spans="1:8" hidden="1">
      <c r="A1933" s="4">
        <f t="shared" si="30"/>
        <v>13</v>
      </c>
      <c r="B1933" s="4">
        <v>1800</v>
      </c>
      <c r="C1933" s="4" t="s">
        <v>1454</v>
      </c>
      <c r="D1933" s="2" t="s">
        <v>2237</v>
      </c>
      <c r="E1933" s="2" t="s">
        <v>1091</v>
      </c>
      <c r="F1933" s="2" t="s">
        <v>12699</v>
      </c>
      <c r="G1933" s="2" t="s">
        <v>12700</v>
      </c>
      <c r="H1933" s="2"/>
    </row>
    <row r="1934" spans="1:8" hidden="1">
      <c r="A1934" s="4">
        <f t="shared" si="30"/>
        <v>14</v>
      </c>
      <c r="B1934" s="4">
        <v>1800</v>
      </c>
      <c r="C1934" s="4" t="s">
        <v>619</v>
      </c>
      <c r="D1934" s="2" t="s">
        <v>654</v>
      </c>
      <c r="E1934" s="2" t="s">
        <v>5374</v>
      </c>
      <c r="F1934" s="2" t="s">
        <v>12701</v>
      </c>
      <c r="G1934" s="2" t="s">
        <v>12702</v>
      </c>
      <c r="H1934" s="2"/>
    </row>
    <row r="1935" spans="1:8" hidden="1">
      <c r="A1935" s="4">
        <f t="shared" si="30"/>
        <v>15</v>
      </c>
      <c r="B1935" s="4">
        <v>1800</v>
      </c>
      <c r="C1935" s="4" t="s">
        <v>795</v>
      </c>
      <c r="D1935" s="2" t="s">
        <v>12703</v>
      </c>
      <c r="E1935" s="2" t="s">
        <v>142</v>
      </c>
      <c r="F1935" s="2" t="s">
        <v>12704</v>
      </c>
      <c r="G1935" s="2">
        <v>1726</v>
      </c>
      <c r="H1935" s="2"/>
    </row>
    <row r="1936" spans="1:8" hidden="1">
      <c r="A1936" s="4">
        <v>1</v>
      </c>
      <c r="B1936" s="4">
        <v>1801</v>
      </c>
      <c r="C1936" s="4" t="s">
        <v>1250</v>
      </c>
      <c r="D1936" s="2" t="s">
        <v>12705</v>
      </c>
      <c r="E1936" s="2" t="s">
        <v>114</v>
      </c>
      <c r="F1936" s="2" t="s">
        <v>12706</v>
      </c>
      <c r="G1936" s="2">
        <v>1717</v>
      </c>
      <c r="H1936" s="2"/>
    </row>
    <row r="1937" spans="1:8" ht="25.5" hidden="1">
      <c r="A1937" s="4">
        <f t="shared" si="30"/>
        <v>2</v>
      </c>
      <c r="B1937" s="4">
        <v>1801</v>
      </c>
      <c r="C1937" s="4" t="s">
        <v>103</v>
      </c>
      <c r="D1937" s="2" t="s">
        <v>101</v>
      </c>
      <c r="E1937" s="2" t="s">
        <v>12707</v>
      </c>
      <c r="F1937" s="2" t="s">
        <v>12708</v>
      </c>
      <c r="G1937" s="2" t="s">
        <v>12709</v>
      </c>
      <c r="H1937" s="2"/>
    </row>
    <row r="1938" spans="1:8" hidden="1">
      <c r="A1938" s="4">
        <f t="shared" si="30"/>
        <v>3</v>
      </c>
      <c r="B1938" s="4">
        <v>1801</v>
      </c>
      <c r="C1938" s="4" t="s">
        <v>648</v>
      </c>
      <c r="D1938" s="2" t="s">
        <v>2111</v>
      </c>
      <c r="E1938" s="2" t="s">
        <v>12710</v>
      </c>
      <c r="F1938" s="2" t="s">
        <v>12711</v>
      </c>
      <c r="G1938" s="2" t="s">
        <v>12712</v>
      </c>
      <c r="H1938" s="2"/>
    </row>
    <row r="1939" spans="1:8" hidden="1">
      <c r="A1939" s="4">
        <f t="shared" si="30"/>
        <v>4</v>
      </c>
      <c r="B1939" s="4">
        <v>1801</v>
      </c>
      <c r="C1939" s="4" t="s">
        <v>972</v>
      </c>
      <c r="D1939" s="2" t="s">
        <v>2274</v>
      </c>
      <c r="E1939" s="2" t="s">
        <v>4166</v>
      </c>
      <c r="F1939" s="2" t="s">
        <v>12713</v>
      </c>
      <c r="G1939" s="2" t="s">
        <v>13666</v>
      </c>
      <c r="H1939" s="2"/>
    </row>
    <row r="1940" spans="1:8" hidden="1">
      <c r="A1940" s="4">
        <f t="shared" si="30"/>
        <v>5</v>
      </c>
      <c r="B1940" s="4">
        <v>1801</v>
      </c>
      <c r="C1940" s="4" t="s">
        <v>1260</v>
      </c>
      <c r="D1940" s="2" t="s">
        <v>11035</v>
      </c>
      <c r="E1940" s="2" t="s">
        <v>27</v>
      </c>
      <c r="F1940" s="2" t="s">
        <v>12714</v>
      </c>
      <c r="G1940" s="2">
        <v>1751</v>
      </c>
      <c r="H1940" s="2"/>
    </row>
    <row r="1941" spans="1:8" hidden="1">
      <c r="A1941" s="4">
        <f t="shared" si="30"/>
        <v>6</v>
      </c>
      <c r="B1941" s="4">
        <v>1801</v>
      </c>
      <c r="C1941" s="4" t="s">
        <v>1341</v>
      </c>
      <c r="D1941" s="2" t="s">
        <v>562</v>
      </c>
      <c r="E1941" s="2" t="s">
        <v>27</v>
      </c>
      <c r="F1941" s="2" t="s">
        <v>12715</v>
      </c>
      <c r="G1941" s="2" t="s">
        <v>12716</v>
      </c>
      <c r="H1941" s="2"/>
    </row>
    <row r="1942" spans="1:8" hidden="1">
      <c r="A1942" s="4">
        <f t="shared" si="30"/>
        <v>7</v>
      </c>
      <c r="B1942" s="4">
        <v>1801</v>
      </c>
      <c r="C1942" s="4" t="s">
        <v>200</v>
      </c>
      <c r="D1942" s="2" t="s">
        <v>616</v>
      </c>
      <c r="E1942" s="2" t="s">
        <v>4303</v>
      </c>
      <c r="F1942" s="2" t="s">
        <v>12717</v>
      </c>
      <c r="G1942" s="2" t="s">
        <v>12718</v>
      </c>
      <c r="H1942" s="2"/>
    </row>
    <row r="1943" spans="1:8" hidden="1">
      <c r="A1943" s="4">
        <f t="shared" si="30"/>
        <v>8</v>
      </c>
      <c r="B1943" s="4">
        <v>1801</v>
      </c>
      <c r="C1943" s="4" t="s">
        <v>144</v>
      </c>
      <c r="D1943" s="2" t="s">
        <v>4632</v>
      </c>
      <c r="E1943" s="2" t="s">
        <v>48</v>
      </c>
      <c r="F1943" s="2" t="s">
        <v>12719</v>
      </c>
      <c r="G1943" s="2" t="s">
        <v>12720</v>
      </c>
      <c r="H1943" s="2"/>
    </row>
    <row r="1944" spans="1:8" ht="25.5" hidden="1">
      <c r="A1944" s="4">
        <f t="shared" si="30"/>
        <v>9</v>
      </c>
      <c r="B1944" s="4">
        <v>1801</v>
      </c>
      <c r="C1944" s="4" t="s">
        <v>1029</v>
      </c>
      <c r="D1944" s="2" t="s">
        <v>12721</v>
      </c>
      <c r="E1944" s="2" t="s">
        <v>582</v>
      </c>
      <c r="F1944" s="2" t="s">
        <v>12722</v>
      </c>
      <c r="G1944" s="2">
        <v>1731</v>
      </c>
      <c r="H1944" s="2"/>
    </row>
    <row r="1945" spans="1:8" hidden="1">
      <c r="A1945" s="4">
        <f t="shared" si="30"/>
        <v>10</v>
      </c>
      <c r="B1945" s="4">
        <v>1801</v>
      </c>
      <c r="C1945" s="4" t="s">
        <v>455</v>
      </c>
      <c r="D1945" s="2" t="s">
        <v>5760</v>
      </c>
      <c r="E1945" s="2" t="s">
        <v>155</v>
      </c>
      <c r="F1945" s="2" t="s">
        <v>12723</v>
      </c>
      <c r="G1945" s="2" t="s">
        <v>12724</v>
      </c>
      <c r="H1945" s="2"/>
    </row>
    <row r="1946" spans="1:8" hidden="1">
      <c r="A1946" s="4">
        <f t="shared" si="30"/>
        <v>11</v>
      </c>
      <c r="B1946" s="4">
        <v>1801</v>
      </c>
      <c r="C1946" s="4" t="s">
        <v>455</v>
      </c>
      <c r="D1946" s="2" t="s">
        <v>1081</v>
      </c>
      <c r="E1946" s="2" t="s">
        <v>463</v>
      </c>
      <c r="F1946" s="2" t="s">
        <v>12725</v>
      </c>
      <c r="G1946" s="2">
        <v>1762</v>
      </c>
      <c r="H1946" s="2"/>
    </row>
    <row r="1947" spans="1:8" hidden="1">
      <c r="A1947" s="4">
        <f t="shared" si="30"/>
        <v>12</v>
      </c>
      <c r="B1947" s="4">
        <v>1801</v>
      </c>
      <c r="C1947" s="4" t="s">
        <v>387</v>
      </c>
      <c r="D1947" s="2" t="s">
        <v>5760</v>
      </c>
      <c r="E1947" s="2" t="s">
        <v>27</v>
      </c>
      <c r="F1947" s="2" t="s">
        <v>12726</v>
      </c>
      <c r="G1947" s="2">
        <v>1759</v>
      </c>
      <c r="H1947" s="2"/>
    </row>
    <row r="1948" spans="1:8" ht="25.5" hidden="1">
      <c r="A1948" s="4">
        <f t="shared" si="30"/>
        <v>13</v>
      </c>
      <c r="B1948" s="4">
        <v>1801</v>
      </c>
      <c r="C1948" s="4" t="s">
        <v>1652</v>
      </c>
      <c r="D1948" s="2" t="s">
        <v>7380</v>
      </c>
      <c r="E1948" s="2" t="s">
        <v>404</v>
      </c>
      <c r="F1948" s="2" t="s">
        <v>12727</v>
      </c>
      <c r="G1948" s="2">
        <v>1801</v>
      </c>
      <c r="H1948" s="2"/>
    </row>
    <row r="1949" spans="1:8" hidden="1">
      <c r="A1949" s="4">
        <f t="shared" si="30"/>
        <v>14</v>
      </c>
      <c r="B1949" s="4">
        <v>1801</v>
      </c>
      <c r="C1949" s="4" t="s">
        <v>1238</v>
      </c>
      <c r="D1949" s="2" t="s">
        <v>6252</v>
      </c>
      <c r="E1949" s="2" t="s">
        <v>9018</v>
      </c>
      <c r="F1949" s="2" t="s">
        <v>12728</v>
      </c>
      <c r="G1949" s="2">
        <v>1781</v>
      </c>
      <c r="H1949" s="2"/>
    </row>
    <row r="1950" spans="1:8" hidden="1">
      <c r="A1950" s="4">
        <f t="shared" si="30"/>
        <v>15</v>
      </c>
      <c r="B1950" s="4">
        <v>1801</v>
      </c>
      <c r="C1950" s="4" t="s">
        <v>1238</v>
      </c>
      <c r="D1950" s="2" t="s">
        <v>12729</v>
      </c>
      <c r="E1950" s="2" t="s">
        <v>216</v>
      </c>
      <c r="F1950" s="2" t="s">
        <v>12730</v>
      </c>
      <c r="G1950" s="2">
        <v>1737</v>
      </c>
      <c r="H1950" s="2"/>
    </row>
    <row r="1951" spans="1:8" hidden="1">
      <c r="A1951" s="4">
        <f t="shared" si="30"/>
        <v>16</v>
      </c>
      <c r="B1951" s="4">
        <v>1801</v>
      </c>
      <c r="C1951" s="4" t="s">
        <v>910</v>
      </c>
      <c r="D1951" s="2" t="s">
        <v>12731</v>
      </c>
      <c r="E1951" s="2" t="s">
        <v>193</v>
      </c>
      <c r="F1951" s="2" t="s">
        <v>12732</v>
      </c>
      <c r="G1951" s="2">
        <v>1799</v>
      </c>
      <c r="H1951" s="2"/>
    </row>
    <row r="1952" spans="1:8" hidden="1">
      <c r="A1952" s="4">
        <f t="shared" si="30"/>
        <v>17</v>
      </c>
      <c r="B1952" s="4">
        <v>1801</v>
      </c>
      <c r="C1952" s="4" t="s">
        <v>1432</v>
      </c>
      <c r="D1952" s="2" t="s">
        <v>2991</v>
      </c>
      <c r="E1952" s="2" t="s">
        <v>6210</v>
      </c>
      <c r="F1952" s="2" t="s">
        <v>12733</v>
      </c>
      <c r="G1952" s="2"/>
      <c r="H1952" s="2"/>
    </row>
    <row r="1953" spans="1:8" hidden="1">
      <c r="A1953" s="4">
        <v>1</v>
      </c>
      <c r="B1953" s="4">
        <v>1802</v>
      </c>
      <c r="C1953" s="4" t="s">
        <v>1882</v>
      </c>
      <c r="D1953" s="2" t="s">
        <v>4632</v>
      </c>
      <c r="E1953" s="2" t="s">
        <v>4215</v>
      </c>
      <c r="F1953" s="2" t="s">
        <v>12734</v>
      </c>
      <c r="G1953" s="2">
        <v>1800</v>
      </c>
      <c r="H1953" s="2"/>
    </row>
    <row r="1954" spans="1:8" hidden="1">
      <c r="A1954" s="4">
        <f t="shared" si="30"/>
        <v>2</v>
      </c>
      <c r="B1954" s="4">
        <v>1802</v>
      </c>
      <c r="C1954" s="4" t="s">
        <v>108</v>
      </c>
      <c r="D1954" s="2" t="s">
        <v>12735</v>
      </c>
      <c r="E1954" s="2" t="s">
        <v>12606</v>
      </c>
      <c r="F1954" s="2" t="s">
        <v>12736</v>
      </c>
      <c r="G1954" s="2"/>
      <c r="H1954" s="2"/>
    </row>
    <row r="1955" spans="1:8" hidden="1">
      <c r="A1955" s="4">
        <f t="shared" si="30"/>
        <v>3</v>
      </c>
      <c r="B1955" s="4">
        <v>1802</v>
      </c>
      <c r="C1955" s="4" t="s">
        <v>1215</v>
      </c>
      <c r="D1955" s="2" t="s">
        <v>12737</v>
      </c>
      <c r="E1955" s="2" t="s">
        <v>27</v>
      </c>
      <c r="F1955" s="2" t="s">
        <v>12738</v>
      </c>
      <c r="G1955" s="2"/>
      <c r="H1955" s="2"/>
    </row>
    <row r="1956" spans="1:8" hidden="1">
      <c r="A1956" s="4">
        <f t="shared" si="30"/>
        <v>4</v>
      </c>
      <c r="B1956" s="4">
        <v>1802</v>
      </c>
      <c r="C1956" s="4" t="s">
        <v>1297</v>
      </c>
      <c r="D1956" s="2" t="s">
        <v>12739</v>
      </c>
      <c r="E1956" s="2" t="s">
        <v>12740</v>
      </c>
      <c r="F1956" s="2" t="s">
        <v>12741</v>
      </c>
      <c r="G1956" s="2"/>
      <c r="H1956" s="2"/>
    </row>
    <row r="1957" spans="1:8" hidden="1">
      <c r="A1957" s="4">
        <f t="shared" si="30"/>
        <v>5</v>
      </c>
      <c r="B1957" s="4">
        <v>1802</v>
      </c>
      <c r="C1957" s="4" t="s">
        <v>2076</v>
      </c>
      <c r="D1957" s="2" t="s">
        <v>77</v>
      </c>
      <c r="E1957" s="2" t="s">
        <v>142</v>
      </c>
      <c r="F1957" s="2" t="s">
        <v>12742</v>
      </c>
      <c r="G1957" s="2"/>
      <c r="H1957" s="2"/>
    </row>
    <row r="1958" spans="1:8" hidden="1">
      <c r="A1958" s="4">
        <f t="shared" si="30"/>
        <v>6</v>
      </c>
      <c r="B1958" s="4">
        <v>1802</v>
      </c>
      <c r="C1958" s="4" t="s">
        <v>1039</v>
      </c>
      <c r="D1958" s="2" t="s">
        <v>1081</v>
      </c>
      <c r="E1958" s="2" t="s">
        <v>582</v>
      </c>
      <c r="F1958" s="2" t="s">
        <v>12743</v>
      </c>
      <c r="G1958" s="2"/>
      <c r="H1958" s="2"/>
    </row>
    <row r="1959" spans="1:8" hidden="1">
      <c r="A1959" s="4">
        <f t="shared" si="30"/>
        <v>7</v>
      </c>
      <c r="B1959" s="4">
        <v>1802</v>
      </c>
      <c r="C1959" s="4" t="s">
        <v>565</v>
      </c>
      <c r="D1959" s="2" t="s">
        <v>6220</v>
      </c>
      <c r="E1959" s="2" t="s">
        <v>27</v>
      </c>
      <c r="F1959" s="2" t="s">
        <v>12744</v>
      </c>
      <c r="G1959" s="2"/>
      <c r="H1959" s="2"/>
    </row>
    <row r="1960" spans="1:8" hidden="1">
      <c r="A1960" s="4">
        <f t="shared" si="30"/>
        <v>8</v>
      </c>
      <c r="B1960" s="4">
        <v>1802</v>
      </c>
      <c r="C1960" s="4" t="s">
        <v>2674</v>
      </c>
      <c r="D1960" s="2" t="s">
        <v>11998</v>
      </c>
      <c r="E1960" s="2" t="s">
        <v>27</v>
      </c>
      <c r="F1960" s="2" t="s">
        <v>11828</v>
      </c>
      <c r="G1960" s="2"/>
      <c r="H1960" s="2"/>
    </row>
    <row r="1961" spans="1:8" hidden="1">
      <c r="A1961" s="4">
        <f t="shared" si="30"/>
        <v>9</v>
      </c>
      <c r="B1961" s="4">
        <v>1802</v>
      </c>
      <c r="C1961" s="4" t="s">
        <v>1044</v>
      </c>
      <c r="D1961" s="2" t="s">
        <v>1669</v>
      </c>
      <c r="E1961" s="2" t="s">
        <v>149</v>
      </c>
      <c r="F1961" s="2" t="s">
        <v>12745</v>
      </c>
      <c r="G1961" s="2"/>
      <c r="H1961" s="2"/>
    </row>
    <row r="1962" spans="1:8" hidden="1">
      <c r="A1962" s="4">
        <f t="shared" si="30"/>
        <v>10</v>
      </c>
      <c r="B1962" s="4">
        <v>1802</v>
      </c>
      <c r="C1962" s="4" t="s">
        <v>170</v>
      </c>
      <c r="D1962" s="2" t="s">
        <v>12746</v>
      </c>
      <c r="E1962" s="2" t="s">
        <v>5474</v>
      </c>
      <c r="F1962" s="2" t="s">
        <v>12747</v>
      </c>
      <c r="G1962" s="2"/>
      <c r="H1962" s="2"/>
    </row>
    <row r="1963" spans="1:8">
      <c r="A1963" s="4">
        <f t="shared" si="30"/>
        <v>11</v>
      </c>
      <c r="B1963" s="4">
        <v>1802</v>
      </c>
      <c r="C1963" s="4" t="s">
        <v>804</v>
      </c>
      <c r="D1963" s="2" t="s">
        <v>11051</v>
      </c>
      <c r="E1963" s="2" t="s">
        <v>12606</v>
      </c>
      <c r="F1963" s="2" t="s">
        <v>12748</v>
      </c>
      <c r="G1963" s="2"/>
      <c r="H1963" s="2"/>
    </row>
    <row r="1964" spans="1:8" hidden="1">
      <c r="A1964" s="4">
        <v>1</v>
      </c>
      <c r="B1964" s="4">
        <v>1803</v>
      </c>
      <c r="C1964" s="4" t="s">
        <v>1208</v>
      </c>
      <c r="D1964" s="2" t="s">
        <v>12045</v>
      </c>
      <c r="E1964" s="2" t="s">
        <v>12749</v>
      </c>
      <c r="F1964" s="2" t="s">
        <v>12750</v>
      </c>
      <c r="G1964" s="2"/>
      <c r="H1964" s="2"/>
    </row>
    <row r="1965" spans="1:8" hidden="1">
      <c r="A1965" s="4">
        <f t="shared" si="30"/>
        <v>2</v>
      </c>
      <c r="B1965" s="4">
        <v>1803</v>
      </c>
      <c r="C1965" s="4" t="s">
        <v>1476</v>
      </c>
      <c r="D1965" s="2" t="s">
        <v>11845</v>
      </c>
      <c r="E1965" s="2" t="s">
        <v>12606</v>
      </c>
      <c r="F1965" s="2" t="s">
        <v>12642</v>
      </c>
      <c r="G1965" s="2"/>
      <c r="H1965" s="2"/>
    </row>
    <row r="1966" spans="1:8" hidden="1">
      <c r="A1966" s="4">
        <f t="shared" si="30"/>
        <v>3</v>
      </c>
      <c r="B1966" s="4">
        <v>1803</v>
      </c>
      <c r="C1966" s="4" t="s">
        <v>108</v>
      </c>
      <c r="D1966" s="2" t="s">
        <v>12751</v>
      </c>
      <c r="E1966" s="2" t="s">
        <v>31</v>
      </c>
      <c r="F1966" s="2" t="s">
        <v>12752</v>
      </c>
      <c r="G1966" s="2"/>
      <c r="H1966" s="2"/>
    </row>
    <row r="1967" spans="1:8" hidden="1">
      <c r="A1967" s="4">
        <f t="shared" si="30"/>
        <v>4</v>
      </c>
      <c r="B1967" s="4">
        <v>1803</v>
      </c>
      <c r="C1967" s="4" t="s">
        <v>648</v>
      </c>
      <c r="D1967" s="2" t="s">
        <v>5990</v>
      </c>
      <c r="E1967" s="2" t="s">
        <v>1522</v>
      </c>
      <c r="F1967" s="2" t="s">
        <v>12753</v>
      </c>
      <c r="G1967" s="2"/>
      <c r="H1967" s="2"/>
    </row>
    <row r="1968" spans="1:8" hidden="1">
      <c r="A1968" s="4">
        <f t="shared" si="30"/>
        <v>5</v>
      </c>
      <c r="B1968" s="4">
        <v>1803</v>
      </c>
      <c r="C1968" s="4" t="s">
        <v>1395</v>
      </c>
      <c r="D1968" s="2" t="s">
        <v>12754</v>
      </c>
      <c r="E1968" s="2" t="s">
        <v>62</v>
      </c>
      <c r="F1968" s="2" t="s">
        <v>12755</v>
      </c>
      <c r="G1968" s="2"/>
      <c r="H1968" s="2"/>
    </row>
    <row r="1969" spans="1:8" hidden="1">
      <c r="A1969" s="4">
        <f t="shared" si="30"/>
        <v>6</v>
      </c>
      <c r="B1969" s="4">
        <v>1803</v>
      </c>
      <c r="C1969" s="4" t="s">
        <v>436</v>
      </c>
      <c r="D1969" s="2" t="s">
        <v>654</v>
      </c>
      <c r="E1969" s="2" t="s">
        <v>12756</v>
      </c>
      <c r="F1969" s="2" t="s">
        <v>12757</v>
      </c>
      <c r="G1969" s="2"/>
      <c r="H1969" s="2">
        <f>1803-52</f>
        <v>1751</v>
      </c>
    </row>
    <row r="1970" spans="1:8" hidden="1">
      <c r="A1970" s="4">
        <f t="shared" si="30"/>
        <v>7</v>
      </c>
      <c r="B1970" s="4">
        <v>1803</v>
      </c>
      <c r="C1970" s="4" t="s">
        <v>581</v>
      </c>
      <c r="D1970" s="2" t="s">
        <v>10765</v>
      </c>
      <c r="E1970" s="2" t="s">
        <v>27</v>
      </c>
      <c r="F1970" s="2" t="s">
        <v>12758</v>
      </c>
      <c r="G1970" s="2"/>
      <c r="H1970" s="2"/>
    </row>
    <row r="1971" spans="1:8" hidden="1">
      <c r="A1971" s="4">
        <f t="shared" si="30"/>
        <v>8</v>
      </c>
      <c r="B1971" s="4">
        <v>1803</v>
      </c>
      <c r="C1971" s="4" t="s">
        <v>486</v>
      </c>
      <c r="D1971" s="2" t="s">
        <v>562</v>
      </c>
      <c r="E1971" s="2" t="s">
        <v>10</v>
      </c>
      <c r="F1971" s="2" t="s">
        <v>12759</v>
      </c>
      <c r="G1971" s="2"/>
      <c r="H1971" s="2"/>
    </row>
    <row r="1972" spans="1:8" hidden="1">
      <c r="A1972" s="4">
        <f t="shared" si="30"/>
        <v>9</v>
      </c>
      <c r="B1972" s="4">
        <v>1803</v>
      </c>
      <c r="C1972" s="4" t="s">
        <v>1344</v>
      </c>
      <c r="D1972" s="2" t="s">
        <v>2111</v>
      </c>
      <c r="E1972" s="2" t="s">
        <v>216</v>
      </c>
      <c r="F1972" s="2" t="s">
        <v>12055</v>
      </c>
      <c r="G1972" s="2"/>
      <c r="H1972" s="2"/>
    </row>
    <row r="1973" spans="1:8" hidden="1">
      <c r="A1973" s="4">
        <f t="shared" si="30"/>
        <v>10</v>
      </c>
      <c r="B1973" s="4">
        <v>1803</v>
      </c>
      <c r="C1973" s="4" t="s">
        <v>1402</v>
      </c>
      <c r="D1973" s="2" t="s">
        <v>1081</v>
      </c>
      <c r="E1973" s="2" t="s">
        <v>463</v>
      </c>
      <c r="F1973" s="2" t="s">
        <v>12760</v>
      </c>
      <c r="G1973" s="2"/>
      <c r="H1973" s="2"/>
    </row>
    <row r="1974" spans="1:8" hidden="1">
      <c r="A1974" s="4">
        <f t="shared" si="30"/>
        <v>11</v>
      </c>
      <c r="B1974" s="4">
        <v>1803</v>
      </c>
      <c r="C1974" s="4" t="s">
        <v>144</v>
      </c>
      <c r="D1974" s="2" t="s">
        <v>1081</v>
      </c>
      <c r="E1974" s="2" t="s">
        <v>6130</v>
      </c>
      <c r="F1974" s="2" t="s">
        <v>12761</v>
      </c>
      <c r="G1974" s="2"/>
      <c r="H1974" s="2"/>
    </row>
    <row r="1975" spans="1:8" ht="25.5" hidden="1">
      <c r="A1975" s="4">
        <f t="shared" si="30"/>
        <v>12</v>
      </c>
      <c r="B1975" s="4">
        <v>1803</v>
      </c>
      <c r="C1975" s="4" t="s">
        <v>492</v>
      </c>
      <c r="D1975" s="2" t="s">
        <v>12762</v>
      </c>
      <c r="E1975" s="2" t="s">
        <v>3231</v>
      </c>
      <c r="F1975" s="2" t="s">
        <v>12763</v>
      </c>
      <c r="G1975" s="2"/>
      <c r="H1975" s="2"/>
    </row>
    <row r="1976" spans="1:8" hidden="1">
      <c r="A1976" s="4">
        <f t="shared" si="30"/>
        <v>13</v>
      </c>
      <c r="B1976" s="4">
        <v>1803</v>
      </c>
      <c r="C1976" s="4" t="s">
        <v>443</v>
      </c>
      <c r="D1976" s="2" t="s">
        <v>3371</v>
      </c>
      <c r="E1976" s="2" t="s">
        <v>10</v>
      </c>
      <c r="F1976" s="2" t="s">
        <v>12764</v>
      </c>
      <c r="G1976" s="2"/>
      <c r="H1976" s="2"/>
    </row>
    <row r="1977" spans="1:8" hidden="1">
      <c r="A1977" s="4">
        <f t="shared" si="30"/>
        <v>14</v>
      </c>
      <c r="B1977" s="4">
        <v>1803</v>
      </c>
      <c r="C1977" s="4" t="s">
        <v>1674</v>
      </c>
      <c r="D1977" s="2" t="s">
        <v>1081</v>
      </c>
      <c r="E1977" s="2" t="s">
        <v>128</v>
      </c>
      <c r="F1977" s="2" t="s">
        <v>12765</v>
      </c>
      <c r="G1977" s="2"/>
      <c r="H1977" s="2"/>
    </row>
    <row r="1978" spans="1:8" hidden="1">
      <c r="A1978" s="4">
        <f t="shared" si="30"/>
        <v>15</v>
      </c>
      <c r="B1978" s="4">
        <v>1803</v>
      </c>
      <c r="C1978" s="4" t="s">
        <v>885</v>
      </c>
      <c r="D1978" s="2" t="s">
        <v>2911</v>
      </c>
      <c r="E1978" s="2" t="s">
        <v>278</v>
      </c>
      <c r="F1978" s="2" t="s">
        <v>12766</v>
      </c>
      <c r="G1978" s="2"/>
      <c r="H1978" s="2"/>
    </row>
    <row r="1979" spans="1:8" hidden="1">
      <c r="A1979" s="4">
        <f t="shared" si="30"/>
        <v>16</v>
      </c>
      <c r="B1979" s="4">
        <v>1803</v>
      </c>
      <c r="C1979" s="4" t="s">
        <v>1408</v>
      </c>
      <c r="D1979" s="2" t="s">
        <v>11497</v>
      </c>
      <c r="E1979" s="2" t="s">
        <v>8466</v>
      </c>
      <c r="F1979" s="2" t="s">
        <v>12767</v>
      </c>
      <c r="G1979" s="2"/>
      <c r="H1979" s="2"/>
    </row>
    <row r="1980" spans="1:8" hidden="1">
      <c r="A1980" s="4">
        <f t="shared" si="30"/>
        <v>17</v>
      </c>
      <c r="B1980" s="4">
        <v>1803</v>
      </c>
      <c r="C1980" s="4" t="s">
        <v>1372</v>
      </c>
      <c r="D1980" s="2" t="s">
        <v>6678</v>
      </c>
      <c r="E1980" s="2" t="s">
        <v>12768</v>
      </c>
      <c r="F1980" s="2" t="s">
        <v>12769</v>
      </c>
      <c r="G1980" s="2"/>
      <c r="H1980" s="2"/>
    </row>
    <row r="1981" spans="1:8" hidden="1">
      <c r="A1981" s="4">
        <f t="shared" si="30"/>
        <v>18</v>
      </c>
      <c r="B1981" s="4">
        <v>1803</v>
      </c>
      <c r="C1981" s="4" t="s">
        <v>1425</v>
      </c>
      <c r="D1981" s="2" t="s">
        <v>3494</v>
      </c>
      <c r="E1981" s="2" t="s">
        <v>31</v>
      </c>
      <c r="F1981" s="2" t="s">
        <v>12770</v>
      </c>
      <c r="G1981" s="2"/>
      <c r="H1981" s="2"/>
    </row>
    <row r="1982" spans="1:8" hidden="1">
      <c r="A1982" s="4">
        <f t="shared" si="30"/>
        <v>19</v>
      </c>
      <c r="B1982" s="4">
        <v>1803</v>
      </c>
      <c r="C1982" s="4" t="s">
        <v>1425</v>
      </c>
      <c r="D1982" s="2" t="s">
        <v>10890</v>
      </c>
      <c r="E1982" s="2" t="s">
        <v>12606</v>
      </c>
      <c r="F1982" s="2" t="s">
        <v>12771</v>
      </c>
      <c r="G1982" s="2"/>
      <c r="H1982" s="2"/>
    </row>
    <row r="1983" spans="1:8" hidden="1">
      <c r="A1983" s="4">
        <f t="shared" si="30"/>
        <v>20</v>
      </c>
      <c r="B1983" s="4">
        <v>1803</v>
      </c>
      <c r="C1983" s="4" t="s">
        <v>2297</v>
      </c>
      <c r="D1983" s="2" t="s">
        <v>4086</v>
      </c>
      <c r="E1983" s="2" t="s">
        <v>44</v>
      </c>
      <c r="F1983" s="2" t="s">
        <v>12772</v>
      </c>
      <c r="G1983" s="2"/>
      <c r="H1983" s="2"/>
    </row>
    <row r="1984" spans="1:8" hidden="1">
      <c r="A1984" s="4">
        <v>1</v>
      </c>
      <c r="B1984" s="4">
        <v>1804</v>
      </c>
      <c r="C1984" s="4" t="s">
        <v>3017</v>
      </c>
      <c r="D1984" s="2" t="s">
        <v>12773</v>
      </c>
      <c r="E1984" s="2" t="s">
        <v>149</v>
      </c>
      <c r="F1984" s="2" t="s">
        <v>12774</v>
      </c>
      <c r="G1984" s="2"/>
      <c r="H1984" s="2"/>
    </row>
    <row r="1985" spans="1:8" hidden="1">
      <c r="A1985" s="4">
        <f t="shared" si="30"/>
        <v>2</v>
      </c>
      <c r="B1985" s="4">
        <v>1804</v>
      </c>
      <c r="C1985" s="4" t="s">
        <v>344</v>
      </c>
      <c r="D1985" s="2" t="s">
        <v>12775</v>
      </c>
      <c r="E1985" s="2" t="s">
        <v>12776</v>
      </c>
      <c r="F1985" s="2" t="s">
        <v>12777</v>
      </c>
      <c r="G1985" s="2"/>
      <c r="H1985" s="2"/>
    </row>
    <row r="1986" spans="1:8" hidden="1">
      <c r="A1986" s="4">
        <f t="shared" si="30"/>
        <v>3</v>
      </c>
      <c r="B1986" s="4">
        <v>1804</v>
      </c>
      <c r="C1986" s="4" t="s">
        <v>1398</v>
      </c>
      <c r="D1986" s="2" t="s">
        <v>101</v>
      </c>
      <c r="E1986" s="2" t="s">
        <v>149</v>
      </c>
      <c r="F1986" s="2" t="s">
        <v>12778</v>
      </c>
      <c r="G1986" s="2"/>
      <c r="H1986" s="2"/>
    </row>
    <row r="1987" spans="1:8" hidden="1">
      <c r="A1987" s="4">
        <f t="shared" si="30"/>
        <v>4</v>
      </c>
      <c r="B1987" s="4">
        <v>1804</v>
      </c>
      <c r="C1987" s="4" t="s">
        <v>1736</v>
      </c>
      <c r="D1987" s="2" t="s">
        <v>8391</v>
      </c>
      <c r="E1987" s="2" t="s">
        <v>12606</v>
      </c>
      <c r="F1987" s="2" t="s">
        <v>12779</v>
      </c>
      <c r="G1987" s="2" t="s">
        <v>12780</v>
      </c>
      <c r="H1987" s="2"/>
    </row>
    <row r="1988" spans="1:8" hidden="1">
      <c r="A1988" s="4">
        <f t="shared" ref="A1988:A2051" si="31">A1987+1</f>
        <v>5</v>
      </c>
      <c r="B1988" s="4">
        <v>1804</v>
      </c>
      <c r="C1988" s="4" t="s">
        <v>1026</v>
      </c>
      <c r="D1988" s="2" t="s">
        <v>6921</v>
      </c>
      <c r="E1988" s="2" t="s">
        <v>142</v>
      </c>
      <c r="F1988" s="2" t="s">
        <v>12781</v>
      </c>
      <c r="G1988" s="2"/>
      <c r="H1988" s="2"/>
    </row>
    <row r="1989" spans="1:8" hidden="1">
      <c r="A1989" s="4">
        <f t="shared" si="31"/>
        <v>6</v>
      </c>
      <c r="B1989" s="4">
        <v>1804</v>
      </c>
      <c r="C1989" s="4" t="s">
        <v>2878</v>
      </c>
      <c r="D1989" s="2" t="s">
        <v>11479</v>
      </c>
      <c r="E1989" s="2" t="s">
        <v>149</v>
      </c>
      <c r="F1989" s="2" t="s">
        <v>12782</v>
      </c>
      <c r="G1989" s="2"/>
      <c r="H1989" s="2"/>
    </row>
    <row r="1990" spans="1:8" hidden="1">
      <c r="A1990" s="4">
        <f t="shared" si="31"/>
        <v>7</v>
      </c>
      <c r="B1990" s="4">
        <v>1804</v>
      </c>
      <c r="C1990" s="4" t="s">
        <v>1118</v>
      </c>
      <c r="D1990" s="2" t="s">
        <v>11016</v>
      </c>
      <c r="E1990" s="2" t="s">
        <v>12606</v>
      </c>
      <c r="F1990" s="2" t="s">
        <v>12783</v>
      </c>
      <c r="G1990" s="2"/>
      <c r="H1990" s="2"/>
    </row>
    <row r="1991" spans="1:8" hidden="1">
      <c r="A1991" s="4">
        <f t="shared" si="31"/>
        <v>8</v>
      </c>
      <c r="B1991" s="4">
        <v>1804</v>
      </c>
      <c r="C1991" s="4" t="s">
        <v>642</v>
      </c>
      <c r="D1991" s="2" t="s">
        <v>5434</v>
      </c>
      <c r="E1991" s="2" t="s">
        <v>10</v>
      </c>
      <c r="F1991" s="2" t="s">
        <v>12784</v>
      </c>
      <c r="G1991" s="2"/>
      <c r="H1991" s="2"/>
    </row>
    <row r="1992" spans="1:8" hidden="1">
      <c r="A1992" s="4">
        <f t="shared" si="31"/>
        <v>9</v>
      </c>
      <c r="B1992" s="4">
        <v>1804</v>
      </c>
      <c r="C1992" s="4" t="s">
        <v>843</v>
      </c>
      <c r="D1992" s="2" t="s">
        <v>400</v>
      </c>
      <c r="E1992" s="2" t="s">
        <v>193</v>
      </c>
      <c r="F1992" s="2" t="s">
        <v>12785</v>
      </c>
      <c r="G1992" s="2"/>
      <c r="H1992" s="2"/>
    </row>
    <row r="1993" spans="1:8" hidden="1">
      <c r="A1993" s="4">
        <f t="shared" si="31"/>
        <v>10</v>
      </c>
      <c r="B1993" s="4">
        <v>1804</v>
      </c>
      <c r="C1993" s="4" t="s">
        <v>1720</v>
      </c>
      <c r="D1993" s="2" t="s">
        <v>2911</v>
      </c>
      <c r="E1993" s="2" t="s">
        <v>128</v>
      </c>
      <c r="F1993" s="2" t="s">
        <v>12786</v>
      </c>
      <c r="G1993" s="2"/>
      <c r="H1993" s="2"/>
    </row>
    <row r="1994" spans="1:8" hidden="1">
      <c r="A1994" s="4">
        <f t="shared" si="31"/>
        <v>11</v>
      </c>
      <c r="B1994" s="4">
        <v>1804</v>
      </c>
      <c r="C1994" s="4" t="s">
        <v>606</v>
      </c>
      <c r="D1994" s="2" t="s">
        <v>7218</v>
      </c>
      <c r="E1994" s="2" t="s">
        <v>125</v>
      </c>
      <c r="F1994" s="2" t="s">
        <v>12787</v>
      </c>
      <c r="G1994" s="2"/>
      <c r="H1994" s="2"/>
    </row>
    <row r="1995" spans="1:8" hidden="1">
      <c r="A1995" s="4">
        <f t="shared" si="31"/>
        <v>12</v>
      </c>
      <c r="B1995" s="4">
        <v>1804</v>
      </c>
      <c r="C1995" s="4" t="s">
        <v>2674</v>
      </c>
      <c r="D1995" s="2" t="s">
        <v>10622</v>
      </c>
      <c r="E1995" s="2" t="s">
        <v>12606</v>
      </c>
      <c r="F1995" s="2" t="s">
        <v>12788</v>
      </c>
      <c r="G1995" s="2"/>
      <c r="H1995" s="2"/>
    </row>
    <row r="1996" spans="1:8" hidden="1">
      <c r="A1996" s="4">
        <f t="shared" si="31"/>
        <v>13</v>
      </c>
      <c r="B1996" s="4">
        <v>1804</v>
      </c>
      <c r="C1996" s="4" t="s">
        <v>2103</v>
      </c>
      <c r="D1996" s="2" t="s">
        <v>10887</v>
      </c>
      <c r="E1996" s="2" t="s">
        <v>12749</v>
      </c>
      <c r="F1996" s="2" t="s">
        <v>12789</v>
      </c>
      <c r="G1996" s="2"/>
      <c r="H1996" s="2"/>
    </row>
    <row r="1997" spans="1:8" hidden="1">
      <c r="A1997" s="4">
        <v>1</v>
      </c>
      <c r="B1997" s="4">
        <v>1805</v>
      </c>
      <c r="C1997" s="4" t="s">
        <v>1474</v>
      </c>
      <c r="D1997" s="2" t="s">
        <v>5963</v>
      </c>
      <c r="E1997" s="2" t="s">
        <v>32</v>
      </c>
      <c r="F1997" s="2" t="s">
        <v>12790</v>
      </c>
      <c r="G1997" s="2"/>
      <c r="H1997" s="2"/>
    </row>
    <row r="1998" spans="1:8" hidden="1">
      <c r="A1998" s="4">
        <f t="shared" si="31"/>
        <v>2</v>
      </c>
      <c r="B1998" s="4">
        <v>1805</v>
      </c>
      <c r="C1998" s="4" t="s">
        <v>1208</v>
      </c>
      <c r="D1998" s="2" t="s">
        <v>1081</v>
      </c>
      <c r="E1998" s="2" t="s">
        <v>2792</v>
      </c>
      <c r="F1998" s="2" t="s">
        <v>12791</v>
      </c>
      <c r="G1998" s="2"/>
      <c r="H1998" s="2"/>
    </row>
    <row r="1999" spans="1:8" hidden="1">
      <c r="A1999" s="4">
        <f t="shared" si="31"/>
        <v>3</v>
      </c>
      <c r="B1999" s="4">
        <v>1805</v>
      </c>
      <c r="C1999" s="4" t="s">
        <v>865</v>
      </c>
      <c r="D1999" s="2" t="s">
        <v>2478</v>
      </c>
      <c r="E1999" s="2" t="s">
        <v>27</v>
      </c>
      <c r="F1999" s="2" t="s">
        <v>12792</v>
      </c>
      <c r="G1999" s="2"/>
      <c r="H1999" s="2"/>
    </row>
    <row r="2000" spans="1:8" hidden="1">
      <c r="A2000" s="4">
        <f t="shared" si="31"/>
        <v>4</v>
      </c>
      <c r="B2000" s="4">
        <v>1805</v>
      </c>
      <c r="C2000" s="4" t="s">
        <v>1290</v>
      </c>
      <c r="D2000" s="2" t="s">
        <v>2335</v>
      </c>
      <c r="E2000" s="2" t="s">
        <v>10</v>
      </c>
      <c r="F2000" s="2" t="s">
        <v>12793</v>
      </c>
      <c r="G2000" s="2"/>
      <c r="H2000" s="2"/>
    </row>
    <row r="2001" spans="1:8" hidden="1">
      <c r="A2001" s="4">
        <f t="shared" si="31"/>
        <v>5</v>
      </c>
      <c r="B2001" s="4">
        <v>1805</v>
      </c>
      <c r="C2001" s="4" t="s">
        <v>1341</v>
      </c>
      <c r="D2001" s="2" t="s">
        <v>12794</v>
      </c>
      <c r="E2001" s="2" t="s">
        <v>12795</v>
      </c>
      <c r="F2001" s="2" t="s">
        <v>12796</v>
      </c>
      <c r="G2001" s="2"/>
      <c r="H2001" s="2"/>
    </row>
    <row r="2002" spans="1:8" hidden="1">
      <c r="A2002" s="4">
        <f t="shared" si="31"/>
        <v>6</v>
      </c>
      <c r="B2002" s="4">
        <v>1805</v>
      </c>
      <c r="C2002" s="4" t="s">
        <v>2613</v>
      </c>
      <c r="D2002" s="2" t="s">
        <v>12544</v>
      </c>
      <c r="E2002" s="2" t="s">
        <v>142</v>
      </c>
      <c r="F2002" s="2" t="s">
        <v>12797</v>
      </c>
      <c r="G2002" s="2"/>
      <c r="H2002" s="2"/>
    </row>
    <row r="2003" spans="1:8" hidden="1">
      <c r="A2003" s="4">
        <f t="shared" si="31"/>
        <v>7</v>
      </c>
      <c r="B2003" s="4">
        <v>1805</v>
      </c>
      <c r="C2003" s="4" t="s">
        <v>1344</v>
      </c>
      <c r="D2003" s="2" t="s">
        <v>10993</v>
      </c>
      <c r="E2003" s="2" t="s">
        <v>149</v>
      </c>
      <c r="F2003" s="2" t="s">
        <v>12798</v>
      </c>
      <c r="G2003" s="2"/>
      <c r="H2003" s="2"/>
    </row>
    <row r="2004" spans="1:8" hidden="1">
      <c r="A2004" s="4">
        <f t="shared" si="31"/>
        <v>8</v>
      </c>
      <c r="B2004" s="4">
        <v>1805</v>
      </c>
      <c r="C2004" s="4" t="s">
        <v>12799</v>
      </c>
      <c r="D2004" s="2" t="s">
        <v>12800</v>
      </c>
      <c r="E2004" s="2" t="s">
        <v>5645</v>
      </c>
      <c r="F2004" s="2" t="s">
        <v>12748</v>
      </c>
      <c r="G2004" s="2"/>
      <c r="H2004" s="2"/>
    </row>
    <row r="2005" spans="1:8" hidden="1">
      <c r="A2005" s="4">
        <f t="shared" si="31"/>
        <v>9</v>
      </c>
      <c r="B2005" s="4">
        <v>1805</v>
      </c>
      <c r="C2005" s="4" t="s">
        <v>1269</v>
      </c>
      <c r="D2005" s="2" t="s">
        <v>1501</v>
      </c>
      <c r="E2005" s="2" t="s">
        <v>62</v>
      </c>
      <c r="F2005" s="2" t="s">
        <v>12801</v>
      </c>
      <c r="G2005" s="2"/>
      <c r="H2005" s="2"/>
    </row>
    <row r="2006" spans="1:8" hidden="1">
      <c r="A2006" s="4">
        <f t="shared" si="31"/>
        <v>10</v>
      </c>
      <c r="B2006" s="4">
        <v>1805</v>
      </c>
      <c r="C2006" s="4" t="s">
        <v>1215</v>
      </c>
      <c r="D2006" s="2" t="s">
        <v>7256</v>
      </c>
      <c r="E2006" s="2" t="s">
        <v>12802</v>
      </c>
      <c r="F2006" s="2" t="s">
        <v>12803</v>
      </c>
      <c r="G2006" s="2"/>
      <c r="H2006" s="2"/>
    </row>
    <row r="2007" spans="1:8" hidden="1">
      <c r="A2007" s="4">
        <f t="shared" si="31"/>
        <v>11</v>
      </c>
      <c r="B2007" s="4">
        <v>1805</v>
      </c>
      <c r="C2007" s="4" t="s">
        <v>1443</v>
      </c>
      <c r="D2007" s="2" t="s">
        <v>1081</v>
      </c>
      <c r="E2007" s="2" t="s">
        <v>128</v>
      </c>
      <c r="F2007" s="2" t="s">
        <v>12804</v>
      </c>
      <c r="G2007" s="2"/>
      <c r="H2007" s="2"/>
    </row>
    <row r="2008" spans="1:8" ht="25.5" hidden="1">
      <c r="A2008" s="4">
        <f t="shared" si="31"/>
        <v>12</v>
      </c>
      <c r="B2008" s="4">
        <v>1805</v>
      </c>
      <c r="C2008" s="4" t="s">
        <v>16</v>
      </c>
      <c r="D2008" s="2" t="s">
        <v>12805</v>
      </c>
      <c r="E2008" s="2" t="s">
        <v>582</v>
      </c>
      <c r="F2008" s="2" t="s">
        <v>12806</v>
      </c>
      <c r="G2008" s="2"/>
      <c r="H2008" s="2"/>
    </row>
    <row r="2009" spans="1:8" hidden="1">
      <c r="A2009" s="4">
        <f t="shared" si="31"/>
        <v>13</v>
      </c>
      <c r="B2009" s="4">
        <v>1805</v>
      </c>
      <c r="C2009" s="4" t="s">
        <v>29</v>
      </c>
      <c r="D2009" s="2" t="s">
        <v>6129</v>
      </c>
      <c r="E2009" s="2" t="s">
        <v>2579</v>
      </c>
      <c r="F2009" s="2" t="s">
        <v>12807</v>
      </c>
      <c r="G2009" s="2"/>
      <c r="H2009" s="2"/>
    </row>
    <row r="2010" spans="1:8" hidden="1">
      <c r="A2010" s="4">
        <f t="shared" si="31"/>
        <v>14</v>
      </c>
      <c r="B2010" s="4">
        <v>1805</v>
      </c>
      <c r="C2010" s="4" t="s">
        <v>1531</v>
      </c>
      <c r="D2010" s="2" t="s">
        <v>2168</v>
      </c>
      <c r="E2010" s="2" t="s">
        <v>12808</v>
      </c>
      <c r="F2010" s="2" t="s">
        <v>12809</v>
      </c>
      <c r="G2010" s="2"/>
      <c r="H2010" s="2"/>
    </row>
    <row r="2011" spans="1:8" hidden="1">
      <c r="A2011" s="4">
        <f t="shared" si="31"/>
        <v>15</v>
      </c>
      <c r="B2011" s="4">
        <v>1805</v>
      </c>
      <c r="C2011" s="4" t="s">
        <v>97</v>
      </c>
      <c r="D2011" s="2" t="s">
        <v>12386</v>
      </c>
      <c r="E2011" s="2" t="s">
        <v>1091</v>
      </c>
      <c r="F2011" s="2" t="s">
        <v>12810</v>
      </c>
      <c r="G2011" s="2"/>
      <c r="H2011" s="2"/>
    </row>
    <row r="2012" spans="1:8" hidden="1">
      <c r="A2012" s="4">
        <f t="shared" si="31"/>
        <v>16</v>
      </c>
      <c r="B2012" s="4">
        <v>1805</v>
      </c>
      <c r="C2012" s="4" t="s">
        <v>306</v>
      </c>
      <c r="D2012" s="2" t="s">
        <v>756</v>
      </c>
      <c r="E2012" s="2" t="s">
        <v>226</v>
      </c>
      <c r="F2012" s="2" t="s">
        <v>12811</v>
      </c>
      <c r="G2012" s="2"/>
      <c r="H2012" s="2"/>
    </row>
    <row r="2013" spans="1:8" ht="25.5" hidden="1">
      <c r="A2013" s="4">
        <f t="shared" si="31"/>
        <v>17</v>
      </c>
      <c r="B2013" s="4">
        <v>1805</v>
      </c>
      <c r="C2013" s="4" t="s">
        <v>1097</v>
      </c>
      <c r="D2013" s="2" t="s">
        <v>7092</v>
      </c>
      <c r="E2013" s="2" t="s">
        <v>27</v>
      </c>
      <c r="F2013" s="2" t="s">
        <v>12812</v>
      </c>
      <c r="G2013" s="2"/>
      <c r="H2013" s="2"/>
    </row>
    <row r="2014" spans="1:8" hidden="1">
      <c r="A2014" s="4">
        <f t="shared" si="31"/>
        <v>18</v>
      </c>
      <c r="B2014" s="4">
        <v>1805</v>
      </c>
      <c r="C2014" s="4" t="s">
        <v>1202</v>
      </c>
      <c r="D2014" s="2" t="s">
        <v>13654</v>
      </c>
      <c r="E2014" s="2" t="s">
        <v>149</v>
      </c>
      <c r="F2014" s="2" t="s">
        <v>12813</v>
      </c>
      <c r="G2014" s="2"/>
      <c r="H2014" s="2"/>
    </row>
    <row r="2015" spans="1:8" hidden="1">
      <c r="A2015" s="4">
        <f t="shared" si="31"/>
        <v>19</v>
      </c>
      <c r="B2015" s="4">
        <v>1805</v>
      </c>
      <c r="C2015" s="4" t="s">
        <v>2744</v>
      </c>
      <c r="D2015" s="2" t="s">
        <v>12372</v>
      </c>
      <c r="E2015" s="2" t="s">
        <v>12606</v>
      </c>
      <c r="F2015" s="2" t="s">
        <v>12814</v>
      </c>
      <c r="G2015" s="2"/>
      <c r="H2015" s="2"/>
    </row>
    <row r="2016" spans="1:8" hidden="1">
      <c r="A2016" s="4">
        <f t="shared" si="31"/>
        <v>20</v>
      </c>
      <c r="B2016" s="4">
        <v>1805</v>
      </c>
      <c r="C2016" s="4" t="s">
        <v>2201</v>
      </c>
      <c r="D2016" s="2" t="s">
        <v>12815</v>
      </c>
      <c r="E2016" s="2" t="s">
        <v>4613</v>
      </c>
      <c r="F2016" s="2" t="s">
        <v>12816</v>
      </c>
      <c r="G2016" s="2"/>
      <c r="H2016" s="2"/>
    </row>
    <row r="2017" spans="1:8" hidden="1">
      <c r="A2017" s="4">
        <v>1</v>
      </c>
      <c r="B2017" s="4">
        <v>1806</v>
      </c>
      <c r="C2017" s="4" t="s">
        <v>103</v>
      </c>
      <c r="D2017" s="2" t="s">
        <v>2274</v>
      </c>
      <c r="E2017" s="2" t="s">
        <v>155</v>
      </c>
      <c r="F2017" s="2" t="s">
        <v>12817</v>
      </c>
      <c r="G2017" s="2">
        <f>1806-24</f>
        <v>1782</v>
      </c>
      <c r="H2017" s="2"/>
    </row>
    <row r="2018" spans="1:8" hidden="1">
      <c r="A2018" s="4">
        <f t="shared" si="31"/>
        <v>2</v>
      </c>
      <c r="B2018" s="4">
        <v>1806</v>
      </c>
      <c r="C2018" s="4" t="s">
        <v>1019</v>
      </c>
      <c r="D2018" s="2" t="s">
        <v>2237</v>
      </c>
      <c r="E2018" s="2" t="s">
        <v>11653</v>
      </c>
      <c r="F2018" s="2" t="s">
        <v>12818</v>
      </c>
      <c r="G2018" s="2"/>
      <c r="H2018" s="2"/>
    </row>
    <row r="2019" spans="1:8" hidden="1">
      <c r="A2019" s="4">
        <f t="shared" si="31"/>
        <v>3</v>
      </c>
      <c r="B2019" s="4">
        <v>1806</v>
      </c>
      <c r="C2019" s="4" t="s">
        <v>57</v>
      </c>
      <c r="D2019" s="2" t="s">
        <v>7092</v>
      </c>
      <c r="E2019" s="2" t="s">
        <v>1763</v>
      </c>
      <c r="F2019" s="2" t="s">
        <v>12819</v>
      </c>
      <c r="G2019" s="2"/>
      <c r="H2019" s="2"/>
    </row>
    <row r="2020" spans="1:8" hidden="1">
      <c r="A2020" s="4">
        <f t="shared" si="31"/>
        <v>4</v>
      </c>
      <c r="B2020" s="4">
        <v>1806</v>
      </c>
      <c r="C2020" s="4" t="s">
        <v>492</v>
      </c>
      <c r="D2020" s="2" t="s">
        <v>11602</v>
      </c>
      <c r="E2020" s="2" t="s">
        <v>27</v>
      </c>
      <c r="F2020" s="2" t="s">
        <v>12820</v>
      </c>
      <c r="G2020" s="2"/>
      <c r="H2020" s="2"/>
    </row>
    <row r="2021" spans="1:8" hidden="1">
      <c r="A2021" s="4">
        <f t="shared" si="31"/>
        <v>5</v>
      </c>
      <c r="B2021" s="4">
        <v>1806</v>
      </c>
      <c r="C2021" s="4" t="s">
        <v>441</v>
      </c>
      <c r="D2021" s="2" t="s">
        <v>654</v>
      </c>
      <c r="E2021" s="2" t="s">
        <v>434</v>
      </c>
      <c r="F2021" s="2" t="s">
        <v>12821</v>
      </c>
      <c r="G2021" s="2"/>
      <c r="H2021" s="2"/>
    </row>
    <row r="2022" spans="1:8" hidden="1">
      <c r="A2022" s="4">
        <f t="shared" si="31"/>
        <v>6</v>
      </c>
      <c r="B2022" s="4">
        <v>1806</v>
      </c>
      <c r="C2022" s="4" t="s">
        <v>1299</v>
      </c>
      <c r="D2022" s="2" t="s">
        <v>12386</v>
      </c>
      <c r="E2022" s="2" t="s">
        <v>10</v>
      </c>
      <c r="F2022" s="2" t="s">
        <v>12822</v>
      </c>
      <c r="G2022" s="2"/>
      <c r="H2022" s="2"/>
    </row>
    <row r="2023" spans="1:8" hidden="1">
      <c r="A2023" s="4">
        <f t="shared" si="31"/>
        <v>7</v>
      </c>
      <c r="B2023" s="4">
        <v>1806</v>
      </c>
      <c r="C2023" s="4" t="s">
        <v>38</v>
      </c>
      <c r="D2023" s="2" t="s">
        <v>101</v>
      </c>
      <c r="E2023" s="2" t="s">
        <v>27</v>
      </c>
      <c r="F2023" s="2" t="s">
        <v>12823</v>
      </c>
      <c r="G2023" s="2"/>
      <c r="H2023" s="2"/>
    </row>
    <row r="2024" spans="1:8" hidden="1">
      <c r="A2024" s="4">
        <f t="shared" si="31"/>
        <v>8</v>
      </c>
      <c r="B2024" s="4">
        <v>1806</v>
      </c>
      <c r="C2024" s="4" t="s">
        <v>1408</v>
      </c>
      <c r="D2024" s="2" t="s">
        <v>77</v>
      </c>
      <c r="E2024" s="2" t="s">
        <v>463</v>
      </c>
      <c r="F2024" s="2" t="s">
        <v>12824</v>
      </c>
      <c r="G2024" s="2"/>
      <c r="H2024" s="2"/>
    </row>
    <row r="2025" spans="1:8" hidden="1">
      <c r="A2025" s="4">
        <f t="shared" si="31"/>
        <v>9</v>
      </c>
      <c r="B2025" s="4">
        <v>1806</v>
      </c>
      <c r="C2025" s="4" t="s">
        <v>1029</v>
      </c>
      <c r="D2025" s="2" t="s">
        <v>654</v>
      </c>
      <c r="E2025" s="2" t="s">
        <v>2092</v>
      </c>
      <c r="F2025" s="2" t="s">
        <v>12825</v>
      </c>
      <c r="G2025" s="2"/>
      <c r="H2025" s="2"/>
    </row>
    <row r="2026" spans="1:8" hidden="1">
      <c r="A2026" s="4">
        <f t="shared" si="31"/>
        <v>10</v>
      </c>
      <c r="B2026" s="4">
        <v>1806</v>
      </c>
      <c r="C2026" s="4" t="s">
        <v>1642</v>
      </c>
      <c r="D2026" s="2" t="s">
        <v>3695</v>
      </c>
      <c r="E2026" s="2" t="s">
        <v>216</v>
      </c>
      <c r="F2026" s="2" t="s">
        <v>12826</v>
      </c>
      <c r="G2026" s="2"/>
      <c r="H2026" s="2"/>
    </row>
    <row r="2027" spans="1:8" hidden="1">
      <c r="A2027" s="4">
        <f t="shared" si="31"/>
        <v>11</v>
      </c>
      <c r="B2027" s="4">
        <v>1806</v>
      </c>
      <c r="C2027" s="4" t="s">
        <v>1454</v>
      </c>
      <c r="D2027" s="2" t="s">
        <v>77</v>
      </c>
      <c r="E2027" s="2" t="s">
        <v>27</v>
      </c>
      <c r="F2027" s="2" t="s">
        <v>12827</v>
      </c>
      <c r="G2027" s="2"/>
      <c r="H2027" s="2"/>
    </row>
    <row r="2028" spans="1:8" hidden="1">
      <c r="A2028" s="4">
        <f t="shared" si="31"/>
        <v>12</v>
      </c>
      <c r="B2028" s="4">
        <v>1806</v>
      </c>
      <c r="C2028" s="4" t="s">
        <v>945</v>
      </c>
      <c r="D2028" s="2" t="s">
        <v>3529</v>
      </c>
      <c r="E2028" s="2" t="s">
        <v>12606</v>
      </c>
      <c r="F2028" s="2" t="s">
        <v>12828</v>
      </c>
      <c r="G2028" s="2"/>
      <c r="H2028" s="2"/>
    </row>
    <row r="2029" spans="1:8" hidden="1">
      <c r="A2029" s="4">
        <f t="shared" si="31"/>
        <v>13</v>
      </c>
      <c r="B2029" s="4">
        <v>1806</v>
      </c>
      <c r="C2029" s="4" t="s">
        <v>1713</v>
      </c>
      <c r="D2029" s="2" t="s">
        <v>4827</v>
      </c>
      <c r="E2029" s="2" t="s">
        <v>12829</v>
      </c>
      <c r="F2029" s="2" t="s">
        <v>12830</v>
      </c>
      <c r="G2029" s="2"/>
      <c r="H2029" s="2"/>
    </row>
    <row r="2030" spans="1:8" hidden="1">
      <c r="A2030" s="4">
        <f t="shared" si="31"/>
        <v>14</v>
      </c>
      <c r="B2030" s="4">
        <v>1806</v>
      </c>
      <c r="C2030" s="4" t="s">
        <v>219</v>
      </c>
      <c r="D2030" s="2" t="s">
        <v>12831</v>
      </c>
      <c r="E2030" s="2" t="s">
        <v>149</v>
      </c>
      <c r="F2030" s="2" t="s">
        <v>12750</v>
      </c>
      <c r="G2030" s="2"/>
      <c r="H2030" s="2"/>
    </row>
    <row r="2031" spans="1:8" hidden="1">
      <c r="A2031" s="4">
        <f t="shared" si="31"/>
        <v>15</v>
      </c>
      <c r="B2031" s="4">
        <v>1806</v>
      </c>
      <c r="C2031" s="4" t="s">
        <v>1720</v>
      </c>
      <c r="D2031" s="2" t="s">
        <v>616</v>
      </c>
      <c r="E2031" s="2" t="s">
        <v>193</v>
      </c>
      <c r="F2031" s="2" t="s">
        <v>12832</v>
      </c>
      <c r="G2031" s="2"/>
      <c r="H2031" s="2"/>
    </row>
    <row r="2032" spans="1:8" hidden="1">
      <c r="A2032" s="4">
        <f t="shared" si="31"/>
        <v>16</v>
      </c>
      <c r="B2032" s="4">
        <v>1806</v>
      </c>
      <c r="C2032" s="4" t="s">
        <v>994</v>
      </c>
      <c r="D2032" s="2" t="s">
        <v>12833</v>
      </c>
      <c r="E2032" s="2" t="s">
        <v>128</v>
      </c>
      <c r="F2032" s="2" t="s">
        <v>12834</v>
      </c>
      <c r="G2032" s="2"/>
      <c r="H2032" s="2"/>
    </row>
    <row r="2033" spans="1:8" hidden="1">
      <c r="A2033" s="4">
        <f t="shared" si="31"/>
        <v>17</v>
      </c>
      <c r="B2033" s="4">
        <v>1806</v>
      </c>
      <c r="C2033" s="4" t="s">
        <v>1198</v>
      </c>
      <c r="D2033" s="2" t="s">
        <v>12835</v>
      </c>
      <c r="E2033" s="2" t="s">
        <v>5408</v>
      </c>
      <c r="F2033" s="2" t="s">
        <v>12836</v>
      </c>
      <c r="G2033" s="2"/>
      <c r="H2033" s="2"/>
    </row>
    <row r="2034" spans="1:8" ht="25.5" hidden="1">
      <c r="A2034" s="4">
        <f t="shared" si="31"/>
        <v>18</v>
      </c>
      <c r="B2034" s="4">
        <v>1806</v>
      </c>
      <c r="C2034" s="4" t="s">
        <v>1181</v>
      </c>
      <c r="D2034" s="2" t="s">
        <v>6678</v>
      </c>
      <c r="E2034" s="2" t="s">
        <v>3533</v>
      </c>
      <c r="F2034" s="2" t="s">
        <v>12837</v>
      </c>
      <c r="G2034" s="2"/>
      <c r="H2034" s="2"/>
    </row>
    <row r="2035" spans="1:8" hidden="1">
      <c r="A2035" s="4">
        <v>1</v>
      </c>
      <c r="B2035" s="4">
        <v>1807</v>
      </c>
      <c r="C2035" s="4" t="s">
        <v>1256</v>
      </c>
      <c r="D2035" s="2" t="s">
        <v>5434</v>
      </c>
      <c r="E2035" s="2" t="s">
        <v>4124</v>
      </c>
      <c r="F2035" s="2" t="s">
        <v>12838</v>
      </c>
      <c r="G2035" s="2"/>
      <c r="H2035" s="2"/>
    </row>
    <row r="2036" spans="1:8" hidden="1">
      <c r="A2036" s="4">
        <f t="shared" si="31"/>
        <v>2</v>
      </c>
      <c r="B2036" s="4">
        <v>1807</v>
      </c>
      <c r="C2036" s="4" t="s">
        <v>581</v>
      </c>
      <c r="D2036" s="2" t="s">
        <v>654</v>
      </c>
      <c r="E2036" s="2" t="s">
        <v>149</v>
      </c>
      <c r="F2036" s="2" t="s">
        <v>12839</v>
      </c>
      <c r="G2036" s="2"/>
      <c r="H2036" s="2"/>
    </row>
    <row r="2037" spans="1:8">
      <c r="A2037" s="4">
        <f t="shared" si="31"/>
        <v>3</v>
      </c>
      <c r="B2037" s="4">
        <v>1807</v>
      </c>
      <c r="C2037" s="4" t="s">
        <v>2813</v>
      </c>
      <c r="D2037" s="2" t="s">
        <v>158</v>
      </c>
      <c r="E2037" s="2" t="s">
        <v>906</v>
      </c>
      <c r="F2037" s="2" t="s">
        <v>12840</v>
      </c>
      <c r="G2037" s="2"/>
      <c r="H2037" s="2"/>
    </row>
    <row r="2038" spans="1:8" hidden="1">
      <c r="A2038" s="4">
        <f t="shared" si="31"/>
        <v>4</v>
      </c>
      <c r="B2038" s="4">
        <v>1807</v>
      </c>
      <c r="C2038" s="4" t="s">
        <v>2813</v>
      </c>
      <c r="D2038" s="2" t="s">
        <v>5721</v>
      </c>
      <c r="E2038" s="2" t="s">
        <v>6130</v>
      </c>
      <c r="F2038" s="2" t="s">
        <v>12841</v>
      </c>
      <c r="G2038" s="2"/>
      <c r="H2038" s="2"/>
    </row>
    <row r="2039" spans="1:8" hidden="1">
      <c r="A2039" s="4">
        <f t="shared" si="31"/>
        <v>5</v>
      </c>
      <c r="B2039" s="4">
        <v>1807</v>
      </c>
      <c r="C2039" s="4" t="s">
        <v>136</v>
      </c>
      <c r="D2039" s="2" t="s">
        <v>2911</v>
      </c>
      <c r="E2039" s="2" t="s">
        <v>31</v>
      </c>
      <c r="F2039" s="2" t="s">
        <v>12842</v>
      </c>
      <c r="G2039" s="2"/>
      <c r="H2039" s="2"/>
    </row>
    <row r="2040" spans="1:8" hidden="1">
      <c r="A2040" s="4">
        <f t="shared" si="31"/>
        <v>6</v>
      </c>
      <c r="B2040" s="4">
        <v>1807</v>
      </c>
      <c r="C2040" s="4" t="s">
        <v>1341</v>
      </c>
      <c r="D2040" s="2" t="s">
        <v>4857</v>
      </c>
      <c r="E2040" s="2" t="s">
        <v>12843</v>
      </c>
      <c r="F2040" s="2" t="s">
        <v>12844</v>
      </c>
      <c r="G2040" s="2"/>
      <c r="H2040" s="2"/>
    </row>
    <row r="2041" spans="1:8" ht="25.5" hidden="1">
      <c r="A2041" s="4">
        <f t="shared" si="31"/>
        <v>7</v>
      </c>
      <c r="B2041" s="4">
        <v>1807</v>
      </c>
      <c r="C2041" s="4" t="s">
        <v>1759</v>
      </c>
      <c r="D2041" s="2" t="s">
        <v>12845</v>
      </c>
      <c r="E2041" s="2" t="s">
        <v>12846</v>
      </c>
      <c r="F2041" s="2" t="s">
        <v>12847</v>
      </c>
      <c r="G2041" s="2"/>
      <c r="H2041" s="2"/>
    </row>
    <row r="2042" spans="1:8" hidden="1">
      <c r="A2042" s="4">
        <f t="shared" si="31"/>
        <v>8</v>
      </c>
      <c r="B2042" s="4">
        <v>1807</v>
      </c>
      <c r="C2042" s="4" t="s">
        <v>692</v>
      </c>
      <c r="D2042" s="2" t="s">
        <v>1081</v>
      </c>
      <c r="E2042" s="2" t="s">
        <v>226</v>
      </c>
      <c r="F2042" s="2" t="s">
        <v>12848</v>
      </c>
      <c r="G2042" s="2"/>
      <c r="H2042" s="2"/>
    </row>
    <row r="2043" spans="1:8" hidden="1">
      <c r="A2043" s="4">
        <f t="shared" si="31"/>
        <v>9</v>
      </c>
      <c r="B2043" s="4">
        <v>1807</v>
      </c>
      <c r="C2043" s="4" t="s">
        <v>203</v>
      </c>
      <c r="D2043" s="2" t="s">
        <v>13655</v>
      </c>
      <c r="E2043" s="2" t="s">
        <v>155</v>
      </c>
      <c r="F2043" s="2" t="s">
        <v>12849</v>
      </c>
      <c r="G2043" s="2"/>
      <c r="H2043" s="2"/>
    </row>
    <row r="2044" spans="1:8" ht="25.5" hidden="1">
      <c r="A2044" s="4">
        <f t="shared" si="31"/>
        <v>10</v>
      </c>
      <c r="B2044" s="4">
        <v>1807</v>
      </c>
      <c r="C2044" s="4" t="s">
        <v>203</v>
      </c>
      <c r="D2044" s="2" t="s">
        <v>12850</v>
      </c>
      <c r="E2044" s="2" t="s">
        <v>12851</v>
      </c>
      <c r="F2044" s="2" t="s">
        <v>12852</v>
      </c>
      <c r="G2044" s="2"/>
      <c r="H2044" s="2"/>
    </row>
    <row r="2045" spans="1:8" hidden="1">
      <c r="A2045" s="4">
        <f t="shared" si="31"/>
        <v>11</v>
      </c>
      <c r="B2045" s="4">
        <v>1807</v>
      </c>
      <c r="C2045" s="4" t="s">
        <v>441</v>
      </c>
      <c r="D2045" s="2" t="s">
        <v>4857</v>
      </c>
      <c r="E2045" s="2" t="s">
        <v>278</v>
      </c>
      <c r="F2045" s="2" t="s">
        <v>12853</v>
      </c>
      <c r="G2045" s="2"/>
      <c r="H2045" s="2"/>
    </row>
    <row r="2046" spans="1:8" hidden="1">
      <c r="A2046" s="4">
        <f t="shared" si="31"/>
        <v>12</v>
      </c>
      <c r="B2046" s="4">
        <v>1807</v>
      </c>
      <c r="C2046" s="4" t="s">
        <v>1161</v>
      </c>
      <c r="D2046" s="2" t="s">
        <v>4827</v>
      </c>
      <c r="E2046" s="2" t="s">
        <v>12795</v>
      </c>
      <c r="F2046" s="2" t="s">
        <v>12854</v>
      </c>
      <c r="G2046" s="2"/>
      <c r="H2046" s="2"/>
    </row>
    <row r="2047" spans="1:8" ht="25.5" hidden="1">
      <c r="A2047" s="4">
        <f t="shared" si="31"/>
        <v>13</v>
      </c>
      <c r="B2047" s="4">
        <v>1807</v>
      </c>
      <c r="C2047" s="4" t="s">
        <v>1491</v>
      </c>
      <c r="D2047" s="2" t="s">
        <v>6645</v>
      </c>
      <c r="E2047" s="2" t="s">
        <v>582</v>
      </c>
      <c r="F2047" s="2" t="s">
        <v>12855</v>
      </c>
      <c r="G2047" s="2"/>
      <c r="H2047" s="2"/>
    </row>
    <row r="2048" spans="1:8" hidden="1">
      <c r="A2048" s="4">
        <f t="shared" si="31"/>
        <v>14</v>
      </c>
      <c r="B2048" s="4">
        <v>1807</v>
      </c>
      <c r="C2048" s="4" t="s">
        <v>214</v>
      </c>
      <c r="D2048" s="2" t="s">
        <v>7364</v>
      </c>
      <c r="E2048" s="2" t="s">
        <v>7099</v>
      </c>
      <c r="F2048" s="2" t="s">
        <v>12856</v>
      </c>
      <c r="G2048" s="2"/>
      <c r="H2048" s="2"/>
    </row>
    <row r="2049" spans="1:8" ht="25.5" hidden="1">
      <c r="A2049" s="4">
        <f t="shared" si="31"/>
        <v>15</v>
      </c>
      <c r="B2049" s="4">
        <v>1807</v>
      </c>
      <c r="C2049" s="4" t="s">
        <v>744</v>
      </c>
      <c r="D2049" s="2" t="s">
        <v>5087</v>
      </c>
      <c r="E2049" s="2" t="s">
        <v>187</v>
      </c>
      <c r="F2049" s="2" t="s">
        <v>12857</v>
      </c>
      <c r="G2049" s="2"/>
      <c r="H2049" s="2"/>
    </row>
    <row r="2050" spans="1:8" hidden="1">
      <c r="A2050" s="4">
        <f t="shared" si="31"/>
        <v>16</v>
      </c>
      <c r="B2050" s="4">
        <v>1807</v>
      </c>
      <c r="C2050" s="4" t="s">
        <v>21</v>
      </c>
      <c r="D2050" s="2" t="s">
        <v>1669</v>
      </c>
      <c r="E2050" s="2" t="s">
        <v>32</v>
      </c>
      <c r="F2050" s="2" t="s">
        <v>12858</v>
      </c>
      <c r="G2050" s="2"/>
      <c r="H2050" s="2"/>
    </row>
    <row r="2051" spans="1:8" hidden="1">
      <c r="A2051" s="4">
        <f t="shared" si="31"/>
        <v>17</v>
      </c>
      <c r="B2051" s="4">
        <v>1807</v>
      </c>
      <c r="C2051" s="4" t="s">
        <v>21</v>
      </c>
      <c r="D2051" s="2" t="s">
        <v>984</v>
      </c>
      <c r="E2051" s="2" t="s">
        <v>193</v>
      </c>
      <c r="F2051" s="2" t="s">
        <v>12826</v>
      </c>
      <c r="G2051" s="2"/>
      <c r="H2051" s="2"/>
    </row>
    <row r="2052" spans="1:8" hidden="1">
      <c r="A2052" s="4">
        <f t="shared" ref="A2052:A2115" si="32">A2051+1</f>
        <v>18</v>
      </c>
      <c r="B2052" s="4">
        <v>1807</v>
      </c>
      <c r="C2052" s="4" t="s">
        <v>21</v>
      </c>
      <c r="D2052" s="2" t="s">
        <v>12859</v>
      </c>
      <c r="E2052" s="2" t="s">
        <v>193</v>
      </c>
      <c r="F2052" s="2" t="s">
        <v>12860</v>
      </c>
      <c r="G2052" s="2"/>
      <c r="H2052" s="2"/>
    </row>
    <row r="2053" spans="1:8" hidden="1">
      <c r="A2053" s="4">
        <f t="shared" si="32"/>
        <v>19</v>
      </c>
      <c r="B2053" s="4">
        <v>1807</v>
      </c>
      <c r="C2053" s="4" t="s">
        <v>34</v>
      </c>
      <c r="D2053" s="2" t="s">
        <v>77</v>
      </c>
      <c r="E2053" s="2" t="s">
        <v>1763</v>
      </c>
      <c r="F2053" s="2" t="s">
        <v>12861</v>
      </c>
      <c r="G2053" s="2"/>
      <c r="H2053" s="2"/>
    </row>
    <row r="2054" spans="1:8" hidden="1">
      <c r="A2054" s="4">
        <f t="shared" si="32"/>
        <v>20</v>
      </c>
      <c r="B2054" s="4">
        <v>1807</v>
      </c>
      <c r="C2054" s="4" t="s">
        <v>34</v>
      </c>
      <c r="D2054" s="2" t="s">
        <v>562</v>
      </c>
      <c r="E2054" s="2" t="s">
        <v>5408</v>
      </c>
      <c r="F2054" s="2" t="s">
        <v>12862</v>
      </c>
      <c r="G2054" s="2"/>
      <c r="H2054" s="2"/>
    </row>
    <row r="2055" spans="1:8" hidden="1">
      <c r="A2055" s="4">
        <f t="shared" si="32"/>
        <v>21</v>
      </c>
      <c r="B2055" s="4">
        <v>1807</v>
      </c>
      <c r="C2055" s="4" t="s">
        <v>2130</v>
      </c>
      <c r="D2055" s="2" t="s">
        <v>12863</v>
      </c>
      <c r="E2055" s="2" t="s">
        <v>12740</v>
      </c>
      <c r="F2055" s="2" t="s">
        <v>12635</v>
      </c>
      <c r="G2055" s="2"/>
      <c r="H2055" s="2"/>
    </row>
    <row r="2056" spans="1:8" hidden="1">
      <c r="A2056" s="4">
        <f t="shared" si="32"/>
        <v>22</v>
      </c>
      <c r="B2056" s="4">
        <v>1807</v>
      </c>
      <c r="C2056" s="4" t="s">
        <v>2624</v>
      </c>
      <c r="D2056" s="2" t="s">
        <v>2168</v>
      </c>
      <c r="E2056" s="2" t="s">
        <v>1141</v>
      </c>
      <c r="F2056" s="2" t="s">
        <v>12864</v>
      </c>
      <c r="G2056" s="2"/>
      <c r="H2056" s="2"/>
    </row>
    <row r="2057" spans="1:8" hidden="1">
      <c r="A2057" s="4">
        <f t="shared" si="32"/>
        <v>23</v>
      </c>
      <c r="B2057" s="4">
        <v>1807</v>
      </c>
      <c r="C2057" s="4" t="s">
        <v>3087</v>
      </c>
      <c r="D2057" s="2" t="s">
        <v>654</v>
      </c>
      <c r="E2057" s="2" t="s">
        <v>32</v>
      </c>
      <c r="F2057" s="2" t="s">
        <v>12865</v>
      </c>
      <c r="G2057" s="2"/>
      <c r="H2057" s="2"/>
    </row>
    <row r="2058" spans="1:8" hidden="1">
      <c r="A2058" s="4">
        <f t="shared" si="32"/>
        <v>24</v>
      </c>
      <c r="B2058" s="4">
        <v>1807</v>
      </c>
      <c r="C2058" s="4" t="s">
        <v>418</v>
      </c>
      <c r="D2058" s="2" t="s">
        <v>130</v>
      </c>
      <c r="E2058" s="2" t="s">
        <v>5912</v>
      </c>
      <c r="F2058" s="2" t="s">
        <v>12866</v>
      </c>
      <c r="G2058" s="2"/>
      <c r="H2058" s="2"/>
    </row>
    <row r="2059" spans="1:8" hidden="1">
      <c r="A2059" s="4">
        <f t="shared" si="32"/>
        <v>25</v>
      </c>
      <c r="B2059" s="4">
        <v>1807</v>
      </c>
      <c r="C2059" s="4" t="s">
        <v>418</v>
      </c>
      <c r="D2059" s="2" t="s">
        <v>7256</v>
      </c>
      <c r="E2059" s="2" t="s">
        <v>3533</v>
      </c>
      <c r="F2059" s="2" t="s">
        <v>12867</v>
      </c>
      <c r="G2059" s="2"/>
      <c r="H2059" s="2"/>
    </row>
    <row r="2060" spans="1:8" hidden="1">
      <c r="A2060" s="4">
        <f t="shared" si="32"/>
        <v>26</v>
      </c>
      <c r="B2060" s="4">
        <v>1807</v>
      </c>
      <c r="C2060" s="4" t="s">
        <v>752</v>
      </c>
      <c r="D2060" s="2" t="s">
        <v>562</v>
      </c>
      <c r="E2060" s="2" t="s">
        <v>53</v>
      </c>
      <c r="F2060" s="2" t="s">
        <v>12868</v>
      </c>
      <c r="G2060" s="2"/>
      <c r="H2060" s="2"/>
    </row>
    <row r="2061" spans="1:8" hidden="1">
      <c r="A2061" s="4">
        <f t="shared" si="32"/>
        <v>27</v>
      </c>
      <c r="B2061" s="4">
        <v>1807</v>
      </c>
      <c r="C2061" s="4" t="s">
        <v>1893</v>
      </c>
      <c r="D2061" s="2" t="s">
        <v>10890</v>
      </c>
      <c r="E2061" s="2" t="s">
        <v>4696</v>
      </c>
      <c r="F2061" s="2" t="s">
        <v>12869</v>
      </c>
      <c r="G2061" s="2"/>
      <c r="H2061" s="2"/>
    </row>
    <row r="2062" spans="1:8" hidden="1">
      <c r="A2062" s="4">
        <f t="shared" si="32"/>
        <v>28</v>
      </c>
      <c r="B2062" s="4">
        <v>1807</v>
      </c>
      <c r="C2062" s="4" t="s">
        <v>1560</v>
      </c>
      <c r="D2062" s="2" t="s">
        <v>11717</v>
      </c>
      <c r="E2062" s="2" t="s">
        <v>149</v>
      </c>
      <c r="F2062" s="2" t="s">
        <v>12870</v>
      </c>
      <c r="G2062" s="2"/>
      <c r="H2062" s="2"/>
    </row>
    <row r="2063" spans="1:8" hidden="1">
      <c r="A2063" s="4">
        <f t="shared" si="32"/>
        <v>29</v>
      </c>
      <c r="B2063" s="4">
        <v>1807</v>
      </c>
      <c r="C2063" s="4" t="s">
        <v>455</v>
      </c>
      <c r="D2063" s="2" t="s">
        <v>2911</v>
      </c>
      <c r="E2063" s="2" t="s">
        <v>4215</v>
      </c>
      <c r="F2063" s="2" t="s">
        <v>12871</v>
      </c>
      <c r="G2063" s="2"/>
      <c r="H2063" s="2"/>
    </row>
    <row r="2064" spans="1:8" hidden="1">
      <c r="A2064" s="4">
        <f t="shared" si="32"/>
        <v>30</v>
      </c>
      <c r="B2064" s="4">
        <v>1807</v>
      </c>
      <c r="C2064" s="4" t="s">
        <v>826</v>
      </c>
      <c r="D2064" s="2" t="s">
        <v>12872</v>
      </c>
      <c r="E2064" s="2" t="s">
        <v>10</v>
      </c>
      <c r="F2064" s="2" t="s">
        <v>12873</v>
      </c>
      <c r="G2064" s="2" t="s">
        <v>12874</v>
      </c>
      <c r="H2064" s="2"/>
    </row>
    <row r="2065" spans="1:8" hidden="1">
      <c r="A2065" s="4">
        <f t="shared" si="32"/>
        <v>31</v>
      </c>
      <c r="B2065" s="4">
        <v>1807</v>
      </c>
      <c r="C2065" s="4" t="s">
        <v>2583</v>
      </c>
      <c r="D2065" s="2" t="s">
        <v>2111</v>
      </c>
      <c r="E2065" s="2" t="s">
        <v>4667</v>
      </c>
      <c r="F2065" s="2" t="s">
        <v>12875</v>
      </c>
      <c r="G2065" s="2"/>
      <c r="H2065" s="2"/>
    </row>
    <row r="2066" spans="1:8" ht="25.5" hidden="1">
      <c r="A2066" s="4">
        <f t="shared" si="32"/>
        <v>32</v>
      </c>
      <c r="B2066" s="4">
        <v>1807</v>
      </c>
      <c r="C2066" s="4" t="s">
        <v>219</v>
      </c>
      <c r="D2066" s="2" t="s">
        <v>4869</v>
      </c>
      <c r="E2066" s="2" t="s">
        <v>10</v>
      </c>
      <c r="F2066" s="2" t="s">
        <v>13593</v>
      </c>
      <c r="G2066" s="2"/>
      <c r="H2066" s="2"/>
    </row>
    <row r="2067" spans="1:8" hidden="1">
      <c r="A2067" s="4">
        <f t="shared" si="32"/>
        <v>33</v>
      </c>
      <c r="B2067" s="4">
        <v>1807</v>
      </c>
      <c r="C2067" s="4" t="s">
        <v>2090</v>
      </c>
      <c r="D2067" s="2" t="s">
        <v>12876</v>
      </c>
      <c r="E2067" s="2" t="s">
        <v>12606</v>
      </c>
      <c r="F2067" s="2" t="s">
        <v>12877</v>
      </c>
      <c r="G2067" s="2"/>
      <c r="H2067" s="2"/>
    </row>
    <row r="2068" spans="1:8" hidden="1">
      <c r="A2068" s="4">
        <f t="shared" si="32"/>
        <v>34</v>
      </c>
      <c r="B2068" s="4">
        <v>1807</v>
      </c>
      <c r="C2068" s="4" t="s">
        <v>1718</v>
      </c>
      <c r="D2068" s="2" t="s">
        <v>11785</v>
      </c>
      <c r="E2068" s="2" t="s">
        <v>5408</v>
      </c>
      <c r="F2068" s="2" t="s">
        <v>12878</v>
      </c>
      <c r="G2068" s="2"/>
      <c r="H2068" s="2"/>
    </row>
    <row r="2069" spans="1:8" hidden="1">
      <c r="A2069" s="4">
        <f t="shared" si="32"/>
        <v>35</v>
      </c>
      <c r="B2069" s="4">
        <v>1807</v>
      </c>
      <c r="C2069" s="4" t="s">
        <v>1903</v>
      </c>
      <c r="D2069" s="2" t="s">
        <v>12762</v>
      </c>
      <c r="E2069" s="2" t="s">
        <v>149</v>
      </c>
      <c r="F2069" s="2" t="s">
        <v>12879</v>
      </c>
      <c r="G2069" s="2"/>
      <c r="H2069" s="2"/>
    </row>
    <row r="2070" spans="1:8" hidden="1">
      <c r="A2070" s="4">
        <f t="shared" si="32"/>
        <v>36</v>
      </c>
      <c r="B2070" s="4">
        <v>1807</v>
      </c>
      <c r="C2070" s="4" t="s">
        <v>909</v>
      </c>
      <c r="D2070" s="2" t="s">
        <v>10993</v>
      </c>
      <c r="E2070" s="2" t="s">
        <v>149</v>
      </c>
      <c r="F2070" s="2" t="s">
        <v>12880</v>
      </c>
      <c r="G2070" s="2"/>
      <c r="H2070" s="2"/>
    </row>
    <row r="2071" spans="1:8" hidden="1">
      <c r="A2071" s="4">
        <f t="shared" si="32"/>
        <v>37</v>
      </c>
      <c r="B2071" s="4">
        <v>1807</v>
      </c>
      <c r="C2071" s="4" t="s">
        <v>1044</v>
      </c>
      <c r="D2071" s="2" t="s">
        <v>2776</v>
      </c>
      <c r="E2071" s="2" t="s">
        <v>12795</v>
      </c>
      <c r="F2071" s="2" t="s">
        <v>12881</v>
      </c>
      <c r="G2071" s="2"/>
      <c r="H2071" s="2"/>
    </row>
    <row r="2072" spans="1:8" hidden="1">
      <c r="A2072" s="4">
        <v>1</v>
      </c>
      <c r="B2072" s="4">
        <v>1808</v>
      </c>
      <c r="C2072" s="4" t="s">
        <v>100</v>
      </c>
      <c r="D2072" s="2" t="s">
        <v>12833</v>
      </c>
      <c r="E2072" s="2" t="s">
        <v>142</v>
      </c>
      <c r="F2072" s="2" t="s">
        <v>12882</v>
      </c>
      <c r="G2072" s="2"/>
      <c r="H2072" s="2"/>
    </row>
    <row r="2073" spans="1:8" ht="25.5" hidden="1">
      <c r="A2073" s="4">
        <f t="shared" si="32"/>
        <v>2</v>
      </c>
      <c r="B2073" s="4">
        <v>1808</v>
      </c>
      <c r="C2073" s="4" t="s">
        <v>645</v>
      </c>
      <c r="D2073" s="2" t="s">
        <v>12883</v>
      </c>
      <c r="E2073" s="2" t="s">
        <v>12606</v>
      </c>
      <c r="F2073" s="2" t="s">
        <v>12884</v>
      </c>
      <c r="G2073" s="2"/>
      <c r="H2073" s="2"/>
    </row>
    <row r="2074" spans="1:8" hidden="1">
      <c r="A2074" s="4">
        <f t="shared" si="32"/>
        <v>3</v>
      </c>
      <c r="B2074" s="4">
        <v>1808</v>
      </c>
      <c r="C2074" s="4" t="s">
        <v>427</v>
      </c>
      <c r="D2074" s="2" t="s">
        <v>4632</v>
      </c>
      <c r="E2074" s="2" t="s">
        <v>1522</v>
      </c>
      <c r="F2074" s="2" t="s">
        <v>12885</v>
      </c>
      <c r="G2074" s="2"/>
      <c r="H2074" s="2"/>
    </row>
    <row r="2075" spans="1:8" hidden="1">
      <c r="A2075" s="4">
        <f t="shared" si="32"/>
        <v>4</v>
      </c>
      <c r="B2075" s="4">
        <v>1808</v>
      </c>
      <c r="C2075" s="4" t="s">
        <v>1886</v>
      </c>
      <c r="D2075" s="2" t="s">
        <v>654</v>
      </c>
      <c r="E2075" s="2" t="s">
        <v>12886</v>
      </c>
      <c r="F2075" s="2" t="s">
        <v>12887</v>
      </c>
      <c r="G2075" s="2"/>
      <c r="H2075" s="2"/>
    </row>
    <row r="2076" spans="1:8" hidden="1">
      <c r="A2076" s="4">
        <f t="shared" si="32"/>
        <v>5</v>
      </c>
      <c r="B2076" s="4">
        <v>1808</v>
      </c>
      <c r="C2076" s="4" t="s">
        <v>865</v>
      </c>
      <c r="D2076" s="2" t="s">
        <v>2237</v>
      </c>
      <c r="E2076" s="2" t="s">
        <v>193</v>
      </c>
      <c r="F2076" s="2" t="s">
        <v>11052</v>
      </c>
      <c r="G2076" s="2"/>
      <c r="H2076" s="2"/>
    </row>
    <row r="2077" spans="1:8" hidden="1">
      <c r="A2077" s="4">
        <f t="shared" si="32"/>
        <v>6</v>
      </c>
      <c r="B2077" s="4">
        <v>1808</v>
      </c>
      <c r="C2077" s="4" t="s">
        <v>581</v>
      </c>
      <c r="D2077" s="2" t="s">
        <v>101</v>
      </c>
      <c r="E2077" s="2" t="s">
        <v>31</v>
      </c>
      <c r="F2077" s="2" t="s">
        <v>12888</v>
      </c>
      <c r="G2077" s="2"/>
      <c r="H2077" s="2"/>
    </row>
    <row r="2078" spans="1:8" hidden="1">
      <c r="A2078" s="4">
        <f t="shared" si="32"/>
        <v>7</v>
      </c>
      <c r="B2078" s="4">
        <v>1808</v>
      </c>
      <c r="C2078" s="4" t="s">
        <v>2813</v>
      </c>
      <c r="D2078" s="2" t="s">
        <v>12889</v>
      </c>
      <c r="E2078" s="2" t="s">
        <v>874</v>
      </c>
      <c r="F2078" s="2" t="s">
        <v>12890</v>
      </c>
      <c r="G2078" s="2"/>
      <c r="H2078" s="2"/>
    </row>
    <row r="2079" spans="1:8" ht="25.5" hidden="1">
      <c r="A2079" s="4">
        <f t="shared" si="32"/>
        <v>8</v>
      </c>
      <c r="B2079" s="4">
        <v>1808</v>
      </c>
      <c r="C2079" s="4" t="s">
        <v>1398</v>
      </c>
      <c r="D2079" s="2" t="s">
        <v>11016</v>
      </c>
      <c r="E2079" s="2" t="s">
        <v>12606</v>
      </c>
      <c r="F2079" s="2" t="s">
        <v>12891</v>
      </c>
      <c r="G2079" s="2"/>
      <c r="H2079" s="2"/>
    </row>
    <row r="2080" spans="1:8" ht="38.25" hidden="1">
      <c r="A2080" s="4">
        <f t="shared" si="32"/>
        <v>9</v>
      </c>
      <c r="B2080" s="4">
        <v>1808</v>
      </c>
      <c r="C2080" s="4" t="s">
        <v>486</v>
      </c>
      <c r="D2080" s="2" t="s">
        <v>12892</v>
      </c>
      <c r="E2080" s="2" t="s">
        <v>4696</v>
      </c>
      <c r="F2080" s="2" t="s">
        <v>13599</v>
      </c>
      <c r="G2080" s="2"/>
      <c r="H2080" s="2"/>
    </row>
    <row r="2081" spans="1:8" hidden="1">
      <c r="A2081" s="4">
        <f t="shared" si="32"/>
        <v>10</v>
      </c>
      <c r="B2081" s="4">
        <v>1808</v>
      </c>
      <c r="C2081" s="4" t="s">
        <v>2613</v>
      </c>
      <c r="D2081" s="2" t="s">
        <v>562</v>
      </c>
      <c r="E2081" s="2" t="s">
        <v>142</v>
      </c>
      <c r="F2081" s="2" t="s">
        <v>12893</v>
      </c>
      <c r="G2081" s="2"/>
      <c r="H2081" s="2"/>
    </row>
    <row r="2082" spans="1:8" ht="25.5" hidden="1">
      <c r="A2082" s="4">
        <f t="shared" si="32"/>
        <v>11</v>
      </c>
      <c r="B2082" s="4">
        <v>1808</v>
      </c>
      <c r="C2082" s="4" t="s">
        <v>2613</v>
      </c>
      <c r="D2082" s="2" t="s">
        <v>12894</v>
      </c>
      <c r="E2082" s="2" t="s">
        <v>1444</v>
      </c>
      <c r="F2082" s="2" t="s">
        <v>13600</v>
      </c>
      <c r="G2082" s="2" t="s">
        <v>11897</v>
      </c>
      <c r="H2082" s="2"/>
    </row>
    <row r="2083" spans="1:8" ht="25.5" hidden="1">
      <c r="A2083" s="4">
        <f t="shared" si="32"/>
        <v>12</v>
      </c>
      <c r="B2083" s="4">
        <v>1808</v>
      </c>
      <c r="C2083" s="4" t="s">
        <v>1022</v>
      </c>
      <c r="D2083" s="2" t="s">
        <v>562</v>
      </c>
      <c r="E2083" s="2" t="s">
        <v>6050</v>
      </c>
      <c r="F2083" s="2" t="s">
        <v>13601</v>
      </c>
      <c r="G2083" s="2"/>
      <c r="H2083" s="2"/>
    </row>
    <row r="2084" spans="1:8" hidden="1">
      <c r="A2084" s="4">
        <f t="shared" si="32"/>
        <v>13</v>
      </c>
      <c r="B2084" s="4">
        <v>1808</v>
      </c>
      <c r="C2084" s="4" t="s">
        <v>660</v>
      </c>
      <c r="D2084" s="2" t="s">
        <v>3529</v>
      </c>
      <c r="E2084" s="2" t="s">
        <v>12895</v>
      </c>
      <c r="F2084" s="2" t="s">
        <v>12896</v>
      </c>
      <c r="G2084" s="2"/>
      <c r="H2084" s="2"/>
    </row>
    <row r="2085" spans="1:8" hidden="1">
      <c r="A2085" s="4">
        <f t="shared" si="32"/>
        <v>14</v>
      </c>
      <c r="B2085" s="4">
        <v>1808</v>
      </c>
      <c r="C2085" s="4" t="s">
        <v>12897</v>
      </c>
      <c r="D2085" s="2" t="s">
        <v>3529</v>
      </c>
      <c r="E2085" s="2" t="s">
        <v>2501</v>
      </c>
      <c r="F2085" s="2" t="s">
        <v>12898</v>
      </c>
      <c r="G2085" s="2"/>
      <c r="H2085" s="2"/>
    </row>
    <row r="2086" spans="1:8" hidden="1">
      <c r="A2086" s="4">
        <f t="shared" si="32"/>
        <v>15</v>
      </c>
      <c r="B2086" s="4">
        <v>1808</v>
      </c>
      <c r="C2086" s="4" t="s">
        <v>1187</v>
      </c>
      <c r="D2086" s="2" t="s">
        <v>6991</v>
      </c>
      <c r="E2086" s="2" t="s">
        <v>149</v>
      </c>
      <c r="F2086" s="2" t="s">
        <v>12899</v>
      </c>
      <c r="G2086" s="2"/>
      <c r="H2086" s="2"/>
    </row>
    <row r="2087" spans="1:8" hidden="1">
      <c r="A2087" s="4">
        <f t="shared" si="32"/>
        <v>16</v>
      </c>
      <c r="B2087" s="4">
        <v>1808</v>
      </c>
      <c r="C2087" s="4" t="s">
        <v>2176</v>
      </c>
      <c r="D2087" s="2" t="s">
        <v>7118</v>
      </c>
      <c r="E2087" s="2" t="s">
        <v>12586</v>
      </c>
      <c r="F2087" s="2" t="s">
        <v>12900</v>
      </c>
      <c r="G2087" s="2"/>
      <c r="H2087" s="2"/>
    </row>
    <row r="2088" spans="1:8" hidden="1">
      <c r="A2088" s="4">
        <f t="shared" si="32"/>
        <v>17</v>
      </c>
      <c r="B2088" s="4">
        <v>1808</v>
      </c>
      <c r="C2088" s="4" t="s">
        <v>642</v>
      </c>
      <c r="D2088" s="2" t="s">
        <v>130</v>
      </c>
      <c r="E2088" s="2" t="s">
        <v>142</v>
      </c>
      <c r="F2088" s="2" t="s">
        <v>12901</v>
      </c>
      <c r="G2088" s="2"/>
      <c r="H2088" s="2"/>
    </row>
    <row r="2089" spans="1:8" hidden="1">
      <c r="A2089" s="4">
        <f t="shared" si="32"/>
        <v>18</v>
      </c>
      <c r="B2089" s="4">
        <v>1808</v>
      </c>
      <c r="C2089" s="4" t="s">
        <v>896</v>
      </c>
      <c r="D2089" s="2" t="s">
        <v>12902</v>
      </c>
      <c r="E2089" s="2" t="s">
        <v>149</v>
      </c>
      <c r="F2089" s="2" t="s">
        <v>11897</v>
      </c>
      <c r="G2089" s="2"/>
      <c r="H2089" s="2"/>
    </row>
    <row r="2090" spans="1:8" ht="25.5" hidden="1">
      <c r="A2090" s="4">
        <f t="shared" si="32"/>
        <v>19</v>
      </c>
      <c r="B2090" s="4">
        <v>1808</v>
      </c>
      <c r="C2090" s="4" t="s">
        <v>2634</v>
      </c>
      <c r="D2090" s="2" t="s">
        <v>6678</v>
      </c>
      <c r="E2090" s="2" t="s">
        <v>12606</v>
      </c>
      <c r="F2090" s="2" t="s">
        <v>12903</v>
      </c>
      <c r="G2090" s="2"/>
      <c r="H2090" s="2"/>
    </row>
    <row r="2091" spans="1:8" ht="25.5" hidden="1">
      <c r="A2091" s="4">
        <f t="shared" si="32"/>
        <v>20</v>
      </c>
      <c r="B2091" s="4">
        <v>1808</v>
      </c>
      <c r="C2091" s="4" t="s">
        <v>1655</v>
      </c>
      <c r="D2091" s="2" t="s">
        <v>1168</v>
      </c>
      <c r="E2091" s="2"/>
      <c r="F2091" s="2" t="s">
        <v>13602</v>
      </c>
      <c r="G2091" s="2"/>
      <c r="H2091" s="2"/>
    </row>
    <row r="2092" spans="1:8" hidden="1">
      <c r="A2092" s="4">
        <f t="shared" si="32"/>
        <v>21</v>
      </c>
      <c r="B2092" s="4">
        <v>1808</v>
      </c>
      <c r="C2092" s="4" t="s">
        <v>670</v>
      </c>
      <c r="D2092" s="2" t="s">
        <v>1501</v>
      </c>
      <c r="E2092" s="2" t="s">
        <v>193</v>
      </c>
      <c r="F2092" s="2" t="s">
        <v>12904</v>
      </c>
      <c r="G2092" s="2"/>
      <c r="H2092" s="2"/>
    </row>
    <row r="2093" spans="1:8" hidden="1">
      <c r="A2093" s="4">
        <f t="shared" si="32"/>
        <v>22</v>
      </c>
      <c r="B2093" s="4">
        <v>1808</v>
      </c>
      <c r="C2093" s="4" t="s">
        <v>608</v>
      </c>
      <c r="D2093" s="2" t="s">
        <v>4291</v>
      </c>
      <c r="E2093" s="2" t="s">
        <v>1592</v>
      </c>
      <c r="F2093" s="2" t="s">
        <v>12905</v>
      </c>
      <c r="G2093" s="2"/>
      <c r="H2093" s="2"/>
    </row>
    <row r="2094" spans="1:8" hidden="1">
      <c r="A2094" s="4">
        <f t="shared" si="32"/>
        <v>23</v>
      </c>
      <c r="B2094" s="4">
        <v>1808</v>
      </c>
      <c r="C2094" s="4" t="s">
        <v>1727</v>
      </c>
      <c r="D2094" s="2" t="s">
        <v>2776</v>
      </c>
      <c r="E2094" s="2" t="s">
        <v>12606</v>
      </c>
      <c r="F2094" s="2" t="s">
        <v>12906</v>
      </c>
      <c r="G2094" s="2"/>
      <c r="H2094" s="2"/>
    </row>
    <row r="2095" spans="1:8" hidden="1">
      <c r="A2095" s="4">
        <f t="shared" si="32"/>
        <v>24</v>
      </c>
      <c r="B2095" s="4">
        <v>1808</v>
      </c>
      <c r="C2095" s="4" t="s">
        <v>483</v>
      </c>
      <c r="D2095" s="2" t="s">
        <v>4632</v>
      </c>
      <c r="E2095" s="2"/>
      <c r="F2095" s="2" t="s">
        <v>12907</v>
      </c>
      <c r="G2095" s="2"/>
      <c r="H2095" s="2"/>
    </row>
    <row r="2096" spans="1:8" hidden="1">
      <c r="A2096" s="4">
        <f t="shared" si="32"/>
        <v>25</v>
      </c>
      <c r="B2096" s="4">
        <v>1808</v>
      </c>
      <c r="C2096" s="4" t="s">
        <v>804</v>
      </c>
      <c r="D2096" s="2" t="s">
        <v>2335</v>
      </c>
      <c r="E2096" s="2" t="s">
        <v>1522</v>
      </c>
      <c r="F2096" s="2" t="s">
        <v>12908</v>
      </c>
      <c r="G2096" s="2"/>
      <c r="H2096" s="2"/>
    </row>
    <row r="2097" spans="1:8" hidden="1">
      <c r="A2097" s="4">
        <f t="shared" si="32"/>
        <v>26</v>
      </c>
      <c r="B2097" s="4">
        <v>1808</v>
      </c>
      <c r="C2097" s="4" t="s">
        <v>2103</v>
      </c>
      <c r="D2097" s="2" t="s">
        <v>4632</v>
      </c>
      <c r="E2097" s="2" t="s">
        <v>12215</v>
      </c>
      <c r="F2097" s="2" t="s">
        <v>12909</v>
      </c>
      <c r="G2097" s="2"/>
      <c r="H2097" s="2"/>
    </row>
    <row r="2098" spans="1:8" hidden="1">
      <c r="A2098" s="4">
        <v>1</v>
      </c>
      <c r="B2098" s="4">
        <v>1809</v>
      </c>
      <c r="C2098" s="4" t="s">
        <v>632</v>
      </c>
      <c r="D2098" s="2" t="s">
        <v>101</v>
      </c>
      <c r="E2098" s="2" t="s">
        <v>23</v>
      </c>
      <c r="F2098" s="2" t="s">
        <v>12910</v>
      </c>
      <c r="G2098" s="2"/>
      <c r="H2098" s="2"/>
    </row>
    <row r="2099" spans="1:8" hidden="1">
      <c r="A2099" s="4">
        <f t="shared" si="32"/>
        <v>2</v>
      </c>
      <c r="B2099" s="4">
        <v>1809</v>
      </c>
      <c r="C2099" s="4" t="s">
        <v>4578</v>
      </c>
      <c r="D2099" s="2" t="s">
        <v>101</v>
      </c>
      <c r="E2099" s="2" t="s">
        <v>874</v>
      </c>
      <c r="F2099" s="2" t="s">
        <v>12911</v>
      </c>
      <c r="G2099" s="2"/>
      <c r="H2099" s="2"/>
    </row>
    <row r="2100" spans="1:8" hidden="1">
      <c r="A2100" s="4">
        <f t="shared" si="32"/>
        <v>3</v>
      </c>
      <c r="B2100" s="4">
        <v>1809</v>
      </c>
      <c r="C2100" s="4" t="s">
        <v>1260</v>
      </c>
      <c r="D2100" s="2" t="s">
        <v>3411</v>
      </c>
      <c r="E2100" s="2" t="s">
        <v>216</v>
      </c>
      <c r="F2100" s="2" t="s">
        <v>12912</v>
      </c>
      <c r="G2100" s="2"/>
      <c r="H2100" s="2"/>
    </row>
    <row r="2101" spans="1:8" hidden="1">
      <c r="A2101" s="4">
        <f t="shared" si="32"/>
        <v>4</v>
      </c>
      <c r="B2101" s="4">
        <v>1809</v>
      </c>
      <c r="C2101" s="4" t="s">
        <v>1290</v>
      </c>
      <c r="D2101" s="2" t="s">
        <v>654</v>
      </c>
      <c r="E2101" s="2" t="s">
        <v>4542</v>
      </c>
      <c r="F2101" s="2" t="s">
        <v>12913</v>
      </c>
      <c r="G2101" s="2"/>
      <c r="H2101" s="2"/>
    </row>
    <row r="2102" spans="1:8" hidden="1">
      <c r="A2102" s="4">
        <f t="shared" si="32"/>
        <v>5</v>
      </c>
      <c r="B2102" s="4">
        <v>1809</v>
      </c>
      <c r="C2102" s="4" t="s">
        <v>136</v>
      </c>
      <c r="D2102" s="2" t="s">
        <v>726</v>
      </c>
      <c r="E2102" s="2" t="s">
        <v>582</v>
      </c>
      <c r="F2102" s="2" t="s">
        <v>12914</v>
      </c>
      <c r="G2102" s="2"/>
      <c r="H2102" s="2"/>
    </row>
    <row r="2103" spans="1:8" hidden="1">
      <c r="A2103" s="4">
        <f t="shared" si="32"/>
        <v>6</v>
      </c>
      <c r="B2103" s="4">
        <v>1809</v>
      </c>
      <c r="C2103" s="4" t="s">
        <v>55</v>
      </c>
      <c r="D2103" s="2" t="s">
        <v>654</v>
      </c>
      <c r="E2103" s="2" t="s">
        <v>278</v>
      </c>
      <c r="F2103" s="2" t="s">
        <v>12915</v>
      </c>
      <c r="G2103" s="2"/>
      <c r="H2103" s="2"/>
    </row>
    <row r="2104" spans="1:8" hidden="1">
      <c r="A2104" s="4">
        <f t="shared" si="32"/>
        <v>7</v>
      </c>
      <c r="B2104" s="4">
        <v>1809</v>
      </c>
      <c r="C2104" s="4" t="s">
        <v>639</v>
      </c>
      <c r="D2104" s="2" t="s">
        <v>3411</v>
      </c>
      <c r="E2104" s="2" t="s">
        <v>149</v>
      </c>
      <c r="F2104" s="2" t="s">
        <v>12916</v>
      </c>
      <c r="G2104" s="2"/>
      <c r="H2104" s="2"/>
    </row>
    <row r="2105" spans="1:8" hidden="1">
      <c r="A2105" s="4">
        <f t="shared" si="32"/>
        <v>8</v>
      </c>
      <c r="B2105" s="4">
        <v>1809</v>
      </c>
      <c r="C2105" s="4" t="s">
        <v>441</v>
      </c>
      <c r="D2105" s="2" t="s">
        <v>2111</v>
      </c>
      <c r="E2105" s="2" t="s">
        <v>12917</v>
      </c>
      <c r="F2105" s="2" t="s">
        <v>12918</v>
      </c>
      <c r="G2105" s="2"/>
      <c r="H2105" s="2"/>
    </row>
    <row r="2106" spans="1:8">
      <c r="A2106" s="4">
        <f t="shared" si="32"/>
        <v>9</v>
      </c>
      <c r="B2106" s="4">
        <v>1809</v>
      </c>
      <c r="C2106" s="4" t="s">
        <v>214</v>
      </c>
      <c r="D2106" s="2" t="s">
        <v>158</v>
      </c>
      <c r="E2106" s="2" t="s">
        <v>4124</v>
      </c>
      <c r="F2106" s="2" t="s">
        <v>12919</v>
      </c>
      <c r="G2106" s="2"/>
      <c r="H2106" s="2"/>
    </row>
    <row r="2107" spans="1:8" hidden="1">
      <c r="A2107" s="4">
        <f t="shared" si="32"/>
        <v>10</v>
      </c>
      <c r="B2107" s="4">
        <v>1809</v>
      </c>
      <c r="C2107" s="4" t="s">
        <v>12920</v>
      </c>
      <c r="D2107" s="2" t="s">
        <v>562</v>
      </c>
      <c r="E2107" s="2" t="s">
        <v>27</v>
      </c>
      <c r="F2107" s="2" t="s">
        <v>12921</v>
      </c>
      <c r="G2107" s="2"/>
      <c r="H2107" s="2"/>
    </row>
    <row r="2108" spans="1:8" hidden="1">
      <c r="A2108" s="4">
        <f t="shared" si="32"/>
        <v>11</v>
      </c>
      <c r="B2108" s="4">
        <v>1809</v>
      </c>
      <c r="C2108" s="4" t="s">
        <v>1220</v>
      </c>
      <c r="D2108" s="2" t="s">
        <v>3411</v>
      </c>
      <c r="E2108" s="2" t="s">
        <v>149</v>
      </c>
      <c r="F2108" s="2" t="s">
        <v>12922</v>
      </c>
      <c r="G2108" s="2"/>
      <c r="H2108" s="2"/>
    </row>
    <row r="2109" spans="1:8" hidden="1">
      <c r="A2109" s="4">
        <f t="shared" si="32"/>
        <v>12</v>
      </c>
      <c r="B2109" s="4">
        <v>1809</v>
      </c>
      <c r="C2109" s="4" t="s">
        <v>2624</v>
      </c>
      <c r="D2109" s="2" t="s">
        <v>3381</v>
      </c>
      <c r="E2109" s="2" t="s">
        <v>3381</v>
      </c>
      <c r="F2109" s="2" t="s">
        <v>12923</v>
      </c>
      <c r="G2109" s="2"/>
      <c r="H2109" s="2"/>
    </row>
    <row r="2110" spans="1:8" hidden="1">
      <c r="A2110" s="4">
        <f t="shared" si="32"/>
        <v>13</v>
      </c>
      <c r="B2110" s="4">
        <v>1809</v>
      </c>
      <c r="C2110" s="4" t="s">
        <v>694</v>
      </c>
      <c r="D2110" s="2" t="s">
        <v>3478</v>
      </c>
      <c r="E2110" s="2" t="s">
        <v>149</v>
      </c>
      <c r="F2110" s="2" t="s">
        <v>12924</v>
      </c>
      <c r="G2110" s="2"/>
      <c r="H2110" s="2"/>
    </row>
    <row r="2111" spans="1:8" hidden="1">
      <c r="A2111" s="4">
        <f t="shared" si="32"/>
        <v>14</v>
      </c>
      <c r="B2111" s="4">
        <v>1809</v>
      </c>
      <c r="C2111" s="4" t="s">
        <v>1835</v>
      </c>
      <c r="D2111" s="2" t="s">
        <v>6220</v>
      </c>
      <c r="E2111" s="2" t="s">
        <v>27</v>
      </c>
      <c r="F2111" s="2" t="s">
        <v>12925</v>
      </c>
      <c r="G2111" s="2"/>
      <c r="H2111" s="2"/>
    </row>
    <row r="2112" spans="1:8" hidden="1">
      <c r="A2112" s="4">
        <f t="shared" si="32"/>
        <v>15</v>
      </c>
      <c r="B2112" s="4">
        <v>1809</v>
      </c>
      <c r="C2112" s="4" t="s">
        <v>2178</v>
      </c>
      <c r="D2112" s="2" t="s">
        <v>77</v>
      </c>
      <c r="E2112" s="2" t="s">
        <v>149</v>
      </c>
      <c r="F2112" s="2" t="s">
        <v>12926</v>
      </c>
      <c r="G2112" s="2"/>
      <c r="H2112" s="2"/>
    </row>
    <row r="2113" spans="1:8" hidden="1">
      <c r="A2113" s="4">
        <f t="shared" si="32"/>
        <v>16</v>
      </c>
      <c r="B2113" s="4">
        <v>1809</v>
      </c>
      <c r="C2113" s="4" t="s">
        <v>1068</v>
      </c>
      <c r="D2113" s="2" t="s">
        <v>2274</v>
      </c>
      <c r="E2113" s="2" t="s">
        <v>10</v>
      </c>
      <c r="F2113" s="2" t="s">
        <v>12927</v>
      </c>
      <c r="G2113" s="2">
        <f>1809-65</f>
        <v>1744</v>
      </c>
      <c r="H2113" s="2"/>
    </row>
    <row r="2114" spans="1:8" hidden="1">
      <c r="A2114" s="4">
        <f t="shared" si="32"/>
        <v>17</v>
      </c>
      <c r="B2114" s="4">
        <v>1809</v>
      </c>
      <c r="C2114" s="4" t="s">
        <v>1167</v>
      </c>
      <c r="D2114" s="2" t="s">
        <v>10993</v>
      </c>
      <c r="E2114" s="2" t="s">
        <v>149</v>
      </c>
      <c r="F2114" s="2" t="s">
        <v>12928</v>
      </c>
      <c r="G2114" s="2"/>
      <c r="H2114" s="2"/>
    </row>
    <row r="2115" spans="1:8" hidden="1">
      <c r="A2115" s="4">
        <f t="shared" si="32"/>
        <v>18</v>
      </c>
      <c r="B2115" s="4">
        <v>1809</v>
      </c>
      <c r="C2115" s="4" t="s">
        <v>1612</v>
      </c>
      <c r="D2115" s="2" t="s">
        <v>12762</v>
      </c>
      <c r="E2115" s="2" t="s">
        <v>149</v>
      </c>
      <c r="F2115" s="2" t="s">
        <v>12929</v>
      </c>
      <c r="G2115" s="2"/>
      <c r="H2115" s="2"/>
    </row>
    <row r="2116" spans="1:8" hidden="1">
      <c r="A2116" s="4">
        <f t="shared" ref="A2116:A2179" si="33">A2115+1</f>
        <v>19</v>
      </c>
      <c r="B2116" s="4">
        <v>1809</v>
      </c>
      <c r="C2116" s="4" t="s">
        <v>3247</v>
      </c>
      <c r="D2116" s="2" t="s">
        <v>12930</v>
      </c>
      <c r="E2116" s="2" t="s">
        <v>149</v>
      </c>
      <c r="F2116" s="2" t="s">
        <v>12931</v>
      </c>
      <c r="G2116" s="2"/>
      <c r="H2116" s="2"/>
    </row>
    <row r="2117" spans="1:8" hidden="1">
      <c r="A2117" s="4">
        <f t="shared" si="33"/>
        <v>20</v>
      </c>
      <c r="B2117" s="4">
        <v>1809</v>
      </c>
      <c r="C2117" s="4" t="s">
        <v>1536</v>
      </c>
      <c r="D2117" s="2" t="s">
        <v>2111</v>
      </c>
      <c r="E2117" s="2" t="s">
        <v>434</v>
      </c>
      <c r="F2117" s="2" t="s">
        <v>12932</v>
      </c>
      <c r="G2117" s="2"/>
      <c r="H2117" s="2"/>
    </row>
    <row r="2118" spans="1:8" hidden="1">
      <c r="A2118" s="4">
        <f t="shared" si="33"/>
        <v>21</v>
      </c>
      <c r="B2118" s="4">
        <v>1809</v>
      </c>
      <c r="C2118" s="4" t="s">
        <v>1415</v>
      </c>
      <c r="D2118" s="2" t="s">
        <v>12933</v>
      </c>
      <c r="E2118" s="2" t="s">
        <v>149</v>
      </c>
      <c r="F2118" s="2" t="s">
        <v>12934</v>
      </c>
      <c r="G2118" s="2"/>
      <c r="H2118" s="2"/>
    </row>
    <row r="2119" spans="1:8" hidden="1">
      <c r="A2119" s="4">
        <f t="shared" si="33"/>
        <v>22</v>
      </c>
      <c r="B2119" s="4">
        <v>1809</v>
      </c>
      <c r="C2119" s="4" t="s">
        <v>387</v>
      </c>
      <c r="D2119" s="2" t="s">
        <v>562</v>
      </c>
      <c r="E2119" s="2" t="s">
        <v>53</v>
      </c>
      <c r="F2119" s="2" t="s">
        <v>12935</v>
      </c>
      <c r="G2119" s="2"/>
      <c r="H2119" s="2"/>
    </row>
    <row r="2120" spans="1:8" hidden="1">
      <c r="A2120" s="4">
        <f t="shared" si="33"/>
        <v>23</v>
      </c>
      <c r="B2120" s="4">
        <v>1809</v>
      </c>
      <c r="C2120" s="4" t="s">
        <v>1381</v>
      </c>
      <c r="D2120" s="2" t="s">
        <v>616</v>
      </c>
      <c r="E2120" s="2" t="s">
        <v>278</v>
      </c>
      <c r="F2120" s="2" t="s">
        <v>12936</v>
      </c>
      <c r="G2120" s="2"/>
      <c r="H2120" s="2"/>
    </row>
    <row r="2121" spans="1:8" hidden="1">
      <c r="A2121" s="4">
        <f t="shared" si="33"/>
        <v>24</v>
      </c>
      <c r="B2121" s="4">
        <v>1809</v>
      </c>
      <c r="C2121" s="4" t="s">
        <v>1778</v>
      </c>
      <c r="D2121" s="2" t="s">
        <v>1168</v>
      </c>
      <c r="E2121" s="2" t="s">
        <v>12215</v>
      </c>
      <c r="F2121" s="2" t="s">
        <v>12937</v>
      </c>
      <c r="G2121" s="2"/>
      <c r="H2121" s="2"/>
    </row>
    <row r="2122" spans="1:8" hidden="1">
      <c r="A2122" s="4">
        <f t="shared" si="33"/>
        <v>25</v>
      </c>
      <c r="B2122" s="4">
        <v>1809</v>
      </c>
      <c r="C2122" s="4" t="s">
        <v>3148</v>
      </c>
      <c r="D2122" s="2" t="s">
        <v>7133</v>
      </c>
      <c r="E2122" s="2" t="s">
        <v>27</v>
      </c>
      <c r="F2122" s="2" t="s">
        <v>12938</v>
      </c>
      <c r="G2122" s="2"/>
      <c r="H2122" s="2"/>
    </row>
    <row r="2123" spans="1:8" hidden="1">
      <c r="A2123" s="4">
        <f t="shared" si="33"/>
        <v>26</v>
      </c>
      <c r="B2123" s="4">
        <v>1809</v>
      </c>
      <c r="C2123" s="4" t="s">
        <v>852</v>
      </c>
      <c r="D2123" s="2" t="s">
        <v>11545</v>
      </c>
      <c r="E2123" s="2" t="s">
        <v>12939</v>
      </c>
      <c r="F2123" s="2" t="s">
        <v>12788</v>
      </c>
      <c r="G2123" s="2"/>
      <c r="H2123" s="2"/>
    </row>
    <row r="2124" spans="1:8" hidden="1">
      <c r="A2124" s="4">
        <f t="shared" si="33"/>
        <v>27</v>
      </c>
      <c r="B2124" s="4">
        <v>1809</v>
      </c>
      <c r="C2124" s="4" t="s">
        <v>795</v>
      </c>
      <c r="D2124" s="2" t="s">
        <v>12940</v>
      </c>
      <c r="E2124" s="2" t="s">
        <v>149</v>
      </c>
      <c r="F2124" s="2" t="s">
        <v>12941</v>
      </c>
      <c r="G2124" s="2"/>
      <c r="H2124" s="2"/>
    </row>
    <row r="2125" spans="1:8" hidden="1">
      <c r="A2125" s="4">
        <f t="shared" si="33"/>
        <v>28</v>
      </c>
      <c r="B2125" s="4">
        <v>1809</v>
      </c>
      <c r="C2125" s="4" t="s">
        <v>2103</v>
      </c>
      <c r="D2125" s="2" t="s">
        <v>5434</v>
      </c>
      <c r="E2125" s="2" t="s">
        <v>12942</v>
      </c>
      <c r="F2125" s="2" t="s">
        <v>12943</v>
      </c>
      <c r="G2125" s="2"/>
      <c r="H2125" s="2"/>
    </row>
    <row r="2126" spans="1:8" hidden="1">
      <c r="A2126" s="4">
        <f t="shared" si="33"/>
        <v>29</v>
      </c>
      <c r="B2126" s="4">
        <v>1809</v>
      </c>
      <c r="C2126" s="4" t="s">
        <v>2646</v>
      </c>
      <c r="D2126" s="2" t="s">
        <v>1049</v>
      </c>
      <c r="E2126" s="2" t="s">
        <v>142</v>
      </c>
      <c r="F2126" s="2" t="s">
        <v>12944</v>
      </c>
      <c r="G2126" s="2"/>
      <c r="H2126" s="2"/>
    </row>
    <row r="2127" spans="1:8" ht="25.5" hidden="1">
      <c r="A2127" s="4">
        <v>1</v>
      </c>
      <c r="B2127" s="4">
        <v>1810</v>
      </c>
      <c r="C2127" s="4" t="s">
        <v>1476</v>
      </c>
      <c r="D2127" s="2" t="s">
        <v>12945</v>
      </c>
      <c r="E2127" s="2" t="s">
        <v>463</v>
      </c>
      <c r="F2127" s="2" t="s">
        <v>13603</v>
      </c>
      <c r="G2127" s="2" t="s">
        <v>12086</v>
      </c>
      <c r="H2127" s="2"/>
    </row>
    <row r="2128" spans="1:8" hidden="1">
      <c r="A2128" s="4">
        <f t="shared" si="33"/>
        <v>2</v>
      </c>
      <c r="B2128" s="4">
        <v>1810</v>
      </c>
      <c r="C2128" s="4" t="s">
        <v>632</v>
      </c>
      <c r="D2128" s="2" t="s">
        <v>12751</v>
      </c>
      <c r="E2128" s="2" t="s">
        <v>10</v>
      </c>
      <c r="F2128" s="2" t="s">
        <v>12946</v>
      </c>
      <c r="G2128" s="2"/>
      <c r="H2128" s="2"/>
    </row>
    <row r="2129" spans="1:8" hidden="1">
      <c r="A2129" s="4">
        <f t="shared" si="33"/>
        <v>3</v>
      </c>
      <c r="B2129" s="4">
        <v>1810</v>
      </c>
      <c r="C2129" s="4" t="s">
        <v>436</v>
      </c>
      <c r="D2129" s="2" t="s">
        <v>5087</v>
      </c>
      <c r="E2129" s="2" t="s">
        <v>187</v>
      </c>
      <c r="F2129" s="2" t="s">
        <v>12947</v>
      </c>
      <c r="G2129" s="2"/>
      <c r="H2129" s="2"/>
    </row>
    <row r="2130" spans="1:8" ht="25.5" hidden="1">
      <c r="A2130" s="4">
        <f t="shared" si="33"/>
        <v>4</v>
      </c>
      <c r="B2130" s="4">
        <v>1810</v>
      </c>
      <c r="C2130" s="4" t="s">
        <v>1290</v>
      </c>
      <c r="D2130" s="2" t="s">
        <v>10618</v>
      </c>
      <c r="E2130" s="2" t="s">
        <v>490</v>
      </c>
      <c r="F2130" s="2" t="s">
        <v>13604</v>
      </c>
      <c r="G2130" s="2" t="s">
        <v>12158</v>
      </c>
      <c r="H2130" s="2"/>
    </row>
    <row r="2131" spans="1:8" hidden="1">
      <c r="A2131" s="4">
        <f t="shared" si="33"/>
        <v>5</v>
      </c>
      <c r="B2131" s="4">
        <v>1810</v>
      </c>
      <c r="C2131" s="4" t="s">
        <v>1269</v>
      </c>
      <c r="D2131" s="2" t="s">
        <v>77</v>
      </c>
      <c r="E2131" s="2" t="s">
        <v>737</v>
      </c>
      <c r="F2131" s="2" t="s">
        <v>12948</v>
      </c>
      <c r="G2131" s="2"/>
      <c r="H2131" s="2"/>
    </row>
    <row r="2132" spans="1:8" hidden="1">
      <c r="A2132" s="4">
        <f t="shared" si="33"/>
        <v>6</v>
      </c>
      <c r="B2132" s="4">
        <v>1810</v>
      </c>
      <c r="C2132" s="4" t="s">
        <v>207</v>
      </c>
      <c r="D2132" s="2" t="s">
        <v>562</v>
      </c>
      <c r="E2132" s="2" t="s">
        <v>12949</v>
      </c>
      <c r="F2132" s="2" t="s">
        <v>12950</v>
      </c>
      <c r="G2132" s="2"/>
      <c r="H2132" s="2"/>
    </row>
    <row r="2133" spans="1:8" ht="25.5" hidden="1">
      <c r="A2133" s="4">
        <f t="shared" si="33"/>
        <v>7</v>
      </c>
      <c r="B2133" s="4">
        <v>1810</v>
      </c>
      <c r="C2133" s="4" t="s">
        <v>1491</v>
      </c>
      <c r="D2133" s="2" t="s">
        <v>12951</v>
      </c>
      <c r="E2133" s="2" t="s">
        <v>27</v>
      </c>
      <c r="F2133" s="2" t="s">
        <v>12952</v>
      </c>
      <c r="G2133" s="2"/>
      <c r="H2133" s="2"/>
    </row>
    <row r="2134" spans="1:8" hidden="1">
      <c r="A2134" s="4">
        <f t="shared" si="33"/>
        <v>8</v>
      </c>
      <c r="B2134" s="4">
        <v>1810</v>
      </c>
      <c r="C2134" s="4" t="s">
        <v>214</v>
      </c>
      <c r="D2134" s="2" t="s">
        <v>782</v>
      </c>
      <c r="E2134" s="2" t="s">
        <v>7152</v>
      </c>
      <c r="F2134" s="2" t="s">
        <v>12953</v>
      </c>
      <c r="G2134" s="2"/>
      <c r="H2134" s="2"/>
    </row>
    <row r="2135" spans="1:8" hidden="1">
      <c r="A2135" s="4">
        <f t="shared" si="33"/>
        <v>9</v>
      </c>
      <c r="B2135" s="4">
        <v>1810</v>
      </c>
      <c r="C2135" s="4" t="s">
        <v>2624</v>
      </c>
      <c r="D2135" s="2" t="s">
        <v>10993</v>
      </c>
      <c r="E2135" s="2" t="s">
        <v>12606</v>
      </c>
      <c r="F2135" s="2" t="s">
        <v>12954</v>
      </c>
      <c r="G2135" s="2"/>
      <c r="H2135" s="2"/>
    </row>
    <row r="2136" spans="1:8" hidden="1">
      <c r="A2136" s="4">
        <f t="shared" si="33"/>
        <v>10</v>
      </c>
      <c r="B2136" s="4">
        <v>1810</v>
      </c>
      <c r="C2136" s="4" t="s">
        <v>2522</v>
      </c>
      <c r="D2136" s="2" t="s">
        <v>2111</v>
      </c>
      <c r="E2136" s="2" t="s">
        <v>128</v>
      </c>
      <c r="F2136" s="2" t="s">
        <v>12955</v>
      </c>
      <c r="G2136" s="2"/>
      <c r="H2136" s="2"/>
    </row>
    <row r="2137" spans="1:8" hidden="1">
      <c r="A2137" s="4">
        <f t="shared" si="33"/>
        <v>11</v>
      </c>
      <c r="B2137" s="4">
        <v>1810</v>
      </c>
      <c r="C2137" s="4" t="s">
        <v>1372</v>
      </c>
      <c r="D2137" s="2" t="s">
        <v>12956</v>
      </c>
      <c r="E2137" s="2" t="s">
        <v>31</v>
      </c>
      <c r="F2137" s="2" t="s">
        <v>12957</v>
      </c>
      <c r="G2137" s="2"/>
      <c r="H2137" s="2"/>
    </row>
    <row r="2138" spans="1:8" hidden="1">
      <c r="A2138" s="4">
        <f t="shared" si="33"/>
        <v>12</v>
      </c>
      <c r="B2138" s="4">
        <v>1810</v>
      </c>
      <c r="C2138" s="4" t="s">
        <v>642</v>
      </c>
      <c r="D2138" s="2" t="s">
        <v>12958</v>
      </c>
      <c r="E2138" s="2" t="s">
        <v>1522</v>
      </c>
      <c r="F2138" s="2" t="s">
        <v>12959</v>
      </c>
      <c r="G2138" s="2"/>
      <c r="H2138" s="2"/>
    </row>
    <row r="2139" spans="1:8" ht="25.5" hidden="1">
      <c r="A2139" s="4">
        <f t="shared" si="33"/>
        <v>13</v>
      </c>
      <c r="B2139" s="4">
        <v>1810</v>
      </c>
      <c r="C2139" s="4" t="s">
        <v>2081</v>
      </c>
      <c r="D2139" s="2" t="s">
        <v>6645</v>
      </c>
      <c r="E2139" s="2" t="s">
        <v>27</v>
      </c>
      <c r="F2139" s="2" t="s">
        <v>12960</v>
      </c>
      <c r="G2139" s="2"/>
      <c r="H2139" s="2"/>
    </row>
    <row r="2140" spans="1:8" hidden="1">
      <c r="A2140" s="4">
        <f t="shared" si="33"/>
        <v>14</v>
      </c>
      <c r="B2140" s="4">
        <v>1810</v>
      </c>
      <c r="C2140" s="4" t="s">
        <v>455</v>
      </c>
      <c r="D2140" s="2" t="s">
        <v>4086</v>
      </c>
      <c r="E2140" s="2" t="s">
        <v>4121</v>
      </c>
      <c r="F2140" s="2" t="s">
        <v>12961</v>
      </c>
      <c r="G2140" s="2"/>
      <c r="H2140" s="2"/>
    </row>
    <row r="2141" spans="1:8" hidden="1">
      <c r="A2141" s="4">
        <f t="shared" si="33"/>
        <v>15</v>
      </c>
      <c r="B2141" s="4">
        <v>1810</v>
      </c>
      <c r="C2141" s="4" t="s">
        <v>384</v>
      </c>
      <c r="D2141" s="2" t="s">
        <v>12962</v>
      </c>
      <c r="E2141" s="2" t="s">
        <v>12963</v>
      </c>
      <c r="F2141" s="2" t="s">
        <v>11812</v>
      </c>
      <c r="G2141" s="2"/>
      <c r="H2141" s="2"/>
    </row>
    <row r="2142" spans="1:8" hidden="1">
      <c r="A2142" s="4">
        <f t="shared" si="33"/>
        <v>16</v>
      </c>
      <c r="B2142" s="4">
        <v>1810</v>
      </c>
      <c r="C2142" s="4" t="s">
        <v>590</v>
      </c>
      <c r="D2142" s="2" t="s">
        <v>4857</v>
      </c>
      <c r="E2142" s="2" t="s">
        <v>4696</v>
      </c>
      <c r="F2142" s="2" t="s">
        <v>12964</v>
      </c>
      <c r="G2142" s="2"/>
      <c r="H2142" s="2"/>
    </row>
    <row r="2143" spans="1:8" hidden="1">
      <c r="A2143" s="4">
        <f t="shared" si="33"/>
        <v>17</v>
      </c>
      <c r="B2143" s="4">
        <v>1810</v>
      </c>
      <c r="C2143" s="4" t="s">
        <v>2361</v>
      </c>
      <c r="D2143" s="2" t="s">
        <v>258</v>
      </c>
      <c r="E2143" s="2" t="s">
        <v>193</v>
      </c>
      <c r="F2143" s="2" t="s">
        <v>12965</v>
      </c>
      <c r="G2143" s="2"/>
      <c r="H2143" s="2"/>
    </row>
    <row r="2144" spans="1:8" hidden="1">
      <c r="A2144" s="4">
        <f t="shared" si="33"/>
        <v>18</v>
      </c>
      <c r="B2144" s="4">
        <v>1810</v>
      </c>
      <c r="C2144" s="4" t="s">
        <v>711</v>
      </c>
      <c r="D2144" s="2" t="s">
        <v>101</v>
      </c>
      <c r="E2144" s="2" t="s">
        <v>797</v>
      </c>
      <c r="F2144" s="2" t="s">
        <v>12966</v>
      </c>
      <c r="G2144" s="2"/>
      <c r="H2144" s="2"/>
    </row>
    <row r="2145" spans="1:8" hidden="1">
      <c r="A2145" s="4">
        <f t="shared" si="33"/>
        <v>19</v>
      </c>
      <c r="B2145" s="4">
        <v>1810</v>
      </c>
      <c r="C2145" s="4" t="s">
        <v>711</v>
      </c>
      <c r="D2145" s="2" t="s">
        <v>5074</v>
      </c>
      <c r="E2145" s="2" t="s">
        <v>226</v>
      </c>
      <c r="F2145" s="2" t="s">
        <v>12967</v>
      </c>
      <c r="G2145" s="2"/>
      <c r="H2145" s="2"/>
    </row>
    <row r="2146" spans="1:8" hidden="1">
      <c r="A2146" s="4">
        <f t="shared" si="33"/>
        <v>20</v>
      </c>
      <c r="B2146" s="4">
        <v>1810</v>
      </c>
      <c r="C2146" s="4" t="s">
        <v>557</v>
      </c>
      <c r="D2146" s="2" t="s">
        <v>562</v>
      </c>
      <c r="E2146" s="2" t="s">
        <v>4299</v>
      </c>
      <c r="F2146" s="2" t="s">
        <v>12968</v>
      </c>
      <c r="G2146" s="2"/>
      <c r="H2146" s="2"/>
    </row>
    <row r="2147" spans="1:8" hidden="1">
      <c r="A2147" s="4">
        <f t="shared" si="33"/>
        <v>21</v>
      </c>
      <c r="B2147" s="4">
        <v>1810</v>
      </c>
      <c r="C2147" s="4" t="s">
        <v>2294</v>
      </c>
      <c r="D2147" s="2" t="s">
        <v>873</v>
      </c>
      <c r="E2147" s="2" t="s">
        <v>322</v>
      </c>
      <c r="F2147" s="2" t="s">
        <v>12969</v>
      </c>
      <c r="G2147" s="2"/>
      <c r="H2147" s="2"/>
    </row>
    <row r="2148" spans="1:8" hidden="1">
      <c r="A2148" s="4">
        <f t="shared" si="33"/>
        <v>22</v>
      </c>
      <c r="B2148" s="4">
        <v>1810</v>
      </c>
      <c r="C2148" s="4" t="s">
        <v>1958</v>
      </c>
      <c r="D2148" s="2" t="s">
        <v>11758</v>
      </c>
      <c r="E2148" s="2" t="s">
        <v>149</v>
      </c>
      <c r="F2148" s="2" t="s">
        <v>12820</v>
      </c>
      <c r="G2148" s="2"/>
      <c r="H2148" s="2"/>
    </row>
    <row r="2149" spans="1:8" hidden="1">
      <c r="A2149" s="4">
        <v>1</v>
      </c>
      <c r="B2149" s="4">
        <v>1811</v>
      </c>
      <c r="C2149" s="4" t="s">
        <v>632</v>
      </c>
      <c r="D2149" s="2" t="s">
        <v>12970</v>
      </c>
      <c r="E2149" s="2" t="s">
        <v>4303</v>
      </c>
      <c r="F2149" s="2" t="s">
        <v>12971</v>
      </c>
      <c r="G2149" s="2"/>
      <c r="H2149" s="2"/>
    </row>
    <row r="2150" spans="1:8" hidden="1">
      <c r="A2150" s="4">
        <f t="shared" si="33"/>
        <v>2</v>
      </c>
      <c r="B2150" s="4">
        <v>1811</v>
      </c>
      <c r="C2150" s="4" t="s">
        <v>1344</v>
      </c>
      <c r="D2150" s="2" t="s">
        <v>2478</v>
      </c>
      <c r="E2150" s="2" t="s">
        <v>4930</v>
      </c>
      <c r="F2150" s="2" t="s">
        <v>12972</v>
      </c>
      <c r="G2150" s="2"/>
      <c r="H2150" s="2"/>
    </row>
    <row r="2151" spans="1:8" hidden="1">
      <c r="A2151" s="4">
        <f t="shared" si="33"/>
        <v>3</v>
      </c>
      <c r="B2151" s="4">
        <v>1811</v>
      </c>
      <c r="C2151" s="4" t="s">
        <v>1022</v>
      </c>
      <c r="D2151" s="2" t="s">
        <v>12069</v>
      </c>
      <c r="E2151" s="2" t="s">
        <v>27</v>
      </c>
      <c r="F2151" s="2" t="s">
        <v>12973</v>
      </c>
      <c r="G2151" s="2"/>
      <c r="H2151" s="2"/>
    </row>
    <row r="2152" spans="1:8" hidden="1">
      <c r="A2152" s="4">
        <f t="shared" si="33"/>
        <v>4</v>
      </c>
      <c r="B2152" s="4">
        <v>1811</v>
      </c>
      <c r="C2152" s="4" t="s">
        <v>64</v>
      </c>
      <c r="D2152" s="2" t="s">
        <v>4995</v>
      </c>
      <c r="E2152" s="2" t="s">
        <v>12795</v>
      </c>
      <c r="F2152" s="2" t="s">
        <v>12881</v>
      </c>
      <c r="G2152" s="2"/>
      <c r="H2152" s="2"/>
    </row>
    <row r="2153" spans="1:8" hidden="1">
      <c r="A2153" s="4">
        <f t="shared" si="33"/>
        <v>5</v>
      </c>
      <c r="B2153" s="4">
        <v>1811</v>
      </c>
      <c r="C2153" s="4" t="s">
        <v>586</v>
      </c>
      <c r="D2153" s="2" t="s">
        <v>12069</v>
      </c>
      <c r="E2153" s="2" t="s">
        <v>149</v>
      </c>
      <c r="F2153" s="2" t="s">
        <v>12974</v>
      </c>
      <c r="G2153" s="2"/>
      <c r="H2153" s="2"/>
    </row>
    <row r="2154" spans="1:8" hidden="1">
      <c r="A2154" s="4">
        <f t="shared" si="33"/>
        <v>6</v>
      </c>
      <c r="B2154" s="4">
        <v>1811</v>
      </c>
      <c r="C2154" s="4" t="s">
        <v>1220</v>
      </c>
      <c r="D2154" s="2" t="s">
        <v>12975</v>
      </c>
      <c r="E2154" s="2" t="s">
        <v>10</v>
      </c>
      <c r="F2154" s="2" t="s">
        <v>12713</v>
      </c>
      <c r="G2154" s="2"/>
      <c r="H2154" s="2"/>
    </row>
    <row r="2155" spans="1:8" hidden="1">
      <c r="A2155" s="4">
        <f t="shared" si="33"/>
        <v>7</v>
      </c>
      <c r="B2155" s="4">
        <v>1811</v>
      </c>
      <c r="C2155" s="4" t="s">
        <v>29</v>
      </c>
      <c r="D2155" s="2" t="s">
        <v>77</v>
      </c>
      <c r="E2155" s="2" t="s">
        <v>12802</v>
      </c>
      <c r="F2155" s="2" t="s">
        <v>12976</v>
      </c>
      <c r="G2155" s="2"/>
      <c r="H2155" s="2"/>
    </row>
    <row r="2156" spans="1:8" hidden="1">
      <c r="A2156" s="4">
        <f t="shared" si="33"/>
        <v>8</v>
      </c>
      <c r="B2156" s="4">
        <v>1811</v>
      </c>
      <c r="C2156" s="4" t="s">
        <v>1835</v>
      </c>
      <c r="D2156" s="2" t="s">
        <v>2335</v>
      </c>
      <c r="E2156" s="2" t="s">
        <v>12977</v>
      </c>
      <c r="F2156" s="2" t="s">
        <v>12978</v>
      </c>
      <c r="G2156" s="2"/>
      <c r="H2156" s="2"/>
    </row>
    <row r="2157" spans="1:8" hidden="1">
      <c r="A2157" s="4">
        <f t="shared" si="33"/>
        <v>9</v>
      </c>
      <c r="B2157" s="4">
        <v>1811</v>
      </c>
      <c r="C2157" s="4" t="s">
        <v>755</v>
      </c>
      <c r="D2157" s="2" t="s">
        <v>12794</v>
      </c>
      <c r="E2157" s="2" t="s">
        <v>4542</v>
      </c>
      <c r="F2157" s="2" t="s">
        <v>12979</v>
      </c>
      <c r="G2157" s="2"/>
      <c r="H2157" s="2"/>
    </row>
    <row r="2158" spans="1:8" hidden="1">
      <c r="A2158" s="4">
        <f t="shared" si="33"/>
        <v>10</v>
      </c>
      <c r="B2158" s="4">
        <v>1811</v>
      </c>
      <c r="C2158" s="4" t="s">
        <v>1121</v>
      </c>
      <c r="D2158" s="2" t="s">
        <v>77</v>
      </c>
      <c r="E2158" s="2" t="s">
        <v>8466</v>
      </c>
      <c r="F2158" s="2" t="s">
        <v>12980</v>
      </c>
      <c r="G2158" s="2"/>
      <c r="H2158" s="2"/>
    </row>
    <row r="2159" spans="1:8" hidden="1">
      <c r="A2159" s="4">
        <f t="shared" si="33"/>
        <v>11</v>
      </c>
      <c r="B2159" s="4">
        <v>1811</v>
      </c>
      <c r="C2159" s="4" t="s">
        <v>1807</v>
      </c>
      <c r="D2159" s="2" t="s">
        <v>2335</v>
      </c>
      <c r="E2159" s="2" t="s">
        <v>12917</v>
      </c>
      <c r="F2159" s="2" t="s">
        <v>12981</v>
      </c>
      <c r="G2159" s="2"/>
      <c r="H2159" s="2"/>
    </row>
    <row r="2160" spans="1:8" hidden="1">
      <c r="A2160" s="4">
        <f t="shared" si="33"/>
        <v>12</v>
      </c>
      <c r="B2160" s="4">
        <v>1811</v>
      </c>
      <c r="C2160" s="4" t="s">
        <v>3247</v>
      </c>
      <c r="D2160" s="2" t="s">
        <v>5731</v>
      </c>
      <c r="E2160" s="2" t="s">
        <v>27</v>
      </c>
      <c r="F2160" s="2" t="s">
        <v>12982</v>
      </c>
      <c r="G2160" s="2"/>
      <c r="H2160" s="2"/>
    </row>
    <row r="2161" spans="1:8" hidden="1">
      <c r="A2161" s="4">
        <f t="shared" si="33"/>
        <v>13</v>
      </c>
      <c r="B2161" s="4">
        <v>1811</v>
      </c>
      <c r="C2161" s="4" t="s">
        <v>186</v>
      </c>
      <c r="D2161" s="2" t="s">
        <v>12983</v>
      </c>
      <c r="E2161" s="2" t="s">
        <v>12984</v>
      </c>
      <c r="F2161" s="2" t="s">
        <v>12985</v>
      </c>
      <c r="G2161" s="2"/>
      <c r="H2161" s="2"/>
    </row>
    <row r="2162" spans="1:8" hidden="1">
      <c r="A2162" s="4">
        <f t="shared" si="33"/>
        <v>14</v>
      </c>
      <c r="B2162" s="4">
        <v>1811</v>
      </c>
      <c r="C2162" s="4" t="s">
        <v>186</v>
      </c>
      <c r="D2162" s="2" t="s">
        <v>7409</v>
      </c>
      <c r="E2162" s="2" t="s">
        <v>27</v>
      </c>
      <c r="F2162" s="2" t="s">
        <v>12986</v>
      </c>
      <c r="G2162" s="2"/>
      <c r="H2162" s="2"/>
    </row>
    <row r="2163" spans="1:8" hidden="1">
      <c r="A2163" s="4">
        <f t="shared" si="33"/>
        <v>15</v>
      </c>
      <c r="B2163" s="4">
        <v>1811</v>
      </c>
      <c r="C2163" s="4" t="s">
        <v>1622</v>
      </c>
      <c r="D2163" s="2" t="s">
        <v>2274</v>
      </c>
      <c r="E2163" s="2" t="s">
        <v>10</v>
      </c>
      <c r="F2163" s="2" t="s">
        <v>12987</v>
      </c>
      <c r="G2163" s="2">
        <f>1811-23</f>
        <v>1788</v>
      </c>
      <c r="H2163" s="2"/>
    </row>
    <row r="2164" spans="1:8" hidden="1">
      <c r="A2164" s="4">
        <f t="shared" si="33"/>
        <v>16</v>
      </c>
      <c r="B2164" s="4">
        <v>1811</v>
      </c>
      <c r="C2164" s="4" t="s">
        <v>123</v>
      </c>
      <c r="D2164" s="2" t="s">
        <v>10800</v>
      </c>
      <c r="E2164" s="2" t="s">
        <v>149</v>
      </c>
      <c r="F2164" s="2" t="s">
        <v>12111</v>
      </c>
      <c r="G2164" s="2"/>
      <c r="H2164" s="2"/>
    </row>
    <row r="2165" spans="1:8" hidden="1">
      <c r="A2165" s="4">
        <f t="shared" si="33"/>
        <v>17</v>
      </c>
      <c r="B2165" s="4">
        <v>1811</v>
      </c>
      <c r="C2165" s="4" t="s">
        <v>97</v>
      </c>
      <c r="D2165" s="2" t="s">
        <v>3695</v>
      </c>
      <c r="E2165" s="2" t="s">
        <v>5374</v>
      </c>
      <c r="F2165" s="2" t="s">
        <v>12988</v>
      </c>
      <c r="G2165" s="2"/>
      <c r="H2165" s="2"/>
    </row>
    <row r="2166" spans="1:8" hidden="1">
      <c r="A2166" s="4">
        <f t="shared" si="33"/>
        <v>18</v>
      </c>
      <c r="B2166" s="4">
        <v>1811</v>
      </c>
      <c r="C2166" s="4" t="s">
        <v>608</v>
      </c>
      <c r="D2166" s="2" t="s">
        <v>654</v>
      </c>
      <c r="E2166" s="2" t="s">
        <v>27</v>
      </c>
      <c r="F2166" s="2" t="s">
        <v>12989</v>
      </c>
      <c r="G2166" s="2"/>
      <c r="H2166" s="2"/>
    </row>
    <row r="2167" spans="1:8" hidden="1">
      <c r="A2167" s="4">
        <f t="shared" si="33"/>
        <v>19</v>
      </c>
      <c r="B2167" s="4">
        <v>1811</v>
      </c>
      <c r="C2167" s="4" t="s">
        <v>2326</v>
      </c>
      <c r="D2167" s="2" t="s">
        <v>12990</v>
      </c>
      <c r="E2167" s="2" t="s">
        <v>12606</v>
      </c>
      <c r="F2167" s="2" t="s">
        <v>12991</v>
      </c>
      <c r="G2167" s="2"/>
      <c r="H2167" s="2"/>
    </row>
    <row r="2168" spans="1:8" hidden="1">
      <c r="A2168" s="4">
        <f t="shared" si="33"/>
        <v>20</v>
      </c>
      <c r="B2168" s="4">
        <v>1811</v>
      </c>
      <c r="C2168" s="4" t="s">
        <v>168</v>
      </c>
      <c r="D2168" s="2" t="s">
        <v>5771</v>
      </c>
      <c r="E2168" s="2" t="s">
        <v>12992</v>
      </c>
      <c r="F2168" s="2" t="s">
        <v>15643</v>
      </c>
      <c r="G2168" s="2"/>
      <c r="H2168" s="2" t="s">
        <v>15595</v>
      </c>
    </row>
    <row r="2169" spans="1:8" hidden="1">
      <c r="A2169" s="4">
        <f t="shared" si="33"/>
        <v>21</v>
      </c>
      <c r="B2169" s="4">
        <v>1811</v>
      </c>
      <c r="C2169" s="4" t="s">
        <v>517</v>
      </c>
      <c r="D2169" s="2" t="s">
        <v>5721</v>
      </c>
      <c r="E2169" s="2" t="s">
        <v>12795</v>
      </c>
      <c r="F2169" s="2" t="s">
        <v>12993</v>
      </c>
      <c r="G2169" s="2"/>
      <c r="H2169" s="2"/>
    </row>
    <row r="2170" spans="1:8" hidden="1">
      <c r="A2170" s="4">
        <v>1</v>
      </c>
      <c r="B2170" s="4">
        <v>1812</v>
      </c>
      <c r="C2170" s="4" t="s">
        <v>394</v>
      </c>
      <c r="D2170" s="2" t="s">
        <v>2776</v>
      </c>
      <c r="E2170" s="2" t="s">
        <v>149</v>
      </c>
      <c r="F2170" s="2" t="s">
        <v>12994</v>
      </c>
      <c r="G2170" s="2"/>
      <c r="H2170" s="2"/>
    </row>
    <row r="2171" spans="1:8" hidden="1">
      <c r="A2171" s="4">
        <f t="shared" si="33"/>
        <v>2</v>
      </c>
      <c r="B2171" s="4">
        <v>1812</v>
      </c>
      <c r="C2171" s="4" t="s">
        <v>427</v>
      </c>
      <c r="D2171" s="2" t="s">
        <v>616</v>
      </c>
      <c r="E2171" s="2" t="s">
        <v>142</v>
      </c>
      <c r="F2171" s="2" t="s">
        <v>12995</v>
      </c>
      <c r="G2171" s="2"/>
      <c r="H2171" s="2"/>
    </row>
    <row r="2172" spans="1:8" hidden="1">
      <c r="A2172" s="4">
        <f t="shared" si="33"/>
        <v>3</v>
      </c>
      <c r="B2172" s="4">
        <v>1812</v>
      </c>
      <c r="C2172" s="4" t="s">
        <v>684</v>
      </c>
      <c r="D2172" s="2" t="s">
        <v>2264</v>
      </c>
      <c r="E2172" s="2" t="s">
        <v>6130</v>
      </c>
      <c r="F2172" s="2" t="s">
        <v>12996</v>
      </c>
      <c r="G2172" s="2"/>
      <c r="H2172" s="2"/>
    </row>
    <row r="2173" spans="1:8" hidden="1">
      <c r="A2173" s="4">
        <f t="shared" si="33"/>
        <v>4</v>
      </c>
      <c r="B2173" s="4">
        <v>1812</v>
      </c>
      <c r="C2173" s="4" t="s">
        <v>972</v>
      </c>
      <c r="D2173" s="2" t="s">
        <v>10707</v>
      </c>
      <c r="E2173" s="2" t="s">
        <v>12740</v>
      </c>
      <c r="F2173" s="2" t="s">
        <v>12635</v>
      </c>
      <c r="G2173" s="2"/>
      <c r="H2173" s="2"/>
    </row>
    <row r="2174" spans="1:8" ht="25.5" hidden="1">
      <c r="A2174" s="4">
        <f t="shared" si="33"/>
        <v>5</v>
      </c>
      <c r="B2174" s="4">
        <v>1812</v>
      </c>
      <c r="C2174" s="4" t="s">
        <v>651</v>
      </c>
      <c r="D2174" s="2" t="s">
        <v>12997</v>
      </c>
      <c r="E2174" s="2" t="s">
        <v>4195</v>
      </c>
      <c r="F2174" s="2" t="s">
        <v>12998</v>
      </c>
      <c r="G2174" s="2"/>
      <c r="H2174" s="2"/>
    </row>
    <row r="2175" spans="1:8" hidden="1">
      <c r="A2175" s="4">
        <f t="shared" si="33"/>
        <v>6</v>
      </c>
      <c r="B2175" s="4">
        <v>1812</v>
      </c>
      <c r="C2175" s="4" t="s">
        <v>203</v>
      </c>
      <c r="D2175" s="2" t="s">
        <v>2111</v>
      </c>
      <c r="E2175" s="2" t="s">
        <v>216</v>
      </c>
      <c r="F2175" s="2" t="s">
        <v>12999</v>
      </c>
      <c r="G2175" s="2"/>
      <c r="H2175" s="2"/>
    </row>
    <row r="2176" spans="1:8" hidden="1">
      <c r="A2176" s="4">
        <f t="shared" si="33"/>
        <v>7</v>
      </c>
      <c r="B2176" s="4">
        <v>1812</v>
      </c>
      <c r="C2176" s="4" t="s">
        <v>2012</v>
      </c>
      <c r="D2176" s="2" t="s">
        <v>562</v>
      </c>
      <c r="E2176" s="2" t="s">
        <v>1952</v>
      </c>
      <c r="F2176" s="2" t="s">
        <v>13000</v>
      </c>
      <c r="G2176" s="2"/>
      <c r="H2176" s="2"/>
    </row>
    <row r="2177" spans="1:8" hidden="1">
      <c r="A2177" s="4">
        <f t="shared" si="33"/>
        <v>8</v>
      </c>
      <c r="B2177" s="4">
        <v>1812</v>
      </c>
      <c r="C2177" s="4" t="s">
        <v>16</v>
      </c>
      <c r="D2177" s="2" t="s">
        <v>130</v>
      </c>
      <c r="E2177" s="2" t="s">
        <v>128</v>
      </c>
      <c r="F2177" s="2" t="s">
        <v>13001</v>
      </c>
      <c r="G2177" s="2"/>
      <c r="H2177" s="2"/>
    </row>
    <row r="2178" spans="1:8" hidden="1">
      <c r="A2178" s="4">
        <f t="shared" si="33"/>
        <v>9</v>
      </c>
      <c r="B2178" s="4">
        <v>1812</v>
      </c>
      <c r="C2178" s="4" t="s">
        <v>2386</v>
      </c>
      <c r="D2178" s="2" t="s">
        <v>13002</v>
      </c>
      <c r="E2178" s="2" t="s">
        <v>4473</v>
      </c>
      <c r="F2178" s="2" t="s">
        <v>12635</v>
      </c>
      <c r="G2178" s="2"/>
      <c r="H2178" s="2"/>
    </row>
    <row r="2179" spans="1:8" hidden="1">
      <c r="A2179" s="4">
        <f t="shared" si="33"/>
        <v>10</v>
      </c>
      <c r="B2179" s="4">
        <v>1812</v>
      </c>
      <c r="C2179" s="4" t="s">
        <v>2138</v>
      </c>
      <c r="D2179" s="2" t="s">
        <v>13003</v>
      </c>
      <c r="E2179" s="2" t="s">
        <v>27</v>
      </c>
      <c r="F2179" s="2" t="s">
        <v>13004</v>
      </c>
      <c r="G2179" s="2"/>
      <c r="H2179" s="2"/>
    </row>
    <row r="2180" spans="1:8" hidden="1">
      <c r="A2180" s="4">
        <f t="shared" ref="A2180:A2243" si="34">A2179+1</f>
        <v>11</v>
      </c>
      <c r="B2180" s="4">
        <v>1812</v>
      </c>
      <c r="C2180" s="4" t="s">
        <v>1227</v>
      </c>
      <c r="D2180" s="2" t="s">
        <v>12101</v>
      </c>
      <c r="E2180" s="2" t="s">
        <v>3231</v>
      </c>
      <c r="F2180" s="2" t="s">
        <v>12635</v>
      </c>
      <c r="G2180" s="2"/>
      <c r="H2180" s="2"/>
    </row>
    <row r="2181" spans="1:8" hidden="1">
      <c r="A2181" s="4">
        <f t="shared" si="34"/>
        <v>12</v>
      </c>
      <c r="B2181" s="4">
        <v>1812</v>
      </c>
      <c r="C2181" s="4" t="s">
        <v>948</v>
      </c>
      <c r="D2181" s="2" t="s">
        <v>130</v>
      </c>
      <c r="E2181" s="2" t="s">
        <v>141</v>
      </c>
      <c r="F2181" s="2" t="s">
        <v>13005</v>
      </c>
      <c r="G2181" s="2"/>
      <c r="H2181" s="2"/>
    </row>
    <row r="2182" spans="1:8" hidden="1">
      <c r="A2182" s="4">
        <f t="shared" si="34"/>
        <v>13</v>
      </c>
      <c r="B2182" s="4">
        <v>1812</v>
      </c>
      <c r="C2182" s="4" t="s">
        <v>189</v>
      </c>
      <c r="D2182" s="2" t="s">
        <v>6832</v>
      </c>
      <c r="E2182" s="2" t="s">
        <v>44</v>
      </c>
      <c r="F2182" s="2" t="s">
        <v>10721</v>
      </c>
      <c r="G2182" s="2"/>
      <c r="H2182" s="2"/>
    </row>
    <row r="2183" spans="1:8" hidden="1">
      <c r="A2183" s="4">
        <f t="shared" si="34"/>
        <v>14</v>
      </c>
      <c r="B2183" s="4">
        <v>1812</v>
      </c>
      <c r="C2183" s="4" t="s">
        <v>1276</v>
      </c>
      <c r="D2183" s="2" t="s">
        <v>13006</v>
      </c>
      <c r="E2183" s="2" t="s">
        <v>12795</v>
      </c>
      <c r="F2183" s="2" t="s">
        <v>11830</v>
      </c>
      <c r="G2183" s="2"/>
      <c r="H2183" s="2"/>
    </row>
    <row r="2184" spans="1:8" hidden="1">
      <c r="A2184" s="4">
        <f t="shared" si="34"/>
        <v>15</v>
      </c>
      <c r="B2184" s="4">
        <v>1812</v>
      </c>
      <c r="C2184" s="4" t="s">
        <v>788</v>
      </c>
      <c r="D2184" s="2" t="s">
        <v>726</v>
      </c>
      <c r="E2184" s="2" t="s">
        <v>10</v>
      </c>
      <c r="F2184" s="2" t="s">
        <v>11940</v>
      </c>
      <c r="G2184" s="2"/>
      <c r="H2184" s="2"/>
    </row>
    <row r="2185" spans="1:8" hidden="1">
      <c r="A2185" s="4">
        <f t="shared" si="34"/>
        <v>16</v>
      </c>
      <c r="B2185" s="4">
        <v>1812</v>
      </c>
      <c r="C2185" s="4" t="s">
        <v>1908</v>
      </c>
      <c r="D2185" s="2" t="s">
        <v>1168</v>
      </c>
      <c r="E2185" s="2" t="s">
        <v>141</v>
      </c>
      <c r="F2185" s="2" t="s">
        <v>13007</v>
      </c>
      <c r="G2185" s="2"/>
      <c r="H2185" s="2"/>
    </row>
    <row r="2186" spans="1:8" hidden="1">
      <c r="A2186" s="4">
        <f t="shared" si="34"/>
        <v>17</v>
      </c>
      <c r="B2186" s="4">
        <v>1812</v>
      </c>
      <c r="C2186" s="4" t="s">
        <v>619</v>
      </c>
      <c r="D2186" s="2" t="s">
        <v>12794</v>
      </c>
      <c r="E2186" s="2" t="s">
        <v>277</v>
      </c>
      <c r="F2186" s="2" t="s">
        <v>13008</v>
      </c>
      <c r="G2186" s="2"/>
      <c r="H2186" s="2"/>
    </row>
    <row r="2187" spans="1:8" hidden="1">
      <c r="A2187" s="4">
        <f t="shared" si="34"/>
        <v>18</v>
      </c>
      <c r="B2187" s="4">
        <v>1812</v>
      </c>
      <c r="C2187" s="4" t="s">
        <v>1468</v>
      </c>
      <c r="D2187" s="2" t="s">
        <v>3815</v>
      </c>
      <c r="E2187" s="2" t="s">
        <v>12606</v>
      </c>
      <c r="F2187" s="2" t="s">
        <v>13009</v>
      </c>
      <c r="G2187" s="2"/>
      <c r="H2187" s="2"/>
    </row>
    <row r="2188" spans="1:8" hidden="1">
      <c r="A2188" s="4">
        <f t="shared" si="34"/>
        <v>19</v>
      </c>
      <c r="B2188" s="4">
        <v>1812</v>
      </c>
      <c r="C2188" s="4" t="s">
        <v>483</v>
      </c>
      <c r="D2188" s="2" t="s">
        <v>13010</v>
      </c>
      <c r="E2188" s="2" t="s">
        <v>1522</v>
      </c>
      <c r="F2188" s="2" t="s">
        <v>12748</v>
      </c>
      <c r="G2188" s="2"/>
      <c r="H2188" s="2"/>
    </row>
    <row r="2189" spans="1:8" hidden="1">
      <c r="A2189" s="4">
        <f t="shared" si="34"/>
        <v>20</v>
      </c>
      <c r="B2189" s="4">
        <v>1812</v>
      </c>
      <c r="C2189" s="4" t="s">
        <v>170</v>
      </c>
      <c r="D2189" s="2" t="s">
        <v>13011</v>
      </c>
      <c r="E2189" s="2" t="s">
        <v>1444</v>
      </c>
      <c r="F2189" s="2" t="s">
        <v>13012</v>
      </c>
      <c r="G2189" s="2"/>
      <c r="H2189" s="2"/>
    </row>
    <row r="2190" spans="1:8" hidden="1">
      <c r="A2190" s="4">
        <f t="shared" si="34"/>
        <v>21</v>
      </c>
      <c r="B2190" s="4">
        <v>1812</v>
      </c>
      <c r="C2190" s="4" t="s">
        <v>2646</v>
      </c>
      <c r="D2190" s="2" t="s">
        <v>130</v>
      </c>
      <c r="E2190" s="2" t="s">
        <v>13013</v>
      </c>
      <c r="F2190" s="2" t="s">
        <v>13014</v>
      </c>
      <c r="G2190" s="2"/>
      <c r="H2190" s="2"/>
    </row>
    <row r="2191" spans="1:8" hidden="1">
      <c r="A2191" s="4">
        <f t="shared" si="34"/>
        <v>22</v>
      </c>
      <c r="B2191" s="4">
        <v>1812</v>
      </c>
      <c r="C2191" s="4" t="s">
        <v>1388</v>
      </c>
      <c r="D2191" s="2" t="s">
        <v>130</v>
      </c>
      <c r="E2191" s="2" t="s">
        <v>2579</v>
      </c>
      <c r="F2191" s="2" t="s">
        <v>13015</v>
      </c>
      <c r="G2191" s="2"/>
      <c r="H2191" s="2"/>
    </row>
    <row r="2192" spans="1:8" hidden="1">
      <c r="A2192" s="4">
        <v>1</v>
      </c>
      <c r="B2192" s="4">
        <v>1813</v>
      </c>
      <c r="C2192" s="4" t="s">
        <v>721</v>
      </c>
      <c r="D2192" s="2" t="s">
        <v>13016</v>
      </c>
      <c r="E2192" s="2" t="s">
        <v>13017</v>
      </c>
      <c r="F2192" s="2" t="s">
        <v>13018</v>
      </c>
      <c r="G2192" s="2"/>
      <c r="H2192" s="2"/>
    </row>
    <row r="2193" spans="1:8" hidden="1">
      <c r="A2193" s="4">
        <f t="shared" si="34"/>
        <v>2</v>
      </c>
      <c r="B2193" s="4">
        <v>1813</v>
      </c>
      <c r="C2193" s="4" t="s">
        <v>1886</v>
      </c>
      <c r="D2193" s="2" t="s">
        <v>7675</v>
      </c>
      <c r="E2193" s="2" t="s">
        <v>13019</v>
      </c>
      <c r="F2193" s="2" t="s">
        <v>13020</v>
      </c>
      <c r="G2193" s="2"/>
      <c r="H2193" s="2"/>
    </row>
    <row r="2194" spans="1:8" hidden="1">
      <c r="A2194" s="4">
        <f t="shared" si="34"/>
        <v>3</v>
      </c>
      <c r="B2194" s="4">
        <v>1813</v>
      </c>
      <c r="C2194" s="4" t="s">
        <v>1019</v>
      </c>
      <c r="D2194" s="2" t="s">
        <v>1168</v>
      </c>
      <c r="E2194" s="2" t="s">
        <v>460</v>
      </c>
      <c r="F2194" s="2" t="s">
        <v>13021</v>
      </c>
      <c r="G2194" s="2"/>
      <c r="H2194" s="2"/>
    </row>
    <row r="2195" spans="1:8" hidden="1">
      <c r="A2195" s="4">
        <f t="shared" si="34"/>
        <v>4</v>
      </c>
      <c r="B2195" s="4">
        <v>1813</v>
      </c>
      <c r="C2195" s="4" t="s">
        <v>64</v>
      </c>
      <c r="D2195" s="2" t="s">
        <v>13022</v>
      </c>
      <c r="E2195" s="2" t="s">
        <v>5238</v>
      </c>
      <c r="F2195" s="2" t="s">
        <v>13023</v>
      </c>
      <c r="G2195" s="2"/>
      <c r="H2195" s="2"/>
    </row>
    <row r="2196" spans="1:8" hidden="1">
      <c r="A2196" s="4">
        <f t="shared" si="34"/>
        <v>5</v>
      </c>
      <c r="B2196" s="4">
        <v>1813</v>
      </c>
      <c r="C2196" s="4" t="s">
        <v>68</v>
      </c>
      <c r="D2196" s="2" t="s">
        <v>12751</v>
      </c>
      <c r="E2196" s="2" t="s">
        <v>12977</v>
      </c>
      <c r="F2196" s="2" t="s">
        <v>13024</v>
      </c>
      <c r="G2196" s="2"/>
      <c r="H2196" s="2"/>
    </row>
    <row r="2197" spans="1:8" hidden="1">
      <c r="A2197" s="4">
        <f t="shared" si="34"/>
        <v>6</v>
      </c>
      <c r="B2197" s="4">
        <v>1813</v>
      </c>
      <c r="C2197" s="4" t="s">
        <v>876</v>
      </c>
      <c r="D2197" s="2" t="s">
        <v>5000</v>
      </c>
      <c r="E2197" s="2" t="s">
        <v>12606</v>
      </c>
      <c r="F2197" s="2" t="s">
        <v>13025</v>
      </c>
      <c r="G2197" s="2"/>
      <c r="H2197" s="2"/>
    </row>
    <row r="2198" spans="1:8" hidden="1">
      <c r="A2198" s="4">
        <f t="shared" si="34"/>
        <v>7</v>
      </c>
      <c r="B2198" s="4">
        <v>1813</v>
      </c>
      <c r="C2198" s="4" t="s">
        <v>1495</v>
      </c>
      <c r="D2198" s="2" t="s">
        <v>77</v>
      </c>
      <c r="E2198" s="2" t="s">
        <v>27</v>
      </c>
      <c r="F2198" s="2" t="s">
        <v>13026</v>
      </c>
      <c r="G2198" s="2"/>
      <c r="H2198" s="2"/>
    </row>
    <row r="2199" spans="1:8" hidden="1">
      <c r="A2199" s="4">
        <f t="shared" si="34"/>
        <v>8</v>
      </c>
      <c r="B2199" s="4">
        <v>1813</v>
      </c>
      <c r="C2199" s="4" t="s">
        <v>1674</v>
      </c>
      <c r="D2199" s="2" t="s">
        <v>101</v>
      </c>
      <c r="E2199" s="2" t="s">
        <v>12606</v>
      </c>
      <c r="F2199" s="2" t="s">
        <v>13027</v>
      </c>
      <c r="G2199" s="2"/>
      <c r="H2199" s="2"/>
    </row>
    <row r="2200" spans="1:8" hidden="1">
      <c r="A2200" s="4">
        <f t="shared" si="34"/>
        <v>9</v>
      </c>
      <c r="B2200" s="4">
        <v>1813</v>
      </c>
      <c r="C2200" s="4" t="s">
        <v>1026</v>
      </c>
      <c r="D2200" s="2" t="s">
        <v>13028</v>
      </c>
      <c r="E2200" s="2" t="s">
        <v>128</v>
      </c>
      <c r="F2200" s="2" t="s">
        <v>13029</v>
      </c>
      <c r="G2200" s="2"/>
      <c r="H2200" s="2"/>
    </row>
    <row r="2201" spans="1:8" hidden="1">
      <c r="A2201" s="4">
        <f t="shared" si="34"/>
        <v>10</v>
      </c>
      <c r="B2201" s="4">
        <v>1813</v>
      </c>
      <c r="C2201" s="4" t="s">
        <v>1187</v>
      </c>
      <c r="D2201" s="2" t="s">
        <v>7409</v>
      </c>
      <c r="E2201" s="2" t="s">
        <v>44</v>
      </c>
      <c r="F2201" s="2" t="s">
        <v>13030</v>
      </c>
      <c r="G2201" s="2"/>
      <c r="H2201" s="2"/>
    </row>
    <row r="2202" spans="1:8" hidden="1">
      <c r="A2202" s="4">
        <f t="shared" si="34"/>
        <v>11</v>
      </c>
      <c r="B2202" s="4">
        <v>1813</v>
      </c>
      <c r="C2202" s="4" t="s">
        <v>4055</v>
      </c>
      <c r="D2202" s="2" t="s">
        <v>175</v>
      </c>
      <c r="E2202" s="2" t="s">
        <v>12795</v>
      </c>
      <c r="F2202" s="2" t="s">
        <v>13031</v>
      </c>
      <c r="G2202" s="2"/>
      <c r="H2202" s="2"/>
    </row>
    <row r="2203" spans="1:8" hidden="1">
      <c r="A2203" s="4">
        <f t="shared" si="34"/>
        <v>12</v>
      </c>
      <c r="B2203" s="4">
        <v>1813</v>
      </c>
      <c r="C2203" s="4" t="s">
        <v>2090</v>
      </c>
      <c r="D2203" s="2" t="s">
        <v>13032</v>
      </c>
      <c r="E2203" s="2" t="s">
        <v>134</v>
      </c>
      <c r="F2203" s="2" t="s">
        <v>13033</v>
      </c>
      <c r="G2203" s="2"/>
      <c r="H2203" s="2"/>
    </row>
    <row r="2204" spans="1:8" hidden="1">
      <c r="A2204" s="4">
        <f t="shared" si="34"/>
        <v>13</v>
      </c>
      <c r="B2204" s="4">
        <v>1813</v>
      </c>
      <c r="C2204" s="4" t="s">
        <v>1175</v>
      </c>
      <c r="D2204" s="2" t="s">
        <v>13034</v>
      </c>
      <c r="E2204" s="2" t="s">
        <v>128</v>
      </c>
      <c r="F2204" s="2" t="s">
        <v>13035</v>
      </c>
      <c r="G2204" s="2"/>
      <c r="H2204" s="2"/>
    </row>
    <row r="2205" spans="1:8" hidden="1">
      <c r="A2205" s="4">
        <f t="shared" si="34"/>
        <v>14</v>
      </c>
      <c r="B2205" s="4">
        <v>1813</v>
      </c>
      <c r="C2205" s="4" t="s">
        <v>1812</v>
      </c>
      <c r="D2205" s="2" t="s">
        <v>7256</v>
      </c>
      <c r="E2205" s="2" t="s">
        <v>142</v>
      </c>
      <c r="F2205" s="2" t="s">
        <v>13036</v>
      </c>
      <c r="G2205" s="2"/>
      <c r="H2205" s="2"/>
    </row>
    <row r="2206" spans="1:8" hidden="1">
      <c r="A2206" s="4">
        <f t="shared" si="34"/>
        <v>15</v>
      </c>
      <c r="B2206" s="4">
        <v>1813</v>
      </c>
      <c r="C2206" s="4" t="s">
        <v>2914</v>
      </c>
      <c r="D2206" s="2" t="s">
        <v>3529</v>
      </c>
      <c r="E2206" s="2" t="s">
        <v>299</v>
      </c>
      <c r="F2206" s="2" t="s">
        <v>13037</v>
      </c>
      <c r="G2206" s="2"/>
      <c r="H2206" s="2"/>
    </row>
    <row r="2207" spans="1:8" hidden="1">
      <c r="A2207" s="4">
        <f t="shared" si="34"/>
        <v>16</v>
      </c>
      <c r="B2207" s="4">
        <v>1813</v>
      </c>
      <c r="C2207" s="4" t="s">
        <v>2914</v>
      </c>
      <c r="D2207" s="2" t="s">
        <v>2111</v>
      </c>
      <c r="E2207" s="2" t="s">
        <v>737</v>
      </c>
      <c r="F2207" s="2" t="s">
        <v>13038</v>
      </c>
      <c r="G2207" s="2"/>
      <c r="H2207" s="2"/>
    </row>
    <row r="2208" spans="1:8" hidden="1">
      <c r="A2208" s="4">
        <f t="shared" si="34"/>
        <v>17</v>
      </c>
      <c r="B2208" s="4">
        <v>1813</v>
      </c>
      <c r="C2208" s="4" t="s">
        <v>601</v>
      </c>
      <c r="D2208" s="2" t="s">
        <v>2111</v>
      </c>
      <c r="E2208" s="2" t="s">
        <v>12795</v>
      </c>
      <c r="F2208" s="2" t="s">
        <v>13039</v>
      </c>
      <c r="G2208" s="2"/>
      <c r="H2208" s="2"/>
    </row>
    <row r="2209" spans="1:8" hidden="1">
      <c r="A2209" s="4">
        <f t="shared" si="34"/>
        <v>18</v>
      </c>
      <c r="B2209" s="4">
        <v>1813</v>
      </c>
      <c r="C2209" s="4" t="s">
        <v>958</v>
      </c>
      <c r="D2209" s="2" t="s">
        <v>3529</v>
      </c>
      <c r="E2209" s="2" t="s">
        <v>582</v>
      </c>
      <c r="F2209" s="2" t="s">
        <v>13040</v>
      </c>
      <c r="G2209" s="2"/>
      <c r="H2209" s="2"/>
    </row>
    <row r="2210" spans="1:8" hidden="1">
      <c r="A2210" s="4">
        <f t="shared" si="34"/>
        <v>19</v>
      </c>
      <c r="B2210" s="4">
        <v>1813</v>
      </c>
      <c r="C2210" s="4" t="s">
        <v>1146</v>
      </c>
      <c r="D2210" s="2" t="s">
        <v>101</v>
      </c>
      <c r="E2210" s="2" t="s">
        <v>10</v>
      </c>
      <c r="F2210" s="2" t="s">
        <v>13041</v>
      </c>
      <c r="G2210" s="2"/>
      <c r="H2210" s="2"/>
    </row>
    <row r="2211" spans="1:8" hidden="1">
      <c r="A2211" s="4">
        <f t="shared" si="34"/>
        <v>20</v>
      </c>
      <c r="B2211" s="4">
        <v>1813</v>
      </c>
      <c r="C2211" s="4" t="s">
        <v>1908</v>
      </c>
      <c r="D2211" s="2" t="s">
        <v>7749</v>
      </c>
      <c r="E2211" s="2" t="s">
        <v>4542</v>
      </c>
      <c r="F2211" s="2" t="s">
        <v>13042</v>
      </c>
      <c r="G2211" s="2"/>
      <c r="H2211" s="2"/>
    </row>
    <row r="2212" spans="1:8" hidden="1">
      <c r="A2212" s="4">
        <f t="shared" si="34"/>
        <v>21</v>
      </c>
      <c r="B2212" s="4">
        <v>1813</v>
      </c>
      <c r="C2212" s="4" t="s">
        <v>909</v>
      </c>
      <c r="D2212" s="2" t="s">
        <v>1470</v>
      </c>
      <c r="E2212" s="2" t="s">
        <v>1091</v>
      </c>
      <c r="F2212" s="2" t="s">
        <v>13043</v>
      </c>
      <c r="G2212" s="2"/>
      <c r="H2212" s="2"/>
    </row>
    <row r="2213" spans="1:8" hidden="1">
      <c r="A2213" s="4">
        <f t="shared" si="34"/>
        <v>22</v>
      </c>
      <c r="B2213" s="4">
        <v>1813</v>
      </c>
      <c r="C2213" s="4" t="s">
        <v>619</v>
      </c>
      <c r="D2213" s="2" t="s">
        <v>7749</v>
      </c>
      <c r="E2213" s="2" t="s">
        <v>463</v>
      </c>
      <c r="F2213" s="2" t="s">
        <v>13044</v>
      </c>
      <c r="G2213" s="2"/>
      <c r="H2213" s="2"/>
    </row>
    <row r="2214" spans="1:8" hidden="1">
      <c r="A2214" s="4">
        <f t="shared" si="34"/>
        <v>23</v>
      </c>
      <c r="B2214" s="4">
        <v>1813</v>
      </c>
      <c r="C2214" s="4" t="s">
        <v>1958</v>
      </c>
      <c r="D2214" s="2" t="s">
        <v>5434</v>
      </c>
      <c r="E2214" s="2" t="s">
        <v>2579</v>
      </c>
      <c r="F2214" s="2" t="s">
        <v>13045</v>
      </c>
      <c r="G2214" s="2"/>
      <c r="H2214" s="2"/>
    </row>
    <row r="2215" spans="1:8" hidden="1">
      <c r="A2215" s="4">
        <f t="shared" si="34"/>
        <v>24</v>
      </c>
      <c r="B2215" s="4">
        <v>1813</v>
      </c>
      <c r="C2215" s="4" t="s">
        <v>1202</v>
      </c>
      <c r="D2215" s="2" t="s">
        <v>12956</v>
      </c>
      <c r="E2215" s="2" t="s">
        <v>515</v>
      </c>
      <c r="F2215" s="2" t="s">
        <v>13046</v>
      </c>
      <c r="G2215" s="2"/>
      <c r="H2215" s="2"/>
    </row>
    <row r="2216" spans="1:8" hidden="1">
      <c r="A2216" s="4">
        <f t="shared" si="34"/>
        <v>25</v>
      </c>
      <c r="B2216" s="4">
        <v>1813</v>
      </c>
      <c r="C2216" s="4" t="s">
        <v>2744</v>
      </c>
      <c r="D2216" s="2" t="s">
        <v>11638</v>
      </c>
      <c r="E2216" s="2" t="s">
        <v>5379</v>
      </c>
      <c r="F2216" s="2" t="s">
        <v>12774</v>
      </c>
      <c r="G2216" s="2"/>
      <c r="H2216" s="2"/>
    </row>
    <row r="2217" spans="1:8" hidden="1">
      <c r="A2217" s="4">
        <f t="shared" si="34"/>
        <v>26</v>
      </c>
      <c r="B2217" s="4">
        <v>1813</v>
      </c>
      <c r="C2217" s="4" t="s">
        <v>1432</v>
      </c>
      <c r="D2217" s="2" t="s">
        <v>2478</v>
      </c>
      <c r="E2217" s="2" t="s">
        <v>2579</v>
      </c>
      <c r="F2217" s="2" t="s">
        <v>12858</v>
      </c>
      <c r="G2217" s="2"/>
      <c r="H2217" s="2"/>
    </row>
    <row r="2218" spans="1:8" hidden="1">
      <c r="A2218" s="4">
        <f t="shared" si="34"/>
        <v>27</v>
      </c>
      <c r="B2218" s="4">
        <v>1813</v>
      </c>
      <c r="C2218" s="4" t="s">
        <v>1432</v>
      </c>
      <c r="D2218" s="2" t="s">
        <v>2478</v>
      </c>
      <c r="E2218" s="2" t="s">
        <v>2579</v>
      </c>
      <c r="F2218" s="2" t="s">
        <v>13047</v>
      </c>
      <c r="G2218" s="2"/>
      <c r="H2218" s="2"/>
    </row>
    <row r="2219" spans="1:8" hidden="1">
      <c r="A2219" s="4">
        <f t="shared" si="34"/>
        <v>28</v>
      </c>
      <c r="B2219" s="4">
        <v>1813</v>
      </c>
      <c r="C2219" s="6" t="s">
        <v>1432</v>
      </c>
      <c r="D2219" s="2" t="s">
        <v>10622</v>
      </c>
      <c r="E2219" s="2" t="s">
        <v>13048</v>
      </c>
      <c r="F2219" s="2" t="s">
        <v>13049</v>
      </c>
      <c r="G2219" s="2"/>
      <c r="H2219" s="2"/>
    </row>
    <row r="2220" spans="1:8" hidden="1">
      <c r="A2220" s="4">
        <f t="shared" si="34"/>
        <v>29</v>
      </c>
      <c r="B2220" s="4">
        <v>1813</v>
      </c>
      <c r="C2220" s="4" t="s">
        <v>862</v>
      </c>
      <c r="D2220" s="2" t="s">
        <v>6991</v>
      </c>
      <c r="E2220" s="2" t="s">
        <v>12795</v>
      </c>
      <c r="F2220" s="2" t="s">
        <v>13050</v>
      </c>
      <c r="G2220" s="2"/>
      <c r="H2220" s="2"/>
    </row>
    <row r="2221" spans="1:8" hidden="1">
      <c r="A2221" s="4">
        <v>1</v>
      </c>
      <c r="B2221" s="4">
        <v>1814</v>
      </c>
      <c r="C2221" s="4" t="s">
        <v>3949</v>
      </c>
      <c r="D2221" s="2" t="s">
        <v>4493</v>
      </c>
      <c r="E2221" s="2" t="s">
        <v>128</v>
      </c>
      <c r="F2221" s="2" t="s">
        <v>12919</v>
      </c>
      <c r="G2221" s="2"/>
      <c r="H2221" s="2"/>
    </row>
    <row r="2222" spans="1:8" hidden="1">
      <c r="A2222" s="4">
        <f t="shared" si="34"/>
        <v>2</v>
      </c>
      <c r="B2222" s="4">
        <v>1814</v>
      </c>
      <c r="C2222" s="4" t="s">
        <v>2442</v>
      </c>
      <c r="D2222" s="2" t="s">
        <v>3529</v>
      </c>
      <c r="E2222" s="2" t="s">
        <v>13051</v>
      </c>
      <c r="F2222" s="2" t="s">
        <v>13052</v>
      </c>
      <c r="G2222" s="2"/>
      <c r="H2222" s="2"/>
    </row>
    <row r="2223" spans="1:8" hidden="1">
      <c r="A2223" s="4">
        <f t="shared" si="34"/>
        <v>3</v>
      </c>
      <c r="B2223" s="4">
        <v>1814</v>
      </c>
      <c r="C2223" s="4" t="s">
        <v>394</v>
      </c>
      <c r="D2223" s="2" t="s">
        <v>11690</v>
      </c>
      <c r="E2223" s="2" t="s">
        <v>1952</v>
      </c>
      <c r="F2223" s="2" t="s">
        <v>12667</v>
      </c>
      <c r="G2223" s="2"/>
      <c r="H2223" s="2"/>
    </row>
    <row r="2224" spans="1:8" hidden="1">
      <c r="A2224" s="4">
        <f t="shared" si="34"/>
        <v>4</v>
      </c>
      <c r="B2224" s="4">
        <v>1814</v>
      </c>
      <c r="C2224" s="4" t="s">
        <v>424</v>
      </c>
      <c r="D2224" s="2" t="s">
        <v>13053</v>
      </c>
      <c r="E2224" s="2" t="s">
        <v>4542</v>
      </c>
      <c r="F2224" s="2" t="s">
        <v>13052</v>
      </c>
      <c r="G2224" s="2"/>
      <c r="H2224" s="2"/>
    </row>
    <row r="2225" spans="1:8" hidden="1">
      <c r="A2225" s="4">
        <f t="shared" si="34"/>
        <v>5</v>
      </c>
      <c r="B2225" s="4">
        <v>1814</v>
      </c>
      <c r="C2225" s="4" t="s">
        <v>399</v>
      </c>
      <c r="D2225" s="2" t="s">
        <v>5731</v>
      </c>
      <c r="E2225" s="2" t="s">
        <v>278</v>
      </c>
      <c r="F2225" s="2" t="s">
        <v>12919</v>
      </c>
      <c r="G2225" s="2"/>
      <c r="H2225" s="2"/>
    </row>
    <row r="2226" spans="1:8" hidden="1">
      <c r="A2226" s="4">
        <f t="shared" si="34"/>
        <v>6</v>
      </c>
      <c r="B2226" s="4">
        <v>1814</v>
      </c>
      <c r="C2226" s="4" t="s">
        <v>1004</v>
      </c>
      <c r="D2226" s="2" t="s">
        <v>2274</v>
      </c>
      <c r="E2226" s="2" t="s">
        <v>193</v>
      </c>
      <c r="F2226" s="2" t="s">
        <v>13054</v>
      </c>
      <c r="G2226" s="2"/>
      <c r="H2226" s="2"/>
    </row>
    <row r="2227" spans="1:8" hidden="1">
      <c r="A2227" s="4">
        <f t="shared" si="34"/>
        <v>7</v>
      </c>
      <c r="B2227" s="4">
        <v>1814</v>
      </c>
      <c r="C2227" s="4" t="s">
        <v>1099</v>
      </c>
      <c r="D2227" s="2" t="s">
        <v>654</v>
      </c>
      <c r="E2227" s="2" t="s">
        <v>4542</v>
      </c>
      <c r="F2227" s="2" t="s">
        <v>13055</v>
      </c>
      <c r="G2227" s="2"/>
      <c r="H2227" s="2"/>
    </row>
    <row r="2228" spans="1:8" hidden="1">
      <c r="A2228" s="4">
        <f t="shared" si="34"/>
        <v>8</v>
      </c>
      <c r="B2228" s="4">
        <v>1814</v>
      </c>
      <c r="C2228" s="4" t="s">
        <v>1099</v>
      </c>
      <c r="D2228" s="2" t="s">
        <v>13056</v>
      </c>
      <c r="E2228" s="2" t="s">
        <v>13057</v>
      </c>
      <c r="F2228" s="2" t="s">
        <v>13058</v>
      </c>
      <c r="G2228" s="2"/>
      <c r="H2228" s="2"/>
    </row>
    <row r="2229" spans="1:8" hidden="1">
      <c r="A2229" s="4">
        <f t="shared" si="34"/>
        <v>9</v>
      </c>
      <c r="B2229" s="4">
        <v>1814</v>
      </c>
      <c r="C2229" s="4" t="s">
        <v>1099</v>
      </c>
      <c r="D2229" s="2" t="s">
        <v>1168</v>
      </c>
      <c r="E2229" s="2" t="s">
        <v>149</v>
      </c>
      <c r="F2229" s="2" t="s">
        <v>13059</v>
      </c>
      <c r="G2229" s="2"/>
      <c r="H2229" s="2"/>
    </row>
    <row r="2230" spans="1:8" hidden="1">
      <c r="A2230" s="4">
        <f t="shared" si="34"/>
        <v>10</v>
      </c>
      <c r="B2230" s="4">
        <v>1814</v>
      </c>
      <c r="C2230" s="4" t="s">
        <v>1853</v>
      </c>
      <c r="D2230" s="2" t="s">
        <v>12474</v>
      </c>
      <c r="E2230" s="2" t="s">
        <v>12646</v>
      </c>
      <c r="F2230" s="2" t="s">
        <v>12774</v>
      </c>
      <c r="G2230" s="2"/>
      <c r="H2230" s="2"/>
    </row>
    <row r="2231" spans="1:8" hidden="1">
      <c r="A2231" s="4">
        <f t="shared" si="34"/>
        <v>11</v>
      </c>
      <c r="B2231" s="4">
        <v>1814</v>
      </c>
      <c r="C2231" s="4" t="s">
        <v>1853</v>
      </c>
      <c r="D2231" s="2" t="s">
        <v>4827</v>
      </c>
      <c r="E2231" s="2" t="s">
        <v>10</v>
      </c>
      <c r="F2231" s="2" t="s">
        <v>13060</v>
      </c>
      <c r="G2231" s="2"/>
      <c r="H2231" s="2"/>
    </row>
    <row r="2232" spans="1:8" hidden="1">
      <c r="A2232" s="4">
        <f t="shared" si="34"/>
        <v>12</v>
      </c>
      <c r="B2232" s="4">
        <v>1814</v>
      </c>
      <c r="C2232" s="4" t="s">
        <v>721</v>
      </c>
      <c r="D2232" s="2" t="s">
        <v>4086</v>
      </c>
      <c r="E2232" s="2" t="s">
        <v>128</v>
      </c>
      <c r="F2232" s="2" t="s">
        <v>13061</v>
      </c>
      <c r="G2232" s="2"/>
      <c r="H2232" s="2"/>
    </row>
    <row r="2233" spans="1:8" hidden="1">
      <c r="A2233" s="4">
        <f t="shared" si="34"/>
        <v>13</v>
      </c>
      <c r="B2233" s="4">
        <v>1814</v>
      </c>
      <c r="C2233" s="4" t="s">
        <v>1857</v>
      </c>
      <c r="D2233" s="2" t="s">
        <v>10716</v>
      </c>
      <c r="E2233" s="2" t="s">
        <v>4965</v>
      </c>
      <c r="F2233" s="2" t="s">
        <v>13062</v>
      </c>
      <c r="G2233" s="2"/>
      <c r="H2233" s="2"/>
    </row>
    <row r="2234" spans="1:8" hidden="1">
      <c r="A2234" s="4">
        <f t="shared" si="34"/>
        <v>14</v>
      </c>
      <c r="B2234" s="4">
        <v>1814</v>
      </c>
      <c r="C2234" s="4" t="s">
        <v>1857</v>
      </c>
      <c r="D2234" s="2" t="s">
        <v>1168</v>
      </c>
      <c r="E2234" s="2" t="s">
        <v>32</v>
      </c>
      <c r="F2234" s="2" t="s">
        <v>12993</v>
      </c>
      <c r="G2234" s="2"/>
      <c r="H2234" s="2"/>
    </row>
    <row r="2235" spans="1:8" ht="25.5" hidden="1">
      <c r="A2235" s="4">
        <f t="shared" si="34"/>
        <v>15</v>
      </c>
      <c r="B2235" s="4">
        <v>1814</v>
      </c>
      <c r="C2235" s="4" t="s">
        <v>1857</v>
      </c>
      <c r="D2235" s="2" t="s">
        <v>130</v>
      </c>
      <c r="E2235" s="2" t="s">
        <v>1091</v>
      </c>
      <c r="F2235" s="2" t="s">
        <v>13063</v>
      </c>
      <c r="G2235" s="2"/>
      <c r="H2235" s="2"/>
    </row>
    <row r="2236" spans="1:8" hidden="1">
      <c r="A2236" s="4">
        <f t="shared" si="34"/>
        <v>16</v>
      </c>
      <c r="B2236" s="4">
        <v>1814</v>
      </c>
      <c r="C2236" s="4" t="s">
        <v>103</v>
      </c>
      <c r="D2236" s="2" t="s">
        <v>11757</v>
      </c>
      <c r="E2236" s="2" t="s">
        <v>149</v>
      </c>
      <c r="F2236" s="2" t="s">
        <v>12774</v>
      </c>
      <c r="G2236" s="2"/>
      <c r="H2236" s="2"/>
    </row>
    <row r="2237" spans="1:8" hidden="1">
      <c r="A2237" s="4">
        <f t="shared" si="34"/>
        <v>17</v>
      </c>
      <c r="B2237" s="4">
        <v>1814</v>
      </c>
      <c r="C2237" s="4" t="s">
        <v>645</v>
      </c>
      <c r="D2237" s="2" t="s">
        <v>13064</v>
      </c>
      <c r="E2237" s="2" t="s">
        <v>193</v>
      </c>
      <c r="F2237" s="2" t="s">
        <v>13065</v>
      </c>
      <c r="G2237" s="2"/>
      <c r="H2237" s="2"/>
    </row>
    <row r="2238" spans="1:8" hidden="1">
      <c r="A2238" s="4">
        <f t="shared" si="34"/>
        <v>18</v>
      </c>
      <c r="B2238" s="4">
        <v>1814</v>
      </c>
      <c r="C2238" s="4" t="s">
        <v>645</v>
      </c>
      <c r="D2238" s="2" t="s">
        <v>5695</v>
      </c>
      <c r="E2238" s="2" t="s">
        <v>149</v>
      </c>
      <c r="F2238" s="2" t="s">
        <v>13066</v>
      </c>
      <c r="G2238" s="2"/>
      <c r="H2238" s="2"/>
    </row>
    <row r="2239" spans="1:8" hidden="1">
      <c r="A2239" s="4">
        <f t="shared" si="34"/>
        <v>19</v>
      </c>
      <c r="B2239" s="4">
        <v>1814</v>
      </c>
      <c r="C2239" s="4" t="s">
        <v>645</v>
      </c>
      <c r="D2239" s="2" t="s">
        <v>13067</v>
      </c>
      <c r="E2239" s="2" t="s">
        <v>27</v>
      </c>
      <c r="F2239" s="2" t="s">
        <v>11905</v>
      </c>
      <c r="G2239" s="2"/>
      <c r="H2239" s="2"/>
    </row>
    <row r="2240" spans="1:8" hidden="1">
      <c r="A2240" s="4">
        <f t="shared" si="34"/>
        <v>20</v>
      </c>
      <c r="B2240" s="4">
        <v>1814</v>
      </c>
      <c r="C2240" s="4" t="s">
        <v>632</v>
      </c>
      <c r="D2240" s="2" t="s">
        <v>13068</v>
      </c>
      <c r="E2240" s="2" t="s">
        <v>27</v>
      </c>
      <c r="F2240" s="2" t="s">
        <v>11659</v>
      </c>
      <c r="G2240" s="2"/>
      <c r="H2240" s="2"/>
    </row>
    <row r="2241" spans="1:8" hidden="1">
      <c r="A2241" s="4">
        <f t="shared" si="34"/>
        <v>21</v>
      </c>
      <c r="B2241" s="4">
        <v>1814</v>
      </c>
      <c r="C2241" s="4" t="s">
        <v>632</v>
      </c>
      <c r="D2241" s="2" t="s">
        <v>2776</v>
      </c>
      <c r="E2241" s="2" t="s">
        <v>2092</v>
      </c>
      <c r="F2241" s="2" t="s">
        <v>10721</v>
      </c>
      <c r="G2241" s="2"/>
      <c r="H2241" s="2"/>
    </row>
    <row r="2242" spans="1:8" hidden="1">
      <c r="A2242" s="4">
        <f t="shared" si="34"/>
        <v>22</v>
      </c>
      <c r="B2242" s="4">
        <v>1814</v>
      </c>
      <c r="C2242" s="4" t="s">
        <v>632</v>
      </c>
      <c r="D2242" s="2" t="s">
        <v>101</v>
      </c>
      <c r="E2242" s="2" t="s">
        <v>460</v>
      </c>
      <c r="F2242" s="2" t="s">
        <v>13069</v>
      </c>
      <c r="G2242" s="2"/>
      <c r="H2242" s="2"/>
    </row>
    <row r="2243" spans="1:8" hidden="1">
      <c r="A2243" s="4">
        <f t="shared" si="34"/>
        <v>23</v>
      </c>
      <c r="B2243" s="4">
        <v>1814</v>
      </c>
      <c r="C2243" s="4" t="s">
        <v>1392</v>
      </c>
      <c r="D2243" s="2" t="s">
        <v>7270</v>
      </c>
      <c r="E2243" s="2" t="s">
        <v>193</v>
      </c>
      <c r="F2243" s="2" t="s">
        <v>13070</v>
      </c>
      <c r="G2243" s="2"/>
      <c r="H2243" s="2"/>
    </row>
    <row r="2244" spans="1:8" hidden="1">
      <c r="A2244" s="4">
        <f t="shared" ref="A2244:A2307" si="35">A2243+1</f>
        <v>24</v>
      </c>
      <c r="B2244" s="4">
        <v>1814</v>
      </c>
      <c r="C2244" s="4" t="s">
        <v>108</v>
      </c>
      <c r="D2244" s="2" t="s">
        <v>3898</v>
      </c>
      <c r="E2244" s="2" t="s">
        <v>13071</v>
      </c>
      <c r="F2244" s="2" t="s">
        <v>13072</v>
      </c>
      <c r="G2244" s="2"/>
      <c r="H2244" s="2"/>
    </row>
    <row r="2245" spans="1:8" hidden="1">
      <c r="A2245" s="4">
        <f t="shared" si="35"/>
        <v>25</v>
      </c>
      <c r="B2245" s="4">
        <v>1814</v>
      </c>
      <c r="C2245" s="4" t="s">
        <v>684</v>
      </c>
      <c r="D2245" s="2" t="s">
        <v>11545</v>
      </c>
      <c r="E2245" s="2" t="s">
        <v>12740</v>
      </c>
      <c r="F2245" s="2" t="s">
        <v>13073</v>
      </c>
      <c r="G2245" s="2"/>
      <c r="H2245" s="2"/>
    </row>
    <row r="2246" spans="1:8" hidden="1">
      <c r="A2246" s="4">
        <f t="shared" si="35"/>
        <v>26</v>
      </c>
      <c r="B2246" s="4">
        <v>1814</v>
      </c>
      <c r="C2246" s="4" t="s">
        <v>684</v>
      </c>
      <c r="D2246" s="2" t="s">
        <v>101</v>
      </c>
      <c r="E2246" s="2" t="s">
        <v>12977</v>
      </c>
      <c r="F2246" s="2" t="s">
        <v>13074</v>
      </c>
      <c r="G2246" s="2"/>
      <c r="H2246" s="2"/>
    </row>
    <row r="2247" spans="1:8" hidden="1">
      <c r="A2247" s="4">
        <f t="shared" si="35"/>
        <v>27</v>
      </c>
      <c r="B2247" s="4">
        <v>1814</v>
      </c>
      <c r="C2247" s="4" t="s">
        <v>684</v>
      </c>
      <c r="D2247" s="2" t="s">
        <v>10622</v>
      </c>
      <c r="E2247" s="2" t="s">
        <v>5302</v>
      </c>
      <c r="F2247" s="2" t="s">
        <v>13075</v>
      </c>
      <c r="G2247" s="2"/>
      <c r="H2247" s="2"/>
    </row>
    <row r="2248" spans="1:8" hidden="1">
      <c r="A2248" s="4">
        <f t="shared" si="35"/>
        <v>28</v>
      </c>
      <c r="B2248" s="4">
        <v>1814</v>
      </c>
      <c r="C2248" s="4" t="s">
        <v>648</v>
      </c>
      <c r="D2248" s="2" t="s">
        <v>10722</v>
      </c>
      <c r="E2248" s="2" t="s">
        <v>12606</v>
      </c>
      <c r="F2248" s="2" t="s">
        <v>13076</v>
      </c>
      <c r="G2248" s="2"/>
      <c r="H2248" s="2"/>
    </row>
    <row r="2249" spans="1:8" hidden="1">
      <c r="A2249" s="4">
        <f t="shared" si="35"/>
        <v>29</v>
      </c>
      <c r="B2249" s="4">
        <v>1814</v>
      </c>
      <c r="C2249" s="4" t="s">
        <v>687</v>
      </c>
      <c r="D2249" s="2" t="s">
        <v>506</v>
      </c>
      <c r="E2249" s="2" t="s">
        <v>3533</v>
      </c>
      <c r="F2249" s="2" t="s">
        <v>13077</v>
      </c>
      <c r="G2249" s="2"/>
      <c r="H2249" s="2"/>
    </row>
    <row r="2250" spans="1:8" hidden="1">
      <c r="A2250" s="4">
        <f t="shared" si="35"/>
        <v>30</v>
      </c>
      <c r="B2250" s="4">
        <v>1814</v>
      </c>
      <c r="C2250" s="4" t="s">
        <v>687</v>
      </c>
      <c r="D2250" s="2" t="s">
        <v>2776</v>
      </c>
      <c r="E2250" s="2" t="s">
        <v>13078</v>
      </c>
      <c r="F2250" s="2" t="s">
        <v>13079</v>
      </c>
      <c r="G2250" s="2"/>
      <c r="H2250" s="2"/>
    </row>
    <row r="2251" spans="1:8" hidden="1">
      <c r="A2251" s="4">
        <f t="shared" si="35"/>
        <v>31</v>
      </c>
      <c r="B2251" s="4">
        <v>1814</v>
      </c>
      <c r="C2251" s="4" t="s">
        <v>2057</v>
      </c>
      <c r="D2251" s="2" t="s">
        <v>1081</v>
      </c>
      <c r="E2251" s="2" t="s">
        <v>128</v>
      </c>
      <c r="F2251" s="2" t="s">
        <v>13080</v>
      </c>
      <c r="G2251" s="2"/>
      <c r="H2251" s="2"/>
    </row>
    <row r="2252" spans="1:8" hidden="1">
      <c r="A2252" s="4">
        <f t="shared" si="35"/>
        <v>32</v>
      </c>
      <c r="B2252" s="4">
        <v>1814</v>
      </c>
      <c r="C2252" s="4" t="s">
        <v>2057</v>
      </c>
      <c r="D2252" s="2" t="s">
        <v>13081</v>
      </c>
      <c r="E2252" s="2" t="s">
        <v>299</v>
      </c>
      <c r="F2252" s="2" t="s">
        <v>13082</v>
      </c>
      <c r="G2252" s="2"/>
      <c r="H2252" s="2"/>
    </row>
    <row r="2253" spans="1:8" hidden="1">
      <c r="A2253" s="4">
        <f t="shared" si="35"/>
        <v>33</v>
      </c>
      <c r="B2253" s="4">
        <v>1814</v>
      </c>
      <c r="C2253" s="4" t="s">
        <v>3017</v>
      </c>
      <c r="D2253" s="2" t="s">
        <v>13083</v>
      </c>
      <c r="E2253" s="2" t="s">
        <v>3533</v>
      </c>
      <c r="F2253" s="2" t="s">
        <v>13084</v>
      </c>
      <c r="G2253" s="2"/>
      <c r="H2253" s="2"/>
    </row>
    <row r="2254" spans="1:8" hidden="1">
      <c r="A2254" s="4">
        <f t="shared" si="35"/>
        <v>34</v>
      </c>
      <c r="B2254" s="4">
        <v>1814</v>
      </c>
      <c r="C2254" s="4" t="s">
        <v>116</v>
      </c>
      <c r="D2254" s="2" t="s">
        <v>12386</v>
      </c>
      <c r="E2254" s="2" t="s">
        <v>155</v>
      </c>
      <c r="F2254" s="2" t="s">
        <v>13085</v>
      </c>
      <c r="G2254" s="2"/>
      <c r="H2254" s="2"/>
    </row>
    <row r="2255" spans="1:8" hidden="1">
      <c r="A2255" s="4">
        <f t="shared" si="35"/>
        <v>35</v>
      </c>
      <c r="B2255" s="4">
        <v>1814</v>
      </c>
      <c r="C2255" s="4" t="s">
        <v>116</v>
      </c>
      <c r="D2255" s="2" t="s">
        <v>13086</v>
      </c>
      <c r="E2255" s="2" t="s">
        <v>10</v>
      </c>
      <c r="F2255" s="2" t="s">
        <v>13087</v>
      </c>
      <c r="G2255" s="2"/>
      <c r="H2255" s="2"/>
    </row>
    <row r="2256" spans="1:8" hidden="1">
      <c r="A2256" s="4">
        <f t="shared" si="35"/>
        <v>36</v>
      </c>
      <c r="B2256" s="4">
        <v>1814</v>
      </c>
      <c r="C2256" s="4" t="s">
        <v>4578</v>
      </c>
      <c r="D2256" s="2" t="s">
        <v>11040</v>
      </c>
      <c r="E2256" s="2" t="s">
        <v>1952</v>
      </c>
      <c r="F2256" s="2" t="s">
        <v>13088</v>
      </c>
      <c r="G2256" s="2">
        <f>1814-27</f>
        <v>1787</v>
      </c>
      <c r="H2256" s="2"/>
    </row>
    <row r="2257" spans="1:8" hidden="1">
      <c r="A2257" s="4">
        <f t="shared" si="35"/>
        <v>37</v>
      </c>
      <c r="B2257" s="4">
        <v>1814</v>
      </c>
      <c r="C2257" s="62" t="s">
        <v>4578</v>
      </c>
      <c r="D2257" s="55" t="s">
        <v>654</v>
      </c>
      <c r="E2257" s="55" t="s">
        <v>193</v>
      </c>
      <c r="F2257" s="55" t="s">
        <v>13089</v>
      </c>
      <c r="G2257" s="55">
        <f>1814-60</f>
        <v>1754</v>
      </c>
      <c r="H2257" s="2"/>
    </row>
    <row r="2258" spans="1:8" hidden="1">
      <c r="A2258" s="4">
        <f t="shared" si="35"/>
        <v>38</v>
      </c>
      <c r="B2258" s="4">
        <v>1814</v>
      </c>
      <c r="C2258" s="4" t="s">
        <v>431</v>
      </c>
      <c r="D2258" s="2" t="s">
        <v>13090</v>
      </c>
      <c r="E2258" s="2" t="s">
        <v>27</v>
      </c>
      <c r="F2258" s="2" t="s">
        <v>12635</v>
      </c>
      <c r="G2258" s="2"/>
      <c r="H2258" s="2"/>
    </row>
    <row r="2259" spans="1:8" hidden="1">
      <c r="A2259" s="4">
        <f t="shared" si="35"/>
        <v>39</v>
      </c>
      <c r="B2259" s="4">
        <v>1814</v>
      </c>
      <c r="C2259" s="4" t="s">
        <v>1886</v>
      </c>
      <c r="D2259" s="2" t="s">
        <v>2640</v>
      </c>
      <c r="E2259" s="2" t="s">
        <v>278</v>
      </c>
      <c r="F2259" s="2" t="s">
        <v>13089</v>
      </c>
      <c r="G2259" s="2"/>
      <c r="H2259" s="2"/>
    </row>
    <row r="2260" spans="1:8" hidden="1">
      <c r="A2260" s="4">
        <f t="shared" si="35"/>
        <v>40</v>
      </c>
      <c r="B2260" s="4">
        <v>1814</v>
      </c>
      <c r="C2260" s="4" t="s">
        <v>1395</v>
      </c>
      <c r="D2260" s="2" t="s">
        <v>5990</v>
      </c>
      <c r="E2260" s="2" t="s">
        <v>44</v>
      </c>
      <c r="F2260" s="2" t="s">
        <v>13091</v>
      </c>
      <c r="G2260" s="2"/>
      <c r="H2260" s="2"/>
    </row>
    <row r="2261" spans="1:8" hidden="1">
      <c r="A2261" s="4">
        <f t="shared" si="35"/>
        <v>41</v>
      </c>
      <c r="B2261" s="4">
        <v>1814</v>
      </c>
      <c r="C2261" s="4" t="s">
        <v>344</v>
      </c>
      <c r="D2261" s="2" t="s">
        <v>13092</v>
      </c>
      <c r="E2261" s="2" t="s">
        <v>1091</v>
      </c>
      <c r="F2261" s="2" t="s">
        <v>13093</v>
      </c>
      <c r="G2261" s="2"/>
      <c r="H2261" s="2"/>
    </row>
    <row r="2262" spans="1:8" hidden="1">
      <c r="A2262" s="4">
        <f t="shared" si="35"/>
        <v>42</v>
      </c>
      <c r="B2262" s="4">
        <v>1814</v>
      </c>
      <c r="C2262" s="4" t="s">
        <v>1398</v>
      </c>
      <c r="D2262" s="2" t="s">
        <v>13094</v>
      </c>
      <c r="E2262" s="2" t="s">
        <v>13095</v>
      </c>
      <c r="F2262" s="2" t="s">
        <v>13096</v>
      </c>
      <c r="G2262" s="2"/>
      <c r="H2262" s="2"/>
    </row>
    <row r="2263" spans="1:8" hidden="1">
      <c r="A2263" s="4">
        <f t="shared" si="35"/>
        <v>43</v>
      </c>
      <c r="B2263" s="4">
        <v>1814</v>
      </c>
      <c r="C2263" s="4" t="s">
        <v>197</v>
      </c>
      <c r="D2263" s="2" t="s">
        <v>10742</v>
      </c>
      <c r="E2263" s="2" t="s">
        <v>12606</v>
      </c>
      <c r="F2263" s="2" t="s">
        <v>13097</v>
      </c>
      <c r="G2263" s="2"/>
      <c r="H2263" s="2"/>
    </row>
    <row r="2264" spans="1:8" hidden="1">
      <c r="A2264" s="4">
        <f t="shared" si="35"/>
        <v>44</v>
      </c>
      <c r="B2264" s="4">
        <v>1814</v>
      </c>
      <c r="C2264" s="4" t="s">
        <v>197</v>
      </c>
      <c r="D2264" s="2" t="s">
        <v>13098</v>
      </c>
      <c r="E2264" s="2" t="s">
        <v>27</v>
      </c>
      <c r="F2264" s="2" t="s">
        <v>13099</v>
      </c>
      <c r="G2264" s="2"/>
      <c r="H2264" s="2"/>
    </row>
    <row r="2265" spans="1:8" hidden="1">
      <c r="A2265" s="4">
        <f t="shared" si="35"/>
        <v>45</v>
      </c>
      <c r="B2265" s="4">
        <v>1814</v>
      </c>
      <c r="C2265" s="4" t="s">
        <v>1014</v>
      </c>
      <c r="D2265" s="2" t="s">
        <v>13100</v>
      </c>
      <c r="E2265" s="2" t="s">
        <v>2960</v>
      </c>
      <c r="F2265" s="2" t="s">
        <v>13101</v>
      </c>
      <c r="G2265" s="2"/>
      <c r="H2265" s="2"/>
    </row>
    <row r="2266" spans="1:8" hidden="1">
      <c r="A2266" s="4">
        <f t="shared" si="35"/>
        <v>46</v>
      </c>
      <c r="B2266" s="4">
        <v>1814</v>
      </c>
      <c r="C2266" s="4" t="s">
        <v>1014</v>
      </c>
      <c r="D2266" s="2" t="s">
        <v>1233</v>
      </c>
      <c r="E2266" s="2" t="s">
        <v>149</v>
      </c>
      <c r="F2266" s="2" t="s">
        <v>13102</v>
      </c>
      <c r="G2266" s="2"/>
      <c r="H2266" s="2"/>
    </row>
    <row r="2267" spans="1:8" hidden="1">
      <c r="A2267" s="4">
        <f t="shared" si="35"/>
        <v>47</v>
      </c>
      <c r="B2267" s="4">
        <v>1814</v>
      </c>
      <c r="C2267" s="4" t="s">
        <v>651</v>
      </c>
      <c r="D2267" s="2" t="s">
        <v>3411</v>
      </c>
      <c r="E2267" s="2" t="s">
        <v>5408</v>
      </c>
      <c r="F2267" s="2" t="s">
        <v>13103</v>
      </c>
      <c r="G2267" s="2"/>
      <c r="H2267" s="2"/>
    </row>
    <row r="2268" spans="1:8" hidden="1">
      <c r="A2268" s="4">
        <f t="shared" si="35"/>
        <v>48</v>
      </c>
      <c r="B2268" s="4">
        <v>1814</v>
      </c>
      <c r="C2268" s="4" t="s">
        <v>651</v>
      </c>
      <c r="D2268" s="2" t="s">
        <v>13104</v>
      </c>
      <c r="E2268" s="2" t="s">
        <v>193</v>
      </c>
      <c r="F2268" s="2" t="s">
        <v>13105</v>
      </c>
      <c r="G2268" s="2"/>
      <c r="H2268" s="2"/>
    </row>
    <row r="2269" spans="1:8" hidden="1">
      <c r="A2269" s="4">
        <f t="shared" si="35"/>
        <v>49</v>
      </c>
      <c r="B2269" s="4">
        <v>1814</v>
      </c>
      <c r="C2269" s="4" t="s">
        <v>200</v>
      </c>
      <c r="D2269" s="2" t="s">
        <v>7270</v>
      </c>
      <c r="E2269" s="2" t="s">
        <v>13106</v>
      </c>
      <c r="F2269" s="2" t="s">
        <v>13107</v>
      </c>
      <c r="G2269" s="2"/>
      <c r="H2269" s="2"/>
    </row>
    <row r="2270" spans="1:8" hidden="1">
      <c r="A2270" s="4">
        <f t="shared" si="35"/>
        <v>50</v>
      </c>
      <c r="B2270" s="4">
        <v>1814</v>
      </c>
      <c r="C2270" s="4" t="s">
        <v>639</v>
      </c>
      <c r="D2270" s="2" t="s">
        <v>2111</v>
      </c>
      <c r="E2270" s="2" t="s">
        <v>10</v>
      </c>
      <c r="F2270" s="2" t="s">
        <v>13108</v>
      </c>
      <c r="G2270" s="2"/>
      <c r="H2270" s="2"/>
    </row>
    <row r="2271" spans="1:8" hidden="1">
      <c r="A2271" s="4">
        <f t="shared" si="35"/>
        <v>51</v>
      </c>
      <c r="B2271" s="4">
        <v>1814</v>
      </c>
      <c r="C2271" s="4" t="s">
        <v>639</v>
      </c>
      <c r="D2271" s="2" t="s">
        <v>11602</v>
      </c>
      <c r="E2271" s="2"/>
      <c r="F2271" s="2" t="s">
        <v>13109</v>
      </c>
      <c r="G2271" s="2"/>
      <c r="H2271" s="2"/>
    </row>
    <row r="2272" spans="1:8" hidden="1">
      <c r="A2272" s="4">
        <f t="shared" si="35"/>
        <v>52</v>
      </c>
      <c r="B2272" s="4">
        <v>1814</v>
      </c>
      <c r="C2272" s="13" t="s">
        <v>2474</v>
      </c>
      <c r="D2272" s="2"/>
      <c r="E2272" s="2"/>
      <c r="F2272" s="4" t="s">
        <v>2726</v>
      </c>
      <c r="G2272" s="2"/>
      <c r="H2272" s="2"/>
    </row>
    <row r="2273" spans="1:8" hidden="1">
      <c r="A2273" s="4">
        <f t="shared" si="35"/>
        <v>53</v>
      </c>
      <c r="B2273" s="4">
        <v>1814</v>
      </c>
      <c r="C2273" s="4" t="s">
        <v>1759</v>
      </c>
      <c r="D2273" s="2" t="s">
        <v>297</v>
      </c>
      <c r="E2273" s="2" t="s">
        <v>13110</v>
      </c>
      <c r="F2273" s="2" t="s">
        <v>13111</v>
      </c>
      <c r="G2273" s="2"/>
      <c r="H2273" s="2"/>
    </row>
    <row r="2274" spans="1:8" hidden="1">
      <c r="A2274" s="4">
        <f t="shared" si="35"/>
        <v>54</v>
      </c>
      <c r="B2274" s="4">
        <v>1814</v>
      </c>
      <c r="C2274" s="13" t="s">
        <v>2474</v>
      </c>
      <c r="D2274" s="2"/>
      <c r="E2274" s="2"/>
      <c r="F2274" s="4" t="s">
        <v>13112</v>
      </c>
      <c r="G2274" s="2"/>
      <c r="H2274" s="2"/>
    </row>
    <row r="2275" spans="1:8" hidden="1">
      <c r="A2275" s="4">
        <f t="shared" si="35"/>
        <v>55</v>
      </c>
      <c r="B2275" s="4">
        <v>1814</v>
      </c>
      <c r="C2275" s="13" t="s">
        <v>2474</v>
      </c>
      <c r="D2275" s="2"/>
      <c r="E2275" s="2"/>
      <c r="F2275" s="4" t="s">
        <v>13112</v>
      </c>
      <c r="G2275" s="2"/>
      <c r="H2275" s="2"/>
    </row>
    <row r="2276" spans="1:8" hidden="1">
      <c r="A2276" s="4">
        <f t="shared" si="35"/>
        <v>56</v>
      </c>
      <c r="B2276" s="4">
        <v>1814</v>
      </c>
      <c r="C2276" s="4" t="s">
        <v>64</v>
      </c>
      <c r="D2276" s="2" t="s">
        <v>117</v>
      </c>
      <c r="E2276" s="2" t="s">
        <v>1522</v>
      </c>
      <c r="F2276" s="2" t="s">
        <v>13113</v>
      </c>
      <c r="G2276" s="2"/>
      <c r="H2276" s="2"/>
    </row>
    <row r="2277" spans="1:8" hidden="1">
      <c r="A2277" s="4">
        <f t="shared" si="35"/>
        <v>57</v>
      </c>
      <c r="B2277" s="4">
        <v>1814</v>
      </c>
      <c r="C2277" s="4" t="s">
        <v>739</v>
      </c>
      <c r="D2277" s="2" t="s">
        <v>77</v>
      </c>
      <c r="E2277" s="2" t="s">
        <v>44</v>
      </c>
      <c r="F2277" s="2" t="s">
        <v>13114</v>
      </c>
      <c r="G2277" s="2"/>
      <c r="H2277" s="2"/>
    </row>
    <row r="2278" spans="1:8" hidden="1">
      <c r="A2278" s="4">
        <f t="shared" si="35"/>
        <v>58</v>
      </c>
      <c r="B2278" s="4">
        <v>1814</v>
      </c>
      <c r="C2278" s="4" t="s">
        <v>1635</v>
      </c>
      <c r="D2278" s="2" t="s">
        <v>13115</v>
      </c>
      <c r="E2278" s="2" t="s">
        <v>299</v>
      </c>
      <c r="F2278" s="2" t="s">
        <v>13116</v>
      </c>
      <c r="G2278" s="2"/>
      <c r="H2278" s="2"/>
    </row>
    <row r="2279" spans="1:8" ht="25.5" hidden="1">
      <c r="A2279" s="4">
        <f t="shared" si="35"/>
        <v>59</v>
      </c>
      <c r="B2279" s="4">
        <v>1814</v>
      </c>
      <c r="C2279" s="4" t="s">
        <v>443</v>
      </c>
      <c r="D2279" s="2" t="s">
        <v>13117</v>
      </c>
      <c r="E2279" s="2" t="s">
        <v>13118</v>
      </c>
      <c r="F2279" s="2" t="s">
        <v>13119</v>
      </c>
      <c r="G2279" s="2"/>
      <c r="H2279" s="2"/>
    </row>
    <row r="2280" spans="1:8">
      <c r="A2280" s="4">
        <f t="shared" si="35"/>
        <v>60</v>
      </c>
      <c r="B2280" s="4">
        <v>1814</v>
      </c>
      <c r="C2280" s="4" t="s">
        <v>2012</v>
      </c>
      <c r="D2280" s="2" t="s">
        <v>11051</v>
      </c>
      <c r="E2280" s="2" t="s">
        <v>155</v>
      </c>
      <c r="F2280" s="2" t="s">
        <v>12774</v>
      </c>
      <c r="G2280" s="2"/>
      <c r="H2280" s="2"/>
    </row>
    <row r="2281" spans="1:8" hidden="1">
      <c r="A2281" s="4">
        <f t="shared" si="35"/>
        <v>61</v>
      </c>
      <c r="B2281" s="4">
        <v>1814</v>
      </c>
      <c r="C2281" s="4" t="s">
        <v>318</v>
      </c>
      <c r="D2281" s="2" t="s">
        <v>13110</v>
      </c>
      <c r="E2281" s="2" t="s">
        <v>434</v>
      </c>
      <c r="F2281" s="2" t="s">
        <v>13120</v>
      </c>
      <c r="G2281" s="2"/>
      <c r="H2281" s="2"/>
    </row>
    <row r="2282" spans="1:8" hidden="1">
      <c r="A2282" s="4">
        <f t="shared" si="35"/>
        <v>62</v>
      </c>
      <c r="B2282" s="4">
        <v>1814</v>
      </c>
      <c r="C2282" s="4" t="s">
        <v>76</v>
      </c>
      <c r="D2282" s="2" t="s">
        <v>6991</v>
      </c>
      <c r="E2282" s="2" t="s">
        <v>2544</v>
      </c>
      <c r="F2282" s="2" t="s">
        <v>13121</v>
      </c>
      <c r="G2282" s="2"/>
      <c r="H2282" s="2"/>
    </row>
    <row r="2283" spans="1:8" hidden="1">
      <c r="A2283" s="4">
        <f t="shared" si="35"/>
        <v>63</v>
      </c>
      <c r="B2283" s="4">
        <v>1814</v>
      </c>
      <c r="C2283" s="4" t="s">
        <v>2173</v>
      </c>
      <c r="D2283" s="2" t="s">
        <v>7118</v>
      </c>
      <c r="E2283" s="2" t="s">
        <v>12680</v>
      </c>
      <c r="F2283" s="2" t="s">
        <v>13122</v>
      </c>
      <c r="G2283" s="2"/>
      <c r="H2283" s="2"/>
    </row>
    <row r="2284" spans="1:8" hidden="1">
      <c r="A2284" s="4">
        <f t="shared" si="35"/>
        <v>64</v>
      </c>
      <c r="B2284" s="4">
        <v>1814</v>
      </c>
      <c r="C2284" s="4" t="s">
        <v>1408</v>
      </c>
      <c r="D2284" s="2" t="s">
        <v>12505</v>
      </c>
      <c r="E2284" s="2" t="s">
        <v>114</v>
      </c>
      <c r="F2284" s="2" t="s">
        <v>13123</v>
      </c>
      <c r="G2284" s="2"/>
      <c r="H2284" s="2"/>
    </row>
    <row r="2285" spans="1:8" hidden="1">
      <c r="A2285" s="4">
        <f t="shared" si="35"/>
        <v>65</v>
      </c>
      <c r="B2285" s="4">
        <v>1814</v>
      </c>
      <c r="C2285" s="4" t="s">
        <v>4055</v>
      </c>
      <c r="D2285" s="2" t="s">
        <v>4827</v>
      </c>
      <c r="E2285" s="2" t="s">
        <v>12942</v>
      </c>
      <c r="F2285" s="2" t="s">
        <v>13124</v>
      </c>
      <c r="G2285" s="2"/>
      <c r="H2285" s="2"/>
    </row>
    <row r="2286" spans="1:8" hidden="1">
      <c r="A2286" s="4">
        <f t="shared" si="35"/>
        <v>66</v>
      </c>
      <c r="B2286" s="4">
        <v>1814</v>
      </c>
      <c r="C2286" s="4" t="s">
        <v>821</v>
      </c>
      <c r="D2286" s="2" t="s">
        <v>562</v>
      </c>
      <c r="E2286" s="2" t="s">
        <v>6793</v>
      </c>
      <c r="F2286" s="2" t="s">
        <v>13125</v>
      </c>
      <c r="G2286" s="2"/>
      <c r="H2286" s="2"/>
    </row>
    <row r="2287" spans="1:8" hidden="1">
      <c r="A2287" s="4">
        <f t="shared" si="35"/>
        <v>67</v>
      </c>
      <c r="B2287" s="4">
        <v>1814</v>
      </c>
      <c r="C2287" s="4" t="s">
        <v>228</v>
      </c>
      <c r="D2287" s="2" t="s">
        <v>5000</v>
      </c>
      <c r="E2287" s="2" t="s">
        <v>12606</v>
      </c>
      <c r="F2287" s="2" t="s">
        <v>13126</v>
      </c>
      <c r="G2287" s="2"/>
      <c r="H2287" s="2"/>
    </row>
    <row r="2288" spans="1:8" hidden="1">
      <c r="A2288" s="4">
        <f t="shared" si="35"/>
        <v>68</v>
      </c>
      <c r="B2288" s="4">
        <v>1814</v>
      </c>
      <c r="C2288" s="4" t="s">
        <v>696</v>
      </c>
      <c r="D2288" s="2" t="s">
        <v>1081</v>
      </c>
      <c r="E2288" s="2" t="s">
        <v>27</v>
      </c>
      <c r="F2288" s="2" t="s">
        <v>13127</v>
      </c>
      <c r="G2288" s="2"/>
      <c r="H2288" s="2"/>
    </row>
    <row r="2289" spans="1:8" hidden="1">
      <c r="A2289" s="4">
        <f t="shared" si="35"/>
        <v>69</v>
      </c>
      <c r="B2289" s="4">
        <v>1814</v>
      </c>
      <c r="C2289" s="4" t="s">
        <v>1622</v>
      </c>
      <c r="D2289" s="2" t="s">
        <v>4857</v>
      </c>
      <c r="E2289" s="2" t="s">
        <v>44</v>
      </c>
      <c r="F2289" s="2" t="s">
        <v>13128</v>
      </c>
      <c r="G2289" s="2"/>
      <c r="H2289" s="2"/>
    </row>
    <row r="2290" spans="1:8">
      <c r="A2290" s="4">
        <f t="shared" si="35"/>
        <v>70</v>
      </c>
      <c r="B2290" s="4">
        <v>1814</v>
      </c>
      <c r="C2290" s="4" t="s">
        <v>470</v>
      </c>
      <c r="D2290" s="2" t="s">
        <v>158</v>
      </c>
      <c r="E2290" s="2" t="s">
        <v>13129</v>
      </c>
      <c r="F2290" s="2" t="s">
        <v>13130</v>
      </c>
      <c r="G2290" s="2"/>
      <c r="H2290" s="2"/>
    </row>
    <row r="2291" spans="1:8" hidden="1">
      <c r="A2291" s="4">
        <f t="shared" si="35"/>
        <v>71</v>
      </c>
      <c r="B2291" s="4">
        <v>1814</v>
      </c>
      <c r="C2291" s="4" t="s">
        <v>1177</v>
      </c>
      <c r="D2291" s="2" t="s">
        <v>7675</v>
      </c>
      <c r="E2291" s="2" t="s">
        <v>10</v>
      </c>
      <c r="F2291" s="2" t="s">
        <v>13131</v>
      </c>
      <c r="G2291" s="2"/>
      <c r="H2291" s="2"/>
    </row>
    <row r="2292" spans="1:8" ht="25.5" hidden="1">
      <c r="A2292" s="4">
        <f t="shared" si="35"/>
        <v>72</v>
      </c>
      <c r="B2292" s="4">
        <v>1814</v>
      </c>
      <c r="C2292" s="4" t="s">
        <v>849</v>
      </c>
      <c r="D2292" s="2" t="s">
        <v>13132</v>
      </c>
      <c r="E2292" s="2" t="s">
        <v>215</v>
      </c>
      <c r="F2292" s="2" t="s">
        <v>13133</v>
      </c>
      <c r="G2292" s="2"/>
      <c r="H2292" s="2"/>
    </row>
    <row r="2293" spans="1:8" ht="25.5" hidden="1">
      <c r="A2293" s="4">
        <f t="shared" si="35"/>
        <v>73</v>
      </c>
      <c r="B2293" s="4">
        <v>1814</v>
      </c>
      <c r="C2293" s="4" t="s">
        <v>862</v>
      </c>
      <c r="D2293" s="2" t="s">
        <v>13134</v>
      </c>
      <c r="E2293" s="2" t="s">
        <v>582</v>
      </c>
      <c r="F2293" s="2" t="s">
        <v>13135</v>
      </c>
      <c r="G2293" s="2"/>
      <c r="H2293" s="2"/>
    </row>
    <row r="2294" spans="1:8" hidden="1">
      <c r="A2294" s="4">
        <v>1</v>
      </c>
      <c r="B2294" s="4">
        <v>1815</v>
      </c>
      <c r="C2294" s="4" t="s">
        <v>13136</v>
      </c>
      <c r="D2294" s="2" t="s">
        <v>6733</v>
      </c>
      <c r="E2294" s="2" t="s">
        <v>142</v>
      </c>
      <c r="F2294" s="2" t="s">
        <v>13137</v>
      </c>
      <c r="G2294" s="2"/>
      <c r="H2294" s="2"/>
    </row>
    <row r="2295" spans="1:8" hidden="1">
      <c r="A2295" s="4">
        <f t="shared" si="35"/>
        <v>2</v>
      </c>
      <c r="B2295" s="4">
        <v>1815</v>
      </c>
      <c r="C2295" s="4" t="s">
        <v>57</v>
      </c>
      <c r="D2295" s="2" t="s">
        <v>2168</v>
      </c>
      <c r="E2295" s="2" t="s">
        <v>1091</v>
      </c>
      <c r="F2295" s="2" t="s">
        <v>13138</v>
      </c>
      <c r="G2295" s="2"/>
      <c r="H2295" s="2"/>
    </row>
    <row r="2296" spans="1:8" hidden="1">
      <c r="A2296" s="4">
        <f t="shared" si="35"/>
        <v>3</v>
      </c>
      <c r="B2296" s="4">
        <v>1815</v>
      </c>
      <c r="C2296" s="4" t="s">
        <v>1736</v>
      </c>
      <c r="D2296" s="2" t="s">
        <v>1746</v>
      </c>
      <c r="E2296" s="2" t="s">
        <v>193</v>
      </c>
      <c r="F2296" s="2" t="s">
        <v>13139</v>
      </c>
      <c r="G2296" s="2"/>
      <c r="H2296" s="2"/>
    </row>
    <row r="2297" spans="1:8" hidden="1">
      <c r="A2297" s="4">
        <f t="shared" si="35"/>
        <v>4</v>
      </c>
      <c r="B2297" s="4">
        <v>1815</v>
      </c>
      <c r="C2297" s="4" t="s">
        <v>1736</v>
      </c>
      <c r="D2297" s="2" t="s">
        <v>6991</v>
      </c>
      <c r="E2297" s="2" t="s">
        <v>149</v>
      </c>
      <c r="F2297" s="2" t="s">
        <v>13140</v>
      </c>
      <c r="G2297" s="2"/>
      <c r="H2297" s="2"/>
    </row>
    <row r="2298" spans="1:8" ht="25.5" hidden="1">
      <c r="A2298" s="4">
        <f t="shared" si="35"/>
        <v>5</v>
      </c>
      <c r="B2298" s="4">
        <v>1815</v>
      </c>
      <c r="C2298" s="4" t="s">
        <v>64</v>
      </c>
      <c r="D2298" s="2" t="s">
        <v>2335</v>
      </c>
      <c r="E2298" s="2" t="s">
        <v>2579</v>
      </c>
      <c r="F2298" s="2" t="s">
        <v>13141</v>
      </c>
      <c r="G2298" s="2"/>
      <c r="H2298" s="2"/>
    </row>
    <row r="2299" spans="1:8" hidden="1">
      <c r="A2299" s="4">
        <f t="shared" si="35"/>
        <v>6</v>
      </c>
      <c r="B2299" s="4">
        <v>1815</v>
      </c>
      <c r="C2299" s="4" t="s">
        <v>1443</v>
      </c>
      <c r="D2299" s="2" t="s">
        <v>4995</v>
      </c>
      <c r="E2299" s="2" t="s">
        <v>134</v>
      </c>
      <c r="F2299" s="2" t="s">
        <v>13142</v>
      </c>
      <c r="G2299" s="2"/>
      <c r="H2299" s="2"/>
    </row>
    <row r="2300" spans="1:8" hidden="1">
      <c r="A2300" s="4">
        <f t="shared" si="35"/>
        <v>7</v>
      </c>
      <c r="B2300" s="4">
        <v>1815</v>
      </c>
      <c r="C2300" s="4" t="s">
        <v>16</v>
      </c>
      <c r="D2300" s="11" t="s">
        <v>13661</v>
      </c>
      <c r="E2300" s="2" t="s">
        <v>5379</v>
      </c>
      <c r="F2300" s="2" t="s">
        <v>13660</v>
      </c>
      <c r="G2300" s="2"/>
      <c r="H2300" s="2"/>
    </row>
    <row r="2301" spans="1:8" hidden="1">
      <c r="A2301" s="4">
        <f t="shared" si="35"/>
        <v>8</v>
      </c>
      <c r="B2301" s="4">
        <v>1815</v>
      </c>
      <c r="C2301" s="4" t="s">
        <v>744</v>
      </c>
      <c r="D2301" s="2" t="s">
        <v>10800</v>
      </c>
      <c r="E2301" s="2" t="s">
        <v>12606</v>
      </c>
      <c r="F2301" s="2" t="s">
        <v>13143</v>
      </c>
      <c r="G2301" s="2"/>
      <c r="H2301" s="2"/>
    </row>
    <row r="2302" spans="1:8" hidden="1">
      <c r="A2302" s="4">
        <f t="shared" si="35"/>
        <v>9</v>
      </c>
      <c r="B2302" s="43">
        <v>1815</v>
      </c>
      <c r="C2302" s="43" t="s">
        <v>2878</v>
      </c>
      <c r="D2302" s="42" t="s">
        <v>11040</v>
      </c>
      <c r="E2302" s="42" t="s">
        <v>13144</v>
      </c>
      <c r="F2302" s="2" t="s">
        <v>12750</v>
      </c>
      <c r="G2302" s="2">
        <f>1815-63</f>
        <v>1752</v>
      </c>
      <c r="H2302" s="2"/>
    </row>
    <row r="2303" spans="1:8" hidden="1">
      <c r="A2303" s="4">
        <f t="shared" si="35"/>
        <v>10</v>
      </c>
      <c r="B2303" s="4">
        <v>1815</v>
      </c>
      <c r="C2303" s="4" t="s">
        <v>694</v>
      </c>
      <c r="D2303" s="2" t="s">
        <v>13032</v>
      </c>
      <c r="E2303" s="2" t="s">
        <v>7386</v>
      </c>
      <c r="F2303" s="2" t="s">
        <v>13145</v>
      </c>
      <c r="G2303" s="2"/>
      <c r="H2303" s="2"/>
    </row>
    <row r="2304" spans="1:8" hidden="1">
      <c r="A2304" s="4">
        <f t="shared" si="35"/>
        <v>11</v>
      </c>
      <c r="B2304" s="4">
        <v>1815</v>
      </c>
      <c r="C2304" s="4" t="s">
        <v>2076</v>
      </c>
      <c r="D2304" s="2" t="s">
        <v>7626</v>
      </c>
      <c r="E2304" s="2" t="s">
        <v>53</v>
      </c>
      <c r="F2304" s="2" t="s">
        <v>13146</v>
      </c>
      <c r="G2304" s="2"/>
      <c r="H2304" s="2"/>
    </row>
    <row r="2305" spans="1:8" hidden="1">
      <c r="A2305" s="4">
        <f t="shared" si="35"/>
        <v>12</v>
      </c>
      <c r="B2305" s="4">
        <v>1815</v>
      </c>
      <c r="C2305" s="4" t="s">
        <v>2173</v>
      </c>
      <c r="D2305" s="2" t="s">
        <v>77</v>
      </c>
      <c r="E2305" s="2" t="s">
        <v>27</v>
      </c>
      <c r="F2305" s="2" t="s">
        <v>13147</v>
      </c>
      <c r="G2305" s="2"/>
      <c r="H2305" s="2"/>
    </row>
    <row r="2306" spans="1:8" hidden="1">
      <c r="A2306" s="4">
        <f t="shared" si="35"/>
        <v>13</v>
      </c>
      <c r="B2306" s="4">
        <v>1815</v>
      </c>
      <c r="C2306" s="4" t="s">
        <v>3091</v>
      </c>
      <c r="D2306" s="2" t="s">
        <v>1081</v>
      </c>
      <c r="E2306" s="2" t="s">
        <v>1522</v>
      </c>
      <c r="F2306" s="2" t="s">
        <v>13148</v>
      </c>
      <c r="G2306" s="2"/>
      <c r="H2306" s="2"/>
    </row>
    <row r="2307" spans="1:8" hidden="1">
      <c r="A2307" s="4">
        <f t="shared" si="35"/>
        <v>14</v>
      </c>
      <c r="B2307" s="4">
        <v>1815</v>
      </c>
      <c r="C2307" s="4" t="s">
        <v>1029</v>
      </c>
      <c r="D2307" s="2" t="s">
        <v>3695</v>
      </c>
      <c r="E2307" s="2" t="s">
        <v>13149</v>
      </c>
      <c r="F2307" s="2" t="s">
        <v>13150</v>
      </c>
      <c r="G2307" s="2"/>
      <c r="H2307" s="2"/>
    </row>
    <row r="2308" spans="1:8" ht="25.5" hidden="1">
      <c r="A2308" s="4">
        <f t="shared" ref="A2308:A2371" si="36">A2307+1</f>
        <v>15</v>
      </c>
      <c r="B2308" s="4">
        <v>1815</v>
      </c>
      <c r="C2308" s="4" t="s">
        <v>761</v>
      </c>
      <c r="D2308" s="2" t="s">
        <v>7852</v>
      </c>
      <c r="E2308" s="2" t="s">
        <v>5890</v>
      </c>
      <c r="F2308" s="2" t="s">
        <v>13151</v>
      </c>
      <c r="G2308" s="2"/>
      <c r="H2308" s="2"/>
    </row>
    <row r="2309" spans="1:8" ht="25.5" hidden="1">
      <c r="A2309" s="4">
        <f t="shared" si="36"/>
        <v>16</v>
      </c>
      <c r="B2309" s="4">
        <v>1815</v>
      </c>
      <c r="C2309" s="4" t="s">
        <v>642</v>
      </c>
      <c r="D2309" s="2" t="s">
        <v>8391</v>
      </c>
      <c r="E2309" s="2" t="s">
        <v>12215</v>
      </c>
      <c r="F2309" s="2" t="s">
        <v>13152</v>
      </c>
      <c r="G2309" s="2"/>
      <c r="H2309" s="2"/>
    </row>
    <row r="2310" spans="1:8" hidden="1">
      <c r="A2310" s="4">
        <f t="shared" si="36"/>
        <v>17</v>
      </c>
      <c r="B2310" s="4">
        <v>1815</v>
      </c>
      <c r="C2310" s="4" t="s">
        <v>1125</v>
      </c>
      <c r="D2310" s="2" t="s">
        <v>5000</v>
      </c>
      <c r="E2310" s="2" t="s">
        <v>142</v>
      </c>
      <c r="F2310" s="2" t="s">
        <v>13153</v>
      </c>
      <c r="G2310" s="2"/>
      <c r="H2310" s="2"/>
    </row>
    <row r="2311" spans="1:8" hidden="1">
      <c r="A2311" s="4">
        <f t="shared" si="36"/>
        <v>18</v>
      </c>
      <c r="B2311" s="4">
        <v>1815</v>
      </c>
      <c r="C2311" s="4" t="s">
        <v>503</v>
      </c>
      <c r="D2311" s="2" t="s">
        <v>13154</v>
      </c>
      <c r="E2311" s="2" t="s">
        <v>13155</v>
      </c>
      <c r="F2311" s="2" t="s">
        <v>13156</v>
      </c>
      <c r="G2311" s="2"/>
      <c r="H2311" s="2"/>
    </row>
    <row r="2312" spans="1:8">
      <c r="A2312" s="4">
        <f t="shared" si="36"/>
        <v>19</v>
      </c>
      <c r="B2312" s="4">
        <v>1815</v>
      </c>
      <c r="C2312" s="4" t="s">
        <v>905</v>
      </c>
      <c r="D2312" s="2" t="s">
        <v>11051</v>
      </c>
      <c r="E2312" s="2" t="s">
        <v>2960</v>
      </c>
      <c r="F2312" s="2" t="s">
        <v>12173</v>
      </c>
      <c r="G2312" s="2"/>
      <c r="H2312" s="2"/>
    </row>
    <row r="2313" spans="1:8" hidden="1">
      <c r="A2313" s="4">
        <f t="shared" si="36"/>
        <v>20</v>
      </c>
      <c r="B2313" s="4">
        <v>1815</v>
      </c>
      <c r="C2313" s="4" t="s">
        <v>596</v>
      </c>
      <c r="D2313" s="2" t="s">
        <v>13157</v>
      </c>
      <c r="E2313" s="2" t="s">
        <v>1522</v>
      </c>
      <c r="F2313" s="2" t="s">
        <v>13158</v>
      </c>
      <c r="G2313" s="2"/>
      <c r="H2313" s="2"/>
    </row>
    <row r="2314" spans="1:8" hidden="1">
      <c r="A2314" s="4">
        <f t="shared" si="36"/>
        <v>21</v>
      </c>
      <c r="B2314" s="4">
        <v>1815</v>
      </c>
      <c r="C2314" s="4" t="s">
        <v>483</v>
      </c>
      <c r="D2314" s="2" t="s">
        <v>10664</v>
      </c>
      <c r="E2314" s="2" t="s">
        <v>27</v>
      </c>
      <c r="F2314" s="2" t="s">
        <v>13159</v>
      </c>
      <c r="G2314" s="2"/>
      <c r="H2314" s="2"/>
    </row>
    <row r="2315" spans="1:8" hidden="1">
      <c r="A2315" s="4">
        <f t="shared" si="36"/>
        <v>22</v>
      </c>
      <c r="B2315" s="4">
        <v>1815</v>
      </c>
      <c r="C2315" s="4" t="s">
        <v>802</v>
      </c>
      <c r="D2315" s="2" t="s">
        <v>2237</v>
      </c>
      <c r="E2315" s="2" t="s">
        <v>2792</v>
      </c>
      <c r="F2315" s="2" t="s">
        <v>13160</v>
      </c>
      <c r="G2315" s="2"/>
      <c r="H2315" s="2"/>
    </row>
    <row r="2316" spans="1:8" hidden="1">
      <c r="A2316" s="4">
        <f t="shared" si="36"/>
        <v>23</v>
      </c>
      <c r="B2316" s="4">
        <v>1815</v>
      </c>
      <c r="C2316" s="4" t="s">
        <v>2333</v>
      </c>
      <c r="D2316" s="2" t="s">
        <v>1168</v>
      </c>
      <c r="E2316" s="2" t="s">
        <v>299</v>
      </c>
      <c r="F2316" s="2" t="s">
        <v>13161</v>
      </c>
      <c r="G2316" s="2"/>
      <c r="H2316" s="2"/>
    </row>
    <row r="2317" spans="1:8" hidden="1">
      <c r="A2317" s="4">
        <f t="shared" si="36"/>
        <v>24</v>
      </c>
      <c r="B2317" s="4">
        <v>1815</v>
      </c>
      <c r="C2317" s="4" t="s">
        <v>13162</v>
      </c>
      <c r="D2317" s="2" t="s">
        <v>3898</v>
      </c>
      <c r="E2317" s="2" t="s">
        <v>1179</v>
      </c>
      <c r="F2317" s="2" t="s">
        <v>13163</v>
      </c>
      <c r="G2317" s="2"/>
      <c r="H2317" s="2"/>
    </row>
    <row r="2318" spans="1:8" hidden="1">
      <c r="A2318" s="4">
        <v>1</v>
      </c>
      <c r="B2318" s="4">
        <v>1816</v>
      </c>
      <c r="C2318" s="4" t="s">
        <v>399</v>
      </c>
      <c r="D2318" s="2" t="s">
        <v>101</v>
      </c>
      <c r="E2318" s="2" t="s">
        <v>1763</v>
      </c>
      <c r="F2318" s="2" t="s">
        <v>13164</v>
      </c>
      <c r="G2318" s="2"/>
      <c r="H2318" s="2"/>
    </row>
    <row r="2319" spans="1:8" hidden="1">
      <c r="A2319" s="4">
        <f t="shared" si="36"/>
        <v>2</v>
      </c>
      <c r="B2319" s="4">
        <v>1816</v>
      </c>
      <c r="C2319" s="4" t="s">
        <v>108</v>
      </c>
      <c r="D2319" s="2" t="s">
        <v>13165</v>
      </c>
      <c r="E2319" s="2" t="s">
        <v>434</v>
      </c>
      <c r="F2319" s="2" t="s">
        <v>13166</v>
      </c>
      <c r="G2319" s="2"/>
      <c r="H2319" s="2"/>
    </row>
    <row r="2320" spans="1:8" ht="25.5" hidden="1">
      <c r="A2320" s="4">
        <f t="shared" si="36"/>
        <v>3</v>
      </c>
      <c r="B2320" s="4">
        <v>1816</v>
      </c>
      <c r="C2320" s="4" t="s">
        <v>1260</v>
      </c>
      <c r="D2320" s="2" t="s">
        <v>12376</v>
      </c>
      <c r="E2320" s="2" t="s">
        <v>13167</v>
      </c>
      <c r="F2320" s="2" t="s">
        <v>13168</v>
      </c>
      <c r="G2320" s="2"/>
      <c r="H2320" s="2"/>
    </row>
    <row r="2321" spans="1:8" hidden="1">
      <c r="A2321" s="4">
        <f t="shared" si="36"/>
        <v>4</v>
      </c>
      <c r="B2321" s="4">
        <v>1816</v>
      </c>
      <c r="C2321" s="4" t="s">
        <v>523</v>
      </c>
      <c r="D2321" s="2" t="s">
        <v>12775</v>
      </c>
      <c r="E2321" s="2" t="s">
        <v>7106</v>
      </c>
      <c r="F2321" s="2" t="s">
        <v>13169</v>
      </c>
      <c r="G2321" s="2"/>
      <c r="H2321" s="2"/>
    </row>
    <row r="2322" spans="1:8" ht="25.5" hidden="1">
      <c r="A2322" s="4">
        <f t="shared" si="36"/>
        <v>5</v>
      </c>
      <c r="B2322" s="4">
        <v>1816</v>
      </c>
      <c r="C2322" s="4" t="s">
        <v>585</v>
      </c>
      <c r="D2322" s="2" t="s">
        <v>13170</v>
      </c>
      <c r="E2322" s="2" t="s">
        <v>3533</v>
      </c>
      <c r="F2322" s="2" t="s">
        <v>13171</v>
      </c>
      <c r="G2322" s="2"/>
      <c r="H2322" s="2"/>
    </row>
    <row r="2323" spans="1:8" hidden="1">
      <c r="A2323" s="4">
        <f t="shared" si="36"/>
        <v>6</v>
      </c>
      <c r="B2323" s="4">
        <v>1816</v>
      </c>
      <c r="C2323" s="4" t="s">
        <v>1402</v>
      </c>
      <c r="D2323" s="2" t="s">
        <v>1168</v>
      </c>
      <c r="E2323" s="2" t="s">
        <v>1444</v>
      </c>
      <c r="F2323" s="2" t="s">
        <v>13172</v>
      </c>
      <c r="G2323" s="2"/>
      <c r="H2323" s="2"/>
    </row>
    <row r="2324" spans="1:8" hidden="1">
      <c r="A2324" s="4">
        <f t="shared" si="36"/>
        <v>7</v>
      </c>
      <c r="B2324" s="4">
        <v>1816</v>
      </c>
      <c r="C2324" s="4" t="s">
        <v>68</v>
      </c>
      <c r="D2324" s="2" t="s">
        <v>13173</v>
      </c>
      <c r="E2324" s="2" t="s">
        <v>3533</v>
      </c>
      <c r="F2324" s="2" t="s">
        <v>13174</v>
      </c>
      <c r="G2324" s="2"/>
      <c r="H2324" s="2"/>
    </row>
    <row r="2325" spans="1:8" hidden="1">
      <c r="A2325" s="4">
        <f t="shared" si="36"/>
        <v>8</v>
      </c>
      <c r="B2325" s="4">
        <v>1816</v>
      </c>
      <c r="C2325" s="4" t="s">
        <v>2761</v>
      </c>
      <c r="D2325" s="2" t="s">
        <v>4632</v>
      </c>
      <c r="E2325" s="2" t="s">
        <v>13175</v>
      </c>
      <c r="F2325" s="2" t="s">
        <v>13176</v>
      </c>
      <c r="G2325" s="2"/>
      <c r="H2325" s="2"/>
    </row>
    <row r="2326" spans="1:8" ht="25.5" hidden="1">
      <c r="A2326" s="4">
        <f t="shared" si="36"/>
        <v>9</v>
      </c>
      <c r="B2326" s="4">
        <v>1816</v>
      </c>
      <c r="C2326" s="4" t="s">
        <v>1590</v>
      </c>
      <c r="D2326" s="2" t="s">
        <v>7626</v>
      </c>
      <c r="E2326" s="2" t="s">
        <v>12942</v>
      </c>
      <c r="F2326" s="2" t="s">
        <v>13177</v>
      </c>
      <c r="G2326" s="2"/>
      <c r="H2326" s="2"/>
    </row>
    <row r="2327" spans="1:8" hidden="1">
      <c r="A2327" s="4">
        <f t="shared" si="36"/>
        <v>10</v>
      </c>
      <c r="B2327" s="4">
        <v>1816</v>
      </c>
      <c r="C2327" s="4" t="s">
        <v>21</v>
      </c>
      <c r="D2327" s="2" t="s">
        <v>2776</v>
      </c>
      <c r="E2327" s="2" t="s">
        <v>44</v>
      </c>
      <c r="F2327" s="2" t="s">
        <v>13178</v>
      </c>
      <c r="G2327" s="2"/>
      <c r="H2327" s="2"/>
    </row>
    <row r="2328" spans="1:8" hidden="1">
      <c r="A2328" s="4">
        <f t="shared" si="36"/>
        <v>11</v>
      </c>
      <c r="B2328" s="4">
        <v>1816</v>
      </c>
      <c r="C2328" s="4" t="s">
        <v>21</v>
      </c>
      <c r="D2328" s="2" t="s">
        <v>10622</v>
      </c>
      <c r="E2328" s="2" t="s">
        <v>12710</v>
      </c>
      <c r="F2328" s="2" t="s">
        <v>13179</v>
      </c>
      <c r="G2328" s="2">
        <f>1816-61</f>
        <v>1755</v>
      </c>
      <c r="H2328" s="2"/>
    </row>
    <row r="2329" spans="1:8" hidden="1">
      <c r="A2329" s="4">
        <f t="shared" si="36"/>
        <v>12</v>
      </c>
      <c r="B2329" s="4">
        <v>1816</v>
      </c>
      <c r="C2329" s="4" t="s">
        <v>2352</v>
      </c>
      <c r="D2329" s="2" t="s">
        <v>13180</v>
      </c>
      <c r="E2329" s="2" t="s">
        <v>128</v>
      </c>
      <c r="F2329" s="2" t="s">
        <v>13181</v>
      </c>
      <c r="G2329" s="2"/>
      <c r="H2329" s="2"/>
    </row>
    <row r="2330" spans="1:8" hidden="1">
      <c r="A2330" s="4">
        <f t="shared" si="36"/>
        <v>13</v>
      </c>
      <c r="B2330" s="4">
        <v>1816</v>
      </c>
      <c r="C2330" s="4" t="s">
        <v>1495</v>
      </c>
      <c r="D2330" s="2" t="s">
        <v>5074</v>
      </c>
      <c r="E2330" s="2" t="s">
        <v>12586</v>
      </c>
      <c r="F2330" s="2" t="s">
        <v>13182</v>
      </c>
      <c r="G2330" s="2"/>
      <c r="H2330" s="2"/>
    </row>
    <row r="2331" spans="1:8" hidden="1">
      <c r="A2331" s="4">
        <f t="shared" si="36"/>
        <v>14</v>
      </c>
      <c r="B2331" s="4">
        <v>1816</v>
      </c>
      <c r="C2331" s="4" t="s">
        <v>1495</v>
      </c>
      <c r="D2331" s="2" t="s">
        <v>7118</v>
      </c>
      <c r="E2331" s="2" t="s">
        <v>12586</v>
      </c>
      <c r="F2331" s="2" t="s">
        <v>13183</v>
      </c>
      <c r="G2331" s="2"/>
      <c r="H2331" s="2"/>
    </row>
    <row r="2332" spans="1:8" hidden="1">
      <c r="A2332" s="4">
        <f t="shared" si="36"/>
        <v>15</v>
      </c>
      <c r="B2332" s="4">
        <v>1816</v>
      </c>
      <c r="C2332" s="4" t="s">
        <v>34</v>
      </c>
      <c r="D2332" s="2" t="s">
        <v>117</v>
      </c>
      <c r="E2332" s="2" t="s">
        <v>1522</v>
      </c>
      <c r="F2332" s="2" t="s">
        <v>12767</v>
      </c>
      <c r="G2332" s="2"/>
      <c r="H2332" s="2"/>
    </row>
    <row r="2333" spans="1:8" hidden="1">
      <c r="A2333" s="4">
        <f t="shared" si="36"/>
        <v>16</v>
      </c>
      <c r="B2333" s="4">
        <v>1816</v>
      </c>
      <c r="C2333" s="4" t="s">
        <v>2624</v>
      </c>
      <c r="D2333" s="2" t="s">
        <v>13184</v>
      </c>
      <c r="E2333" s="2" t="s">
        <v>463</v>
      </c>
      <c r="F2333" s="2" t="s">
        <v>12667</v>
      </c>
      <c r="G2333" s="2"/>
      <c r="H2333" s="2"/>
    </row>
    <row r="2334" spans="1:8" hidden="1">
      <c r="A2334" s="4">
        <f t="shared" si="36"/>
        <v>17</v>
      </c>
      <c r="B2334" s="4">
        <v>1816</v>
      </c>
      <c r="C2334" s="4" t="s">
        <v>1890</v>
      </c>
      <c r="D2334" s="2" t="s">
        <v>26</v>
      </c>
      <c r="E2334" s="2" t="s">
        <v>2792</v>
      </c>
      <c r="F2334" s="2" t="s">
        <v>13185</v>
      </c>
      <c r="G2334" s="2"/>
      <c r="H2334" s="2"/>
    </row>
    <row r="2335" spans="1:8" hidden="1">
      <c r="A2335" s="4">
        <f t="shared" si="36"/>
        <v>18</v>
      </c>
      <c r="B2335" s="4">
        <v>1816</v>
      </c>
      <c r="C2335" s="4" t="s">
        <v>1029</v>
      </c>
      <c r="D2335" s="2" t="s">
        <v>7118</v>
      </c>
      <c r="E2335" s="2" t="s">
        <v>5408</v>
      </c>
      <c r="F2335" s="2" t="s">
        <v>13186</v>
      </c>
      <c r="G2335" s="2"/>
      <c r="H2335" s="2"/>
    </row>
    <row r="2336" spans="1:8" hidden="1">
      <c r="A2336" s="4">
        <f t="shared" si="36"/>
        <v>19</v>
      </c>
      <c r="B2336" s="4">
        <v>1816</v>
      </c>
      <c r="C2336" s="4" t="s">
        <v>541</v>
      </c>
      <c r="D2336" s="2" t="s">
        <v>5074</v>
      </c>
      <c r="E2336" s="2" t="s">
        <v>166</v>
      </c>
      <c r="F2336" s="2" t="s">
        <v>13187</v>
      </c>
      <c r="G2336" s="2"/>
      <c r="H2336" s="2"/>
    </row>
    <row r="2337" spans="1:8" hidden="1">
      <c r="A2337" s="4">
        <f t="shared" si="36"/>
        <v>20</v>
      </c>
      <c r="B2337" s="4">
        <v>1816</v>
      </c>
      <c r="C2337" s="4" t="s">
        <v>1309</v>
      </c>
      <c r="D2337" s="2" t="s">
        <v>6716</v>
      </c>
      <c r="E2337" s="2" t="s">
        <v>434</v>
      </c>
      <c r="F2337" s="2" t="s">
        <v>13188</v>
      </c>
      <c r="G2337" s="2"/>
      <c r="H2337" s="2"/>
    </row>
    <row r="2338" spans="1:8" hidden="1">
      <c r="A2338" s="4">
        <f t="shared" si="36"/>
        <v>21</v>
      </c>
      <c r="B2338" s="4">
        <v>1816</v>
      </c>
      <c r="C2338" s="4" t="s">
        <v>550</v>
      </c>
      <c r="D2338" s="2" t="s">
        <v>4995</v>
      </c>
      <c r="E2338" s="2" t="s">
        <v>128</v>
      </c>
      <c r="F2338" s="2" t="s">
        <v>13189</v>
      </c>
      <c r="G2338" s="2"/>
      <c r="H2338" s="2"/>
    </row>
    <row r="2339" spans="1:8" hidden="1">
      <c r="A2339" s="4">
        <f t="shared" si="36"/>
        <v>22</v>
      </c>
      <c r="B2339" s="4">
        <v>1816</v>
      </c>
      <c r="C2339" s="4" t="s">
        <v>219</v>
      </c>
      <c r="D2339" s="2" t="s">
        <v>52</v>
      </c>
      <c r="E2339" s="2" t="s">
        <v>299</v>
      </c>
      <c r="F2339" s="2" t="s">
        <v>12730</v>
      </c>
      <c r="G2339" s="2"/>
      <c r="H2339" s="2"/>
    </row>
    <row r="2340" spans="1:8" hidden="1">
      <c r="A2340" s="4">
        <f t="shared" si="36"/>
        <v>23</v>
      </c>
      <c r="B2340" s="4">
        <v>1816</v>
      </c>
      <c r="C2340" s="4" t="s">
        <v>781</v>
      </c>
      <c r="D2340" s="2" t="s">
        <v>616</v>
      </c>
      <c r="E2340" s="2" t="s">
        <v>2544</v>
      </c>
      <c r="F2340" s="2" t="s">
        <v>13190</v>
      </c>
      <c r="G2340" s="2"/>
      <c r="H2340" s="2"/>
    </row>
    <row r="2341" spans="1:8" hidden="1">
      <c r="A2341" s="4">
        <f t="shared" si="36"/>
        <v>24</v>
      </c>
      <c r="B2341" s="4">
        <v>1816</v>
      </c>
      <c r="C2341" s="4" t="s">
        <v>13191</v>
      </c>
      <c r="D2341" s="2" t="s">
        <v>8391</v>
      </c>
      <c r="E2341" s="2" t="s">
        <v>12802</v>
      </c>
      <c r="F2341" s="2" t="s">
        <v>13192</v>
      </c>
      <c r="G2341" s="2"/>
      <c r="H2341" s="2"/>
    </row>
    <row r="2342" spans="1:8" hidden="1">
      <c r="A2342" s="4">
        <f t="shared" si="36"/>
        <v>25</v>
      </c>
      <c r="B2342" s="4">
        <v>1816</v>
      </c>
      <c r="C2342" s="4" t="s">
        <v>13193</v>
      </c>
      <c r="D2342" s="2" t="s">
        <v>11602</v>
      </c>
      <c r="E2342" s="2" t="s">
        <v>114</v>
      </c>
      <c r="F2342" s="2" t="s">
        <v>13194</v>
      </c>
      <c r="G2342" s="2"/>
      <c r="H2342" s="2"/>
    </row>
    <row r="2343" spans="1:8" hidden="1">
      <c r="A2343" s="4">
        <f t="shared" si="36"/>
        <v>26</v>
      </c>
      <c r="B2343" s="4">
        <v>1816</v>
      </c>
      <c r="C2343" s="4" t="s">
        <v>481</v>
      </c>
      <c r="D2343" s="2" t="s">
        <v>2168</v>
      </c>
      <c r="E2343" s="2" t="s">
        <v>3641</v>
      </c>
      <c r="F2343" s="2" t="s">
        <v>13195</v>
      </c>
      <c r="G2343" s="2"/>
      <c r="H2343" s="2"/>
    </row>
    <row r="2344" spans="1:8">
      <c r="A2344" s="4">
        <f t="shared" si="36"/>
        <v>27</v>
      </c>
      <c r="B2344" s="4">
        <v>1816</v>
      </c>
      <c r="C2344" s="4" t="s">
        <v>175</v>
      </c>
      <c r="D2344" s="2" t="s">
        <v>4803</v>
      </c>
      <c r="E2344" s="2" t="s">
        <v>19</v>
      </c>
      <c r="F2344" s="2" t="s">
        <v>175</v>
      </c>
      <c r="G2344" s="2"/>
      <c r="H2344" s="2"/>
    </row>
    <row r="2345" spans="1:8" hidden="1">
      <c r="A2345" s="4">
        <f t="shared" si="36"/>
        <v>28</v>
      </c>
      <c r="B2345" s="4">
        <v>1816</v>
      </c>
      <c r="C2345" s="4" t="s">
        <v>1427</v>
      </c>
      <c r="D2345" s="2" t="s">
        <v>11630</v>
      </c>
      <c r="E2345" s="2" t="s">
        <v>13196</v>
      </c>
      <c r="F2345" s="2" t="s">
        <v>12782</v>
      </c>
      <c r="G2345" s="2"/>
      <c r="H2345" s="2"/>
    </row>
    <row r="2346" spans="1:8" hidden="1">
      <c r="A2346" s="4">
        <v>1</v>
      </c>
      <c r="B2346" s="4">
        <v>1817</v>
      </c>
      <c r="C2346" s="60" t="s">
        <v>144</v>
      </c>
      <c r="D2346" s="58" t="s">
        <v>654</v>
      </c>
      <c r="E2346" s="58" t="s">
        <v>4121</v>
      </c>
      <c r="F2346" s="58" t="s">
        <v>13197</v>
      </c>
      <c r="G2346" s="2"/>
      <c r="H2346" s="2"/>
    </row>
    <row r="2347" spans="1:8" hidden="1">
      <c r="A2347" s="4">
        <f t="shared" si="36"/>
        <v>2</v>
      </c>
      <c r="B2347" s="4">
        <v>1817</v>
      </c>
      <c r="C2347" s="4" t="s">
        <v>175</v>
      </c>
      <c r="D2347" s="2" t="s">
        <v>13198</v>
      </c>
      <c r="E2347" s="2" t="s">
        <v>3283</v>
      </c>
      <c r="F2347" s="2" t="s">
        <v>13199</v>
      </c>
      <c r="G2347" s="2"/>
      <c r="H2347" s="2"/>
    </row>
    <row r="2348" spans="1:8" hidden="1">
      <c r="A2348" s="4">
        <f t="shared" si="36"/>
        <v>3</v>
      </c>
      <c r="B2348" s="4">
        <v>1817</v>
      </c>
      <c r="C2348" s="4" t="s">
        <v>2761</v>
      </c>
      <c r="D2348" s="2" t="s">
        <v>117</v>
      </c>
      <c r="E2348" s="2" t="s">
        <v>7232</v>
      </c>
      <c r="F2348" s="2" t="s">
        <v>13200</v>
      </c>
      <c r="G2348" s="2"/>
      <c r="H2348" s="2"/>
    </row>
    <row r="2349" spans="1:8" hidden="1">
      <c r="A2349" s="4">
        <f t="shared" si="36"/>
        <v>4</v>
      </c>
      <c r="B2349" s="4">
        <v>1817</v>
      </c>
      <c r="C2349" s="4" t="s">
        <v>1297</v>
      </c>
      <c r="D2349" s="2" t="s">
        <v>4857</v>
      </c>
      <c r="E2349" s="2" t="s">
        <v>44</v>
      </c>
      <c r="F2349" s="2" t="s">
        <v>13201</v>
      </c>
      <c r="G2349" s="2"/>
      <c r="H2349" s="2"/>
    </row>
    <row r="2350" spans="1:8" hidden="1">
      <c r="A2350" s="4">
        <f t="shared" si="36"/>
        <v>5</v>
      </c>
      <c r="B2350" s="4">
        <v>1817</v>
      </c>
      <c r="C2350" s="4" t="s">
        <v>76</v>
      </c>
      <c r="D2350" s="2" t="s">
        <v>13202</v>
      </c>
      <c r="E2350" s="2" t="s">
        <v>5408</v>
      </c>
      <c r="F2350" s="2" t="s">
        <v>13203</v>
      </c>
      <c r="G2350" s="2"/>
      <c r="H2350" s="2"/>
    </row>
    <row r="2351" spans="1:8" hidden="1">
      <c r="A2351" s="4">
        <f t="shared" si="36"/>
        <v>6</v>
      </c>
      <c r="B2351" s="4">
        <v>1817</v>
      </c>
      <c r="C2351" s="4" t="s">
        <v>1408</v>
      </c>
      <c r="D2351" s="2" t="s">
        <v>192</v>
      </c>
      <c r="E2351" s="2" t="s">
        <v>12606</v>
      </c>
      <c r="F2351" s="2" t="s">
        <v>13204</v>
      </c>
      <c r="G2351" s="2"/>
      <c r="H2351" s="2"/>
    </row>
    <row r="2352" spans="1:8" hidden="1">
      <c r="A2352" s="4">
        <f t="shared" si="36"/>
        <v>7</v>
      </c>
      <c r="B2352" s="4">
        <v>1817</v>
      </c>
      <c r="C2352" s="4" t="s">
        <v>1603</v>
      </c>
      <c r="D2352" s="2" t="s">
        <v>7626</v>
      </c>
      <c r="E2352" s="2" t="s">
        <v>434</v>
      </c>
      <c r="F2352" s="2" t="s">
        <v>13205</v>
      </c>
      <c r="G2352" s="2"/>
      <c r="H2352" s="2"/>
    </row>
    <row r="2353" spans="1:8" hidden="1">
      <c r="A2353" s="4">
        <f t="shared" si="36"/>
        <v>8</v>
      </c>
      <c r="B2353" s="4">
        <v>1817</v>
      </c>
      <c r="C2353" s="4" t="s">
        <v>219</v>
      </c>
      <c r="D2353" s="2" t="s">
        <v>13206</v>
      </c>
      <c r="E2353" s="2" t="s">
        <v>12606</v>
      </c>
      <c r="F2353" s="2" t="s">
        <v>13207</v>
      </c>
      <c r="G2353" s="2"/>
      <c r="H2353" s="2"/>
    </row>
    <row r="2354" spans="1:8" hidden="1">
      <c r="A2354" s="4">
        <f t="shared" si="36"/>
        <v>9</v>
      </c>
      <c r="B2354" s="4">
        <v>1817</v>
      </c>
      <c r="C2354" s="4" t="s">
        <v>1718</v>
      </c>
      <c r="D2354" s="2" t="s">
        <v>13208</v>
      </c>
      <c r="E2354" s="2" t="s">
        <v>193</v>
      </c>
      <c r="F2354" s="2" t="s">
        <v>13209</v>
      </c>
      <c r="G2354" s="2"/>
      <c r="H2354" s="2"/>
    </row>
    <row r="2355" spans="1:8" hidden="1">
      <c r="A2355" s="4">
        <f t="shared" si="36"/>
        <v>10</v>
      </c>
      <c r="B2355" s="4">
        <v>1817</v>
      </c>
      <c r="C2355" s="4" t="s">
        <v>1842</v>
      </c>
      <c r="D2355" s="2" t="s">
        <v>5000</v>
      </c>
      <c r="E2355" s="2" t="s">
        <v>3641</v>
      </c>
      <c r="F2355" s="2" t="s">
        <v>13210</v>
      </c>
      <c r="G2355" s="2"/>
      <c r="H2355" s="2"/>
    </row>
    <row r="2356" spans="1:8" hidden="1">
      <c r="A2356" s="4">
        <f t="shared" si="36"/>
        <v>11</v>
      </c>
      <c r="B2356" s="4">
        <v>1817</v>
      </c>
      <c r="C2356" s="60" t="s">
        <v>512</v>
      </c>
      <c r="D2356" s="58" t="s">
        <v>654</v>
      </c>
      <c r="E2356" s="58" t="s">
        <v>2544</v>
      </c>
      <c r="F2356" s="58" t="s">
        <v>13211</v>
      </c>
      <c r="G2356" s="2"/>
      <c r="H2356" s="2"/>
    </row>
    <row r="2357" spans="1:8" hidden="1">
      <c r="A2357" s="4">
        <f t="shared" si="36"/>
        <v>12</v>
      </c>
      <c r="B2357" s="4">
        <v>1817</v>
      </c>
      <c r="C2357" s="4" t="s">
        <v>13212</v>
      </c>
      <c r="D2357" s="2" t="s">
        <v>1081</v>
      </c>
      <c r="E2357" s="2" t="s">
        <v>2792</v>
      </c>
      <c r="F2357" s="2" t="s">
        <v>13213</v>
      </c>
      <c r="G2357" s="2"/>
      <c r="H2357" s="2"/>
    </row>
    <row r="2358" spans="1:8" hidden="1">
      <c r="A2358" s="4">
        <f t="shared" si="36"/>
        <v>13</v>
      </c>
      <c r="B2358" s="4">
        <v>1817</v>
      </c>
      <c r="C2358" s="4" t="s">
        <v>1661</v>
      </c>
      <c r="D2358" s="2" t="s">
        <v>13214</v>
      </c>
      <c r="E2358" s="2" t="s">
        <v>13215</v>
      </c>
      <c r="F2358" s="2" t="s">
        <v>13216</v>
      </c>
      <c r="G2358" s="2"/>
      <c r="H2358" s="2"/>
    </row>
    <row r="2359" spans="1:8" hidden="1">
      <c r="A2359" s="4">
        <f t="shared" si="36"/>
        <v>14</v>
      </c>
      <c r="B2359" s="4">
        <v>1817</v>
      </c>
      <c r="C2359" s="4" t="s">
        <v>2201</v>
      </c>
      <c r="D2359" s="2" t="s">
        <v>13217</v>
      </c>
      <c r="E2359" s="2" t="s">
        <v>7386</v>
      </c>
      <c r="F2359" s="2" t="s">
        <v>11804</v>
      </c>
      <c r="G2359" s="2"/>
      <c r="H2359" s="2"/>
    </row>
    <row r="2360" spans="1:8" hidden="1">
      <c r="A2360" s="4">
        <v>1</v>
      </c>
      <c r="B2360" s="4">
        <v>1818</v>
      </c>
      <c r="C2360" s="60" t="s">
        <v>1550</v>
      </c>
      <c r="D2360" s="58" t="s">
        <v>756</v>
      </c>
      <c r="E2360" s="58" t="s">
        <v>2554</v>
      </c>
      <c r="F2360" s="58" t="s">
        <v>13218</v>
      </c>
      <c r="G2360" s="2"/>
      <c r="H2360" s="2"/>
    </row>
    <row r="2361" spans="1:8" hidden="1">
      <c r="A2361" s="4">
        <f t="shared" si="36"/>
        <v>2</v>
      </c>
      <c r="B2361" s="4">
        <v>1818</v>
      </c>
      <c r="C2361" s="4" t="s">
        <v>103</v>
      </c>
      <c r="D2361" s="2" t="s">
        <v>7096</v>
      </c>
      <c r="E2361" s="2" t="s">
        <v>27</v>
      </c>
      <c r="F2361" s="2" t="s">
        <v>13219</v>
      </c>
      <c r="G2361" s="2"/>
      <c r="H2361" s="2"/>
    </row>
    <row r="2362" spans="1:8" hidden="1">
      <c r="A2362" s="4">
        <f t="shared" si="36"/>
        <v>3</v>
      </c>
      <c r="B2362" s="4">
        <v>1818</v>
      </c>
      <c r="C2362" s="4" t="s">
        <v>1156</v>
      </c>
      <c r="D2362" s="2" t="s">
        <v>13220</v>
      </c>
      <c r="E2362" s="2" t="s">
        <v>13221</v>
      </c>
      <c r="F2362" s="2" t="s">
        <v>13222</v>
      </c>
      <c r="G2362" s="2"/>
      <c r="H2362" s="2">
        <f>1818-50</f>
        <v>1768</v>
      </c>
    </row>
    <row r="2363" spans="1:8" hidden="1">
      <c r="A2363" s="4">
        <f t="shared" si="36"/>
        <v>4</v>
      </c>
      <c r="B2363" s="4">
        <v>1818</v>
      </c>
      <c r="C2363" s="4" t="s">
        <v>1398</v>
      </c>
      <c r="D2363" s="2" t="s">
        <v>5731</v>
      </c>
      <c r="E2363" s="2" t="s">
        <v>216</v>
      </c>
      <c r="F2363" s="2" t="s">
        <v>12919</v>
      </c>
      <c r="G2363" s="2"/>
      <c r="H2363" s="2"/>
    </row>
    <row r="2364" spans="1:8" hidden="1">
      <c r="A2364" s="4">
        <f t="shared" si="36"/>
        <v>5</v>
      </c>
      <c r="B2364" s="4">
        <v>1818</v>
      </c>
      <c r="C2364" s="4" t="s">
        <v>1341</v>
      </c>
      <c r="D2364" s="2" t="s">
        <v>1669</v>
      </c>
      <c r="E2364" s="2" t="s">
        <v>226</v>
      </c>
      <c r="F2364" s="2" t="s">
        <v>13223</v>
      </c>
      <c r="G2364" s="2"/>
      <c r="H2364" s="2"/>
    </row>
    <row r="2365" spans="1:8" hidden="1">
      <c r="A2365" s="4">
        <f t="shared" si="36"/>
        <v>6</v>
      </c>
      <c r="B2365" s="4">
        <v>1818</v>
      </c>
      <c r="C2365" s="4" t="s">
        <v>13656</v>
      </c>
      <c r="D2365" s="2" t="s">
        <v>6991</v>
      </c>
      <c r="E2365" s="2" t="s">
        <v>12795</v>
      </c>
      <c r="F2365" s="2" t="s">
        <v>13224</v>
      </c>
      <c r="G2365" s="2"/>
      <c r="H2365" s="2"/>
    </row>
    <row r="2366" spans="1:8" hidden="1">
      <c r="A2366" s="4">
        <f t="shared" si="36"/>
        <v>7</v>
      </c>
      <c r="B2366" s="4">
        <v>1818</v>
      </c>
      <c r="C2366" s="4" t="s">
        <v>68</v>
      </c>
      <c r="D2366" s="2" t="s">
        <v>13225</v>
      </c>
      <c r="E2366" s="2" t="s">
        <v>193</v>
      </c>
      <c r="F2366" s="2" t="s">
        <v>13226</v>
      </c>
      <c r="G2366" s="2"/>
      <c r="H2366" s="2"/>
    </row>
    <row r="2367" spans="1:8" hidden="1">
      <c r="A2367" s="4">
        <f t="shared" si="36"/>
        <v>8</v>
      </c>
      <c r="B2367" s="4">
        <v>1818</v>
      </c>
      <c r="C2367" s="4" t="s">
        <v>2012</v>
      </c>
      <c r="D2367" s="2" t="s">
        <v>2640</v>
      </c>
      <c r="E2367" s="2" t="s">
        <v>936</v>
      </c>
      <c r="F2367" s="2" t="s">
        <v>13227</v>
      </c>
      <c r="G2367" s="2"/>
      <c r="H2367" s="2"/>
    </row>
    <row r="2368" spans="1:8" hidden="1">
      <c r="A2368" s="4">
        <f t="shared" si="36"/>
        <v>9</v>
      </c>
      <c r="B2368" s="4">
        <v>1818</v>
      </c>
      <c r="C2368" s="4" t="s">
        <v>172</v>
      </c>
      <c r="D2368" s="2" t="s">
        <v>1263</v>
      </c>
      <c r="E2368" s="2" t="s">
        <v>13228</v>
      </c>
      <c r="F2368" s="2" t="s">
        <v>13229</v>
      </c>
      <c r="G2368" s="2"/>
      <c r="H2368" s="2"/>
    </row>
    <row r="2369" spans="1:8" hidden="1">
      <c r="A2369" s="4">
        <f t="shared" si="36"/>
        <v>10</v>
      </c>
      <c r="B2369" s="4">
        <v>1818</v>
      </c>
      <c r="C2369" s="4" t="s">
        <v>34</v>
      </c>
      <c r="D2369" s="2" t="s">
        <v>2335</v>
      </c>
      <c r="E2369" s="2" t="s">
        <v>2544</v>
      </c>
      <c r="F2369" s="2" t="s">
        <v>13230</v>
      </c>
      <c r="G2369" s="2"/>
      <c r="H2369" s="2"/>
    </row>
    <row r="2370" spans="1:8" hidden="1">
      <c r="A2370" s="4">
        <f t="shared" si="36"/>
        <v>11</v>
      </c>
      <c r="B2370" s="4">
        <v>1818</v>
      </c>
      <c r="C2370" s="4" t="s">
        <v>318</v>
      </c>
      <c r="D2370" s="2" t="s">
        <v>10664</v>
      </c>
      <c r="E2370" s="2" t="s">
        <v>12740</v>
      </c>
      <c r="F2370" s="2" t="s">
        <v>13231</v>
      </c>
      <c r="G2370" s="2"/>
      <c r="H2370" s="2"/>
    </row>
    <row r="2371" spans="1:8" hidden="1">
      <c r="A2371" s="4">
        <f t="shared" si="36"/>
        <v>12</v>
      </c>
      <c r="B2371" s="4">
        <v>1818</v>
      </c>
      <c r="C2371" s="4" t="s">
        <v>1187</v>
      </c>
      <c r="D2371" s="2" t="s">
        <v>2699</v>
      </c>
      <c r="E2371" s="2" t="s">
        <v>7155</v>
      </c>
      <c r="F2371" s="2" t="s">
        <v>13232</v>
      </c>
      <c r="G2371" s="2"/>
      <c r="H2371" s="2"/>
    </row>
    <row r="2372" spans="1:8" hidden="1">
      <c r="A2372" s="4">
        <f t="shared" ref="A2372:A2434" si="37">A2371+1</f>
        <v>13</v>
      </c>
      <c r="B2372" s="4">
        <v>1818</v>
      </c>
      <c r="C2372" s="4" t="s">
        <v>3091</v>
      </c>
      <c r="D2372" s="2" t="s">
        <v>4857</v>
      </c>
      <c r="E2372" s="2" t="s">
        <v>216</v>
      </c>
      <c r="F2372" s="2" t="s">
        <v>13233</v>
      </c>
      <c r="G2372" s="2"/>
      <c r="H2372" s="2"/>
    </row>
    <row r="2373" spans="1:8" hidden="1">
      <c r="A2373" s="4">
        <f t="shared" si="37"/>
        <v>14</v>
      </c>
      <c r="B2373" s="4">
        <v>1818</v>
      </c>
      <c r="C2373" s="4" t="s">
        <v>1121</v>
      </c>
      <c r="D2373" s="2" t="s">
        <v>52</v>
      </c>
      <c r="E2373" s="2" t="s">
        <v>12740</v>
      </c>
      <c r="F2373" s="2" t="s">
        <v>13234</v>
      </c>
      <c r="G2373" s="2"/>
      <c r="H2373" s="2"/>
    </row>
    <row r="2374" spans="1:8" hidden="1">
      <c r="A2374" s="4">
        <f t="shared" si="37"/>
        <v>15</v>
      </c>
      <c r="B2374" s="4">
        <v>1818</v>
      </c>
      <c r="C2374" s="4" t="s">
        <v>764</v>
      </c>
      <c r="D2374" s="2" t="s">
        <v>13235</v>
      </c>
      <c r="E2374" s="2" t="s">
        <v>7488</v>
      </c>
      <c r="F2374" s="2" t="s">
        <v>13236</v>
      </c>
      <c r="G2374" s="2"/>
      <c r="H2374" s="2"/>
    </row>
    <row r="2375" spans="1:8" ht="25.5" hidden="1">
      <c r="A2375" s="4">
        <f t="shared" si="37"/>
        <v>16</v>
      </c>
      <c r="B2375" s="4">
        <v>1818</v>
      </c>
      <c r="C2375" s="4" t="s">
        <v>550</v>
      </c>
      <c r="D2375" s="2" t="s">
        <v>13237</v>
      </c>
      <c r="E2375" s="2" t="s">
        <v>13238</v>
      </c>
      <c r="F2375" s="2" t="s">
        <v>13239</v>
      </c>
      <c r="G2375" s="2"/>
      <c r="H2375" s="2"/>
    </row>
    <row r="2376" spans="1:8" hidden="1">
      <c r="A2376" s="4">
        <f t="shared" si="37"/>
        <v>17</v>
      </c>
      <c r="B2376" s="4">
        <v>1818</v>
      </c>
      <c r="C2376" s="4" t="s">
        <v>2234</v>
      </c>
      <c r="D2376" s="2" t="s">
        <v>2911</v>
      </c>
      <c r="E2376" s="2" t="s">
        <v>6210</v>
      </c>
      <c r="F2376" s="2" t="s">
        <v>13240</v>
      </c>
      <c r="G2376" s="2"/>
      <c r="H2376" s="2"/>
    </row>
    <row r="2377" spans="1:8" hidden="1">
      <c r="A2377" s="4">
        <f t="shared" si="37"/>
        <v>18</v>
      </c>
      <c r="B2377" s="4">
        <v>1818</v>
      </c>
      <c r="C2377" s="4" t="s">
        <v>1652</v>
      </c>
      <c r="D2377" s="2" t="s">
        <v>7626</v>
      </c>
      <c r="E2377" s="2" t="s">
        <v>7172</v>
      </c>
      <c r="F2377" s="2" t="s">
        <v>13241</v>
      </c>
      <c r="G2377" s="2"/>
      <c r="H2377" s="2"/>
    </row>
    <row r="2378" spans="1:8" hidden="1">
      <c r="A2378" s="4">
        <f t="shared" si="37"/>
        <v>19</v>
      </c>
      <c r="B2378" s="4">
        <v>1818</v>
      </c>
      <c r="C2378" s="4" t="s">
        <v>1320</v>
      </c>
      <c r="D2378" s="2" t="s">
        <v>77</v>
      </c>
      <c r="E2378" s="2" t="s">
        <v>463</v>
      </c>
      <c r="F2378" s="2" t="s">
        <v>13242</v>
      </c>
      <c r="G2378" s="2"/>
      <c r="H2378" s="2"/>
    </row>
    <row r="2379" spans="1:8" hidden="1">
      <c r="A2379" s="4">
        <f t="shared" si="37"/>
        <v>20</v>
      </c>
      <c r="B2379" s="4">
        <v>1818</v>
      </c>
      <c r="C2379" s="4" t="s">
        <v>596</v>
      </c>
      <c r="D2379" s="2" t="s">
        <v>13173</v>
      </c>
      <c r="E2379" s="2" t="s">
        <v>13243</v>
      </c>
      <c r="F2379" s="2" t="s">
        <v>13244</v>
      </c>
      <c r="G2379" s="2"/>
      <c r="H2379" s="2"/>
    </row>
    <row r="2380" spans="1:8" hidden="1">
      <c r="A2380" s="4">
        <f t="shared" si="37"/>
        <v>21</v>
      </c>
      <c r="B2380" s="4">
        <v>1818</v>
      </c>
      <c r="C2380" s="4" t="s">
        <v>512</v>
      </c>
      <c r="D2380" s="2" t="s">
        <v>7118</v>
      </c>
      <c r="E2380" s="2" t="s">
        <v>74</v>
      </c>
      <c r="F2380" s="2" t="s">
        <v>13245</v>
      </c>
      <c r="G2380" s="2"/>
      <c r="H2380" s="2"/>
    </row>
    <row r="2381" spans="1:8" hidden="1">
      <c r="A2381" s="4">
        <f t="shared" si="37"/>
        <v>22</v>
      </c>
      <c r="B2381" s="4">
        <v>1818</v>
      </c>
      <c r="C2381" s="4" t="s">
        <v>1778</v>
      </c>
      <c r="D2381" s="2" t="s">
        <v>117</v>
      </c>
      <c r="E2381" s="2" t="s">
        <v>5408</v>
      </c>
      <c r="F2381" s="2" t="s">
        <v>13246</v>
      </c>
      <c r="G2381" s="2"/>
      <c r="H2381" s="2"/>
    </row>
    <row r="2382" spans="1:8" hidden="1">
      <c r="A2382" s="4">
        <f t="shared" si="37"/>
        <v>23</v>
      </c>
      <c r="B2382" s="4">
        <v>1818</v>
      </c>
      <c r="C2382" s="4" t="s">
        <v>788</v>
      </c>
      <c r="D2382" s="2" t="s">
        <v>130</v>
      </c>
      <c r="E2382" s="2" t="s">
        <v>13247</v>
      </c>
      <c r="F2382" s="2" t="s">
        <v>13248</v>
      </c>
      <c r="G2382" s="2"/>
      <c r="H2382" s="2"/>
    </row>
    <row r="2383" spans="1:8" hidden="1">
      <c r="A2383" s="4">
        <f t="shared" si="37"/>
        <v>24</v>
      </c>
      <c r="B2383" s="4">
        <v>1818</v>
      </c>
      <c r="C2383" s="4" t="s">
        <v>2468</v>
      </c>
      <c r="D2383" s="2" t="s">
        <v>6991</v>
      </c>
      <c r="E2383" s="2" t="s">
        <v>434</v>
      </c>
      <c r="F2383" s="2" t="s">
        <v>13249</v>
      </c>
      <c r="G2383" s="2"/>
      <c r="H2383" s="2"/>
    </row>
    <row r="2384" spans="1:8" hidden="1">
      <c r="A2384" s="4">
        <f t="shared" si="37"/>
        <v>25</v>
      </c>
      <c r="B2384" s="4">
        <v>1818</v>
      </c>
      <c r="C2384" s="4" t="s">
        <v>1198</v>
      </c>
      <c r="D2384" s="2" t="s">
        <v>7780</v>
      </c>
      <c r="E2384" s="2" t="s">
        <v>5249</v>
      </c>
      <c r="F2384" s="2" t="s">
        <v>13250</v>
      </c>
      <c r="G2384" s="2"/>
      <c r="H2384" s="2"/>
    </row>
    <row r="2385" spans="1:8" hidden="1">
      <c r="A2385" s="4">
        <f t="shared" si="37"/>
        <v>26</v>
      </c>
      <c r="B2385" s="4">
        <v>1818</v>
      </c>
      <c r="C2385" s="4" t="s">
        <v>5017</v>
      </c>
      <c r="D2385" s="2" t="s">
        <v>12045</v>
      </c>
      <c r="E2385" s="2" t="s">
        <v>7386</v>
      </c>
      <c r="F2385" s="2" t="s">
        <v>13251</v>
      </c>
      <c r="G2385" s="2"/>
      <c r="H2385" s="2"/>
    </row>
    <row r="2386" spans="1:8" hidden="1">
      <c r="A2386" s="4">
        <f t="shared" si="37"/>
        <v>27</v>
      </c>
      <c r="B2386" s="4">
        <v>1818</v>
      </c>
      <c r="C2386" s="4" t="s">
        <v>4788</v>
      </c>
      <c r="D2386" s="2" t="s">
        <v>101</v>
      </c>
      <c r="E2386" s="2" t="s">
        <v>166</v>
      </c>
      <c r="F2386" s="2" t="s">
        <v>13252</v>
      </c>
      <c r="G2386" s="2"/>
      <c r="H2386" s="2"/>
    </row>
    <row r="2387" spans="1:8" hidden="1">
      <c r="A2387" s="4">
        <f t="shared" si="37"/>
        <v>28</v>
      </c>
      <c r="B2387" s="4">
        <v>1818</v>
      </c>
      <c r="C2387" s="4" t="s">
        <v>1388</v>
      </c>
      <c r="D2387" s="2" t="s">
        <v>11589</v>
      </c>
      <c r="E2387" s="2" t="s">
        <v>13253</v>
      </c>
      <c r="F2387" s="2" t="s">
        <v>13062</v>
      </c>
      <c r="G2387" s="2"/>
      <c r="H2387" s="2"/>
    </row>
    <row r="2388" spans="1:8" ht="25.5" hidden="1">
      <c r="A2388" s="4">
        <v>1</v>
      </c>
      <c r="B2388" s="4">
        <v>1819</v>
      </c>
      <c r="C2388" s="4" t="s">
        <v>1099</v>
      </c>
      <c r="D2388" s="2" t="s">
        <v>2264</v>
      </c>
      <c r="E2388" s="2" t="s">
        <v>1091</v>
      </c>
      <c r="F2388" s="2" t="s">
        <v>13254</v>
      </c>
      <c r="G2388" s="2"/>
      <c r="H2388" s="2"/>
    </row>
    <row r="2389" spans="1:8" hidden="1">
      <c r="A2389" s="4">
        <f t="shared" si="37"/>
        <v>2</v>
      </c>
      <c r="B2389" s="4">
        <v>1819</v>
      </c>
      <c r="C2389" s="4" t="s">
        <v>1857</v>
      </c>
      <c r="D2389" s="2" t="s">
        <v>5678</v>
      </c>
      <c r="E2389" s="2" t="s">
        <v>434</v>
      </c>
      <c r="F2389" s="2" t="s">
        <v>13255</v>
      </c>
      <c r="G2389" s="2"/>
      <c r="H2389" s="2"/>
    </row>
    <row r="2390" spans="1:8" hidden="1">
      <c r="A2390" s="4">
        <f t="shared" si="37"/>
        <v>3</v>
      </c>
      <c r="B2390" s="4">
        <v>1819</v>
      </c>
      <c r="C2390" s="4" t="s">
        <v>2057</v>
      </c>
      <c r="D2390" s="2" t="s">
        <v>12069</v>
      </c>
      <c r="E2390" s="2" t="s">
        <v>7488</v>
      </c>
      <c r="F2390" s="2" t="s">
        <v>13256</v>
      </c>
      <c r="G2390" s="2"/>
      <c r="H2390" s="2"/>
    </row>
    <row r="2391" spans="1:8" hidden="1">
      <c r="A2391" s="4">
        <f t="shared" si="37"/>
        <v>4</v>
      </c>
      <c r="B2391" s="4">
        <v>1819</v>
      </c>
      <c r="C2391" s="4" t="s">
        <v>486</v>
      </c>
      <c r="D2391" s="2" t="s">
        <v>13053</v>
      </c>
      <c r="E2391" s="2" t="s">
        <v>13257</v>
      </c>
      <c r="F2391" s="2" t="s">
        <v>13258</v>
      </c>
      <c r="G2391" s="2"/>
      <c r="H2391" s="2"/>
    </row>
    <row r="2392" spans="1:8" hidden="1">
      <c r="A2392" s="4">
        <f t="shared" si="37"/>
        <v>5</v>
      </c>
      <c r="B2392" s="4">
        <v>1819</v>
      </c>
      <c r="C2392" s="4" t="s">
        <v>1014</v>
      </c>
      <c r="D2392" s="2" t="s">
        <v>6716</v>
      </c>
      <c r="E2392" s="2" t="s">
        <v>7386</v>
      </c>
      <c r="F2392" s="2" t="s">
        <v>13259</v>
      </c>
      <c r="G2392" s="2"/>
      <c r="H2392" s="2"/>
    </row>
    <row r="2393" spans="1:8" hidden="1">
      <c r="A2393" s="4">
        <f t="shared" si="37"/>
        <v>6</v>
      </c>
      <c r="B2393" s="4">
        <v>1819</v>
      </c>
      <c r="C2393" s="4" t="s">
        <v>203</v>
      </c>
      <c r="D2393" s="2" t="s">
        <v>10812</v>
      </c>
      <c r="E2393" s="2" t="s">
        <v>27</v>
      </c>
      <c r="F2393" s="2" t="s">
        <v>13260</v>
      </c>
      <c r="G2393" s="2"/>
      <c r="H2393" s="2"/>
    </row>
    <row r="2394" spans="1:8" hidden="1">
      <c r="A2394" s="4">
        <f t="shared" si="37"/>
        <v>7</v>
      </c>
      <c r="B2394" s="4">
        <v>1819</v>
      </c>
      <c r="C2394" s="4" t="s">
        <v>1114</v>
      </c>
      <c r="D2394" s="2" t="s">
        <v>562</v>
      </c>
      <c r="E2394" s="2" t="s">
        <v>3641</v>
      </c>
      <c r="F2394" s="2" t="s">
        <v>13261</v>
      </c>
      <c r="G2394" s="2"/>
      <c r="H2394" s="2"/>
    </row>
    <row r="2395" spans="1:8" hidden="1">
      <c r="A2395" s="4">
        <f t="shared" si="37"/>
        <v>8</v>
      </c>
      <c r="B2395" s="4">
        <v>1819</v>
      </c>
      <c r="C2395" s="4" t="s">
        <v>1114</v>
      </c>
      <c r="D2395" s="2" t="s">
        <v>562</v>
      </c>
      <c r="E2395" s="2" t="s">
        <v>27</v>
      </c>
      <c r="F2395" s="2" t="s">
        <v>13262</v>
      </c>
      <c r="G2395" s="2"/>
      <c r="H2395" s="2"/>
    </row>
    <row r="2396" spans="1:8" hidden="1">
      <c r="A2396" s="4">
        <f t="shared" si="37"/>
        <v>9</v>
      </c>
      <c r="B2396" s="4">
        <v>1819</v>
      </c>
      <c r="C2396" s="4" t="s">
        <v>16</v>
      </c>
      <c r="D2396" s="2" t="s">
        <v>13263</v>
      </c>
      <c r="E2396" s="2" t="s">
        <v>128</v>
      </c>
      <c r="F2396" s="2" t="s">
        <v>13264</v>
      </c>
      <c r="G2396" s="2"/>
      <c r="H2396" s="2"/>
    </row>
    <row r="2397" spans="1:8" hidden="1">
      <c r="A2397" s="4">
        <f t="shared" si="37"/>
        <v>10</v>
      </c>
      <c r="B2397" s="4">
        <v>1819</v>
      </c>
      <c r="C2397" s="4" t="s">
        <v>1026</v>
      </c>
      <c r="D2397" s="2" t="s">
        <v>984</v>
      </c>
      <c r="E2397" s="2" t="s">
        <v>31</v>
      </c>
      <c r="F2397" s="2" t="s">
        <v>13265</v>
      </c>
      <c r="G2397" s="2"/>
      <c r="H2397" s="2"/>
    </row>
    <row r="2398" spans="1:8" hidden="1">
      <c r="A2398" s="4">
        <f t="shared" si="37"/>
        <v>11</v>
      </c>
      <c r="B2398" s="4">
        <v>1819</v>
      </c>
      <c r="C2398" s="4" t="s">
        <v>72</v>
      </c>
      <c r="D2398" s="2" t="s">
        <v>726</v>
      </c>
      <c r="E2398" s="2" t="s">
        <v>8549</v>
      </c>
      <c r="F2398" s="2" t="s">
        <v>13266</v>
      </c>
      <c r="G2398" s="2"/>
      <c r="H2398" s="2"/>
    </row>
    <row r="2399" spans="1:8" hidden="1">
      <c r="A2399" s="4">
        <f t="shared" si="37"/>
        <v>12</v>
      </c>
      <c r="B2399" s="4">
        <v>1819</v>
      </c>
      <c r="C2399" s="4" t="s">
        <v>1801</v>
      </c>
      <c r="D2399" s="2" t="s">
        <v>4517</v>
      </c>
      <c r="E2399" s="2" t="s">
        <v>12606</v>
      </c>
      <c r="F2399" s="2" t="s">
        <v>13267</v>
      </c>
      <c r="G2399" s="2"/>
      <c r="H2399" s="2"/>
    </row>
    <row r="2400" spans="1:8" hidden="1">
      <c r="A2400" s="4">
        <f t="shared" si="37"/>
        <v>13</v>
      </c>
      <c r="B2400" s="4">
        <v>1819</v>
      </c>
      <c r="C2400" s="4" t="s">
        <v>1309</v>
      </c>
      <c r="D2400" s="2" t="s">
        <v>13268</v>
      </c>
      <c r="E2400" s="2" t="s">
        <v>32</v>
      </c>
      <c r="F2400" s="2" t="s">
        <v>13269</v>
      </c>
      <c r="G2400" s="2"/>
      <c r="H2400" s="2"/>
    </row>
    <row r="2401" spans="1:8" hidden="1">
      <c r="A2401" s="4">
        <f t="shared" si="37"/>
        <v>14</v>
      </c>
      <c r="B2401" s="4">
        <v>1819</v>
      </c>
      <c r="C2401" s="4" t="s">
        <v>945</v>
      </c>
      <c r="D2401" s="2" t="s">
        <v>7361</v>
      </c>
      <c r="E2401" s="2" t="s">
        <v>131</v>
      </c>
      <c r="F2401" s="2" t="s">
        <v>13270</v>
      </c>
      <c r="G2401" s="2"/>
      <c r="H2401" s="2"/>
    </row>
    <row r="2402" spans="1:8" hidden="1">
      <c r="A2402" s="4">
        <f t="shared" si="37"/>
        <v>15</v>
      </c>
      <c r="B2402" s="4">
        <v>1819</v>
      </c>
      <c r="C2402" s="4" t="s">
        <v>1172</v>
      </c>
      <c r="D2402" s="2" t="s">
        <v>616</v>
      </c>
      <c r="E2402" s="2" t="s">
        <v>134</v>
      </c>
      <c r="F2402" s="2" t="s">
        <v>13271</v>
      </c>
      <c r="G2402" s="2"/>
      <c r="H2402" s="2"/>
    </row>
    <row r="2403" spans="1:8" hidden="1">
      <c r="A2403" s="4">
        <f t="shared" si="37"/>
        <v>16</v>
      </c>
      <c r="B2403" s="4">
        <v>1819</v>
      </c>
      <c r="C2403" s="4" t="s">
        <v>13272</v>
      </c>
      <c r="D2403" s="2" t="s">
        <v>562</v>
      </c>
      <c r="E2403" s="2" t="s">
        <v>4495</v>
      </c>
      <c r="F2403" s="2" t="s">
        <v>13273</v>
      </c>
      <c r="G2403" s="2"/>
      <c r="H2403" s="2"/>
    </row>
    <row r="2404" spans="1:8" hidden="1">
      <c r="A2404" s="4">
        <f t="shared" si="37"/>
        <v>17</v>
      </c>
      <c r="B2404" s="4">
        <v>1819</v>
      </c>
      <c r="C2404" s="4" t="s">
        <v>1039</v>
      </c>
      <c r="D2404" s="2" t="s">
        <v>2168</v>
      </c>
      <c r="E2404" s="2" t="s">
        <v>155</v>
      </c>
      <c r="F2404" s="2" t="s">
        <v>13274</v>
      </c>
      <c r="G2404" s="2"/>
      <c r="H2404" s="2"/>
    </row>
    <row r="2405" spans="1:8" hidden="1">
      <c r="A2405" s="4">
        <f t="shared" si="37"/>
        <v>18</v>
      </c>
      <c r="B2405" s="4">
        <v>1819</v>
      </c>
      <c r="C2405" s="4" t="s">
        <v>2195</v>
      </c>
      <c r="D2405" s="2" t="s">
        <v>52</v>
      </c>
      <c r="E2405" s="2" t="s">
        <v>187</v>
      </c>
      <c r="F2405" s="2" t="s">
        <v>12840</v>
      </c>
      <c r="G2405" s="2"/>
      <c r="H2405" s="2"/>
    </row>
    <row r="2406" spans="1:8" hidden="1">
      <c r="A2406" s="4">
        <f t="shared" si="37"/>
        <v>19</v>
      </c>
      <c r="B2406" s="4">
        <v>1819</v>
      </c>
      <c r="C2406" s="4" t="s">
        <v>675</v>
      </c>
      <c r="D2406" s="2" t="s">
        <v>52</v>
      </c>
      <c r="E2406" s="2" t="s">
        <v>23</v>
      </c>
      <c r="F2406" s="2" t="s">
        <v>13275</v>
      </c>
      <c r="G2406" s="2"/>
      <c r="H2406" s="2"/>
    </row>
    <row r="2407" spans="1:8" hidden="1">
      <c r="A2407" s="4">
        <f t="shared" si="37"/>
        <v>20</v>
      </c>
      <c r="B2407" s="4">
        <v>1819</v>
      </c>
      <c r="C2407" s="4" t="s">
        <v>2294</v>
      </c>
      <c r="D2407" s="2" t="s">
        <v>7852</v>
      </c>
      <c r="E2407" s="2" t="s">
        <v>166</v>
      </c>
      <c r="F2407" s="2" t="s">
        <v>13276</v>
      </c>
      <c r="G2407" s="2"/>
      <c r="H2407" s="2"/>
    </row>
    <row r="2408" spans="1:8" hidden="1">
      <c r="A2408" s="4">
        <f t="shared" si="37"/>
        <v>21</v>
      </c>
      <c r="B2408" s="4">
        <v>1819</v>
      </c>
      <c r="C2408" s="4" t="s">
        <v>2333</v>
      </c>
      <c r="D2408" s="2" t="s">
        <v>5695</v>
      </c>
      <c r="E2408" s="2" t="s">
        <v>142</v>
      </c>
      <c r="F2408" s="2" t="s">
        <v>13277</v>
      </c>
      <c r="G2408" s="2"/>
      <c r="H2408" s="2"/>
    </row>
    <row r="2409" spans="1:8" hidden="1">
      <c r="A2409" s="4">
        <f t="shared" si="37"/>
        <v>22</v>
      </c>
      <c r="B2409" s="4">
        <v>1819</v>
      </c>
      <c r="C2409" s="4" t="s">
        <v>1388</v>
      </c>
      <c r="D2409" s="2" t="s">
        <v>2111</v>
      </c>
      <c r="E2409" s="2" t="s">
        <v>12977</v>
      </c>
      <c r="F2409" s="2" t="s">
        <v>13278</v>
      </c>
      <c r="G2409" s="2"/>
      <c r="H2409" s="2"/>
    </row>
    <row r="2410" spans="1:8" hidden="1">
      <c r="A2410" s="4">
        <v>1</v>
      </c>
      <c r="B2410" s="4">
        <v>1820</v>
      </c>
      <c r="C2410" s="4" t="s">
        <v>13279</v>
      </c>
      <c r="D2410" s="2" t="s">
        <v>2968</v>
      </c>
      <c r="E2410" s="2" t="s">
        <v>7905</v>
      </c>
      <c r="F2410" s="2" t="s">
        <v>13280</v>
      </c>
      <c r="G2410" s="2"/>
      <c r="H2410" s="2"/>
    </row>
    <row r="2411" spans="1:8" hidden="1">
      <c r="A2411" s="4">
        <f t="shared" si="37"/>
        <v>2</v>
      </c>
      <c r="B2411" s="4">
        <v>1820</v>
      </c>
      <c r="C2411" s="4" t="s">
        <v>13281</v>
      </c>
      <c r="D2411" s="2" t="s">
        <v>562</v>
      </c>
      <c r="E2411" s="2" t="s">
        <v>4952</v>
      </c>
      <c r="F2411" s="2" t="s">
        <v>13282</v>
      </c>
      <c r="G2411" s="2"/>
      <c r="H2411" s="2"/>
    </row>
    <row r="2412" spans="1:8" hidden="1">
      <c r="A2412" s="4">
        <f t="shared" si="37"/>
        <v>3</v>
      </c>
      <c r="B2412" s="4">
        <v>1820</v>
      </c>
      <c r="C2412" s="4" t="s">
        <v>13283</v>
      </c>
      <c r="D2412" s="2" t="s">
        <v>193</v>
      </c>
      <c r="E2412" s="2" t="s">
        <v>175</v>
      </c>
      <c r="F2412" s="2" t="s">
        <v>12842</v>
      </c>
      <c r="G2412" s="2"/>
      <c r="H2412" s="2"/>
    </row>
    <row r="2413" spans="1:8" hidden="1">
      <c r="A2413" s="4">
        <f t="shared" si="37"/>
        <v>4</v>
      </c>
      <c r="B2413" s="4">
        <v>1820</v>
      </c>
      <c r="C2413" s="4" t="s">
        <v>701</v>
      </c>
      <c r="D2413" s="2" t="s">
        <v>2274</v>
      </c>
      <c r="E2413" s="2" t="s">
        <v>23</v>
      </c>
      <c r="F2413" s="2" t="s">
        <v>13284</v>
      </c>
      <c r="G2413" s="2"/>
      <c r="H2413" s="2"/>
    </row>
    <row r="2414" spans="1:8" hidden="1">
      <c r="A2414" s="4">
        <f t="shared" si="37"/>
        <v>5</v>
      </c>
      <c r="B2414" s="4">
        <v>1820</v>
      </c>
      <c r="C2414" s="4" t="s">
        <v>2090</v>
      </c>
      <c r="D2414" s="2" t="s">
        <v>192</v>
      </c>
      <c r="E2414" s="2" t="s">
        <v>434</v>
      </c>
      <c r="F2414" s="2" t="s">
        <v>13285</v>
      </c>
      <c r="G2414" s="2"/>
      <c r="H2414" s="2"/>
    </row>
    <row r="2415" spans="1:8" hidden="1">
      <c r="A2415" s="4">
        <f t="shared" si="37"/>
        <v>6</v>
      </c>
      <c r="B2415" s="4">
        <v>1820</v>
      </c>
      <c r="C2415" s="4" t="s">
        <v>705</v>
      </c>
      <c r="D2415" s="2" t="s">
        <v>10707</v>
      </c>
      <c r="E2415" s="2" t="s">
        <v>134</v>
      </c>
      <c r="F2415" s="2" t="s">
        <v>13286</v>
      </c>
      <c r="G2415" s="2"/>
      <c r="H2415" s="2"/>
    </row>
    <row r="2416" spans="1:8" hidden="1">
      <c r="A2416" s="4">
        <f t="shared" si="37"/>
        <v>7</v>
      </c>
      <c r="B2416" s="4">
        <v>1820</v>
      </c>
      <c r="C2416" s="4" t="s">
        <v>795</v>
      </c>
      <c r="D2416" s="2" t="s">
        <v>117</v>
      </c>
      <c r="E2416" s="2" t="s">
        <v>13287</v>
      </c>
      <c r="F2416" s="2" t="s">
        <v>13288</v>
      </c>
      <c r="G2416" s="2"/>
      <c r="H2416" s="2"/>
    </row>
    <row r="2417" spans="1:8" hidden="1">
      <c r="A2417" s="4">
        <f t="shared" si="37"/>
        <v>8</v>
      </c>
      <c r="B2417" s="4">
        <v>1820</v>
      </c>
      <c r="C2417" s="4" t="s">
        <v>795</v>
      </c>
      <c r="D2417" s="2" t="s">
        <v>3529</v>
      </c>
      <c r="E2417" s="2" t="s">
        <v>27</v>
      </c>
      <c r="F2417" s="2" t="s">
        <v>13289</v>
      </c>
      <c r="G2417" s="2"/>
      <c r="H2417" s="2"/>
    </row>
    <row r="2418" spans="1:8" hidden="1">
      <c r="A2418" s="4">
        <f t="shared" si="37"/>
        <v>9</v>
      </c>
      <c r="B2418" s="4">
        <v>1820</v>
      </c>
      <c r="C2418" s="4" t="s">
        <v>1202</v>
      </c>
      <c r="D2418" s="2" t="s">
        <v>130</v>
      </c>
      <c r="E2418" s="2" t="s">
        <v>277</v>
      </c>
      <c r="F2418" s="2" t="s">
        <v>13290</v>
      </c>
      <c r="G2418" s="2"/>
      <c r="H2418" s="2"/>
    </row>
    <row r="2419" spans="1:8" hidden="1">
      <c r="A2419" s="4">
        <v>1</v>
      </c>
      <c r="B2419" s="4">
        <v>1821</v>
      </c>
      <c r="C2419" s="60" t="s">
        <v>100</v>
      </c>
      <c r="D2419" s="58" t="s">
        <v>654</v>
      </c>
      <c r="E2419" s="58"/>
      <c r="F2419" s="58" t="s">
        <v>13291</v>
      </c>
      <c r="G2419" s="2"/>
      <c r="H2419" s="2"/>
    </row>
    <row r="2420" spans="1:8" hidden="1">
      <c r="A2420" s="4">
        <f t="shared" si="37"/>
        <v>2</v>
      </c>
      <c r="B2420" s="4">
        <v>1821</v>
      </c>
      <c r="C2420" s="4" t="s">
        <v>1882</v>
      </c>
      <c r="D2420" s="2" t="s">
        <v>8503</v>
      </c>
      <c r="E2420" s="2" t="s">
        <v>278</v>
      </c>
      <c r="F2420" s="2" t="s">
        <v>13292</v>
      </c>
      <c r="G2420" s="2"/>
      <c r="H2420" s="2"/>
    </row>
    <row r="2421" spans="1:8" hidden="1">
      <c r="A2421" s="4">
        <f t="shared" si="37"/>
        <v>3</v>
      </c>
      <c r="B2421" s="4">
        <v>1821</v>
      </c>
      <c r="C2421" s="4" t="s">
        <v>399</v>
      </c>
      <c r="D2421" s="2" t="s">
        <v>12386</v>
      </c>
      <c r="E2421" s="2" t="s">
        <v>27</v>
      </c>
      <c r="F2421" s="2" t="s">
        <v>13293</v>
      </c>
      <c r="G2421" s="2"/>
      <c r="H2421" s="2"/>
    </row>
    <row r="2422" spans="1:8" hidden="1">
      <c r="A2422" s="4">
        <f t="shared" si="37"/>
        <v>4</v>
      </c>
      <c r="B2422" s="4">
        <v>1821</v>
      </c>
      <c r="C2422" s="4" t="s">
        <v>1392</v>
      </c>
      <c r="D2422" s="2" t="s">
        <v>13294</v>
      </c>
      <c r="E2422" s="2" t="s">
        <v>404</v>
      </c>
      <c r="F2422" s="2" t="s">
        <v>13295</v>
      </c>
      <c r="G2422" s="2"/>
      <c r="H2422" s="2"/>
    </row>
    <row r="2423" spans="1:8" hidden="1">
      <c r="A2423" s="4">
        <f t="shared" si="37"/>
        <v>5</v>
      </c>
      <c r="B2423" s="4">
        <v>1821</v>
      </c>
      <c r="C2423" s="4" t="s">
        <v>581</v>
      </c>
      <c r="D2423" s="2" t="s">
        <v>101</v>
      </c>
      <c r="E2423" s="2" t="s">
        <v>12586</v>
      </c>
      <c r="F2423" s="2" t="s">
        <v>13296</v>
      </c>
      <c r="G2423" s="2"/>
      <c r="H2423" s="2"/>
    </row>
    <row r="2424" spans="1:8" hidden="1">
      <c r="A2424" s="4">
        <f t="shared" si="37"/>
        <v>6</v>
      </c>
      <c r="B2424" s="4">
        <v>1821</v>
      </c>
      <c r="C2424" s="4" t="s">
        <v>200</v>
      </c>
      <c r="D2424" s="2" t="s">
        <v>2274</v>
      </c>
      <c r="E2424" s="2" t="s">
        <v>1158</v>
      </c>
      <c r="F2424" s="2" t="s">
        <v>13297</v>
      </c>
      <c r="G2424" s="2">
        <f>1821-74</f>
        <v>1747</v>
      </c>
      <c r="H2424" s="2"/>
    </row>
    <row r="2425" spans="1:8" hidden="1">
      <c r="A2425" s="4">
        <f t="shared" si="37"/>
        <v>7</v>
      </c>
      <c r="B2425" s="4">
        <v>1821</v>
      </c>
      <c r="C2425" s="4" t="s">
        <v>739</v>
      </c>
      <c r="D2425" s="2" t="s">
        <v>10707</v>
      </c>
      <c r="E2425" s="2" t="s">
        <v>134</v>
      </c>
      <c r="F2425" s="2" t="s">
        <v>13298</v>
      </c>
      <c r="G2425" s="2"/>
      <c r="H2425" s="2"/>
    </row>
    <row r="2426" spans="1:8" hidden="1">
      <c r="A2426" s="4">
        <f t="shared" si="37"/>
        <v>8</v>
      </c>
      <c r="B2426" s="4">
        <v>1821</v>
      </c>
      <c r="C2426" s="4" t="s">
        <v>29</v>
      </c>
      <c r="D2426" s="2" t="s">
        <v>7729</v>
      </c>
      <c r="E2426" s="2" t="s">
        <v>12586</v>
      </c>
      <c r="F2426" s="2" t="s">
        <v>13299</v>
      </c>
      <c r="G2426" s="2" t="s">
        <v>13300</v>
      </c>
      <c r="H2426" s="2"/>
    </row>
    <row r="2427" spans="1:8" hidden="1">
      <c r="A2427" s="4">
        <f t="shared" si="37"/>
        <v>9</v>
      </c>
      <c r="B2427" s="4">
        <v>1821</v>
      </c>
      <c r="C2427" s="4" t="s">
        <v>544</v>
      </c>
      <c r="D2427" s="2" t="s">
        <v>609</v>
      </c>
      <c r="E2427" s="2" t="s">
        <v>5474</v>
      </c>
      <c r="F2427" s="2" t="s">
        <v>13301</v>
      </c>
      <c r="G2427" s="2"/>
      <c r="H2427" s="2"/>
    </row>
    <row r="2428" spans="1:8" hidden="1">
      <c r="A2428" s="4">
        <f t="shared" si="37"/>
        <v>10</v>
      </c>
      <c r="B2428" s="4">
        <v>1821</v>
      </c>
      <c r="C2428" s="4" t="s">
        <v>1454</v>
      </c>
      <c r="D2428" s="2" t="s">
        <v>4517</v>
      </c>
      <c r="E2428" s="2" t="s">
        <v>12795</v>
      </c>
      <c r="F2428" s="2" t="s">
        <v>13302</v>
      </c>
      <c r="G2428" s="2"/>
      <c r="H2428" s="2"/>
    </row>
    <row r="2429" spans="1:8" hidden="1">
      <c r="A2429" s="4">
        <f t="shared" si="37"/>
        <v>11</v>
      </c>
      <c r="B2429" s="4">
        <v>1821</v>
      </c>
      <c r="C2429" s="4" t="s">
        <v>1461</v>
      </c>
      <c r="D2429" s="2" t="s">
        <v>4517</v>
      </c>
      <c r="E2429" s="2" t="s">
        <v>142</v>
      </c>
      <c r="F2429" s="2" t="s">
        <v>13303</v>
      </c>
      <c r="G2429" s="2"/>
      <c r="H2429" s="2"/>
    </row>
    <row r="2430" spans="1:8" hidden="1">
      <c r="A2430" s="4">
        <f t="shared" si="37"/>
        <v>12</v>
      </c>
      <c r="B2430" s="4">
        <v>1821</v>
      </c>
      <c r="C2430" s="4" t="s">
        <v>168</v>
      </c>
      <c r="D2430" s="2" t="s">
        <v>13206</v>
      </c>
      <c r="E2430" s="2" t="s">
        <v>5408</v>
      </c>
      <c r="F2430" s="2" t="s">
        <v>13304</v>
      </c>
      <c r="G2430" s="2"/>
      <c r="H2430" s="2"/>
    </row>
    <row r="2431" spans="1:8" hidden="1">
      <c r="A2431" s="4">
        <f t="shared" si="37"/>
        <v>13</v>
      </c>
      <c r="B2431" s="4">
        <v>1821</v>
      </c>
      <c r="C2431" s="4" t="s">
        <v>1821</v>
      </c>
      <c r="D2431" s="2" t="s">
        <v>4995</v>
      </c>
      <c r="E2431" s="2" t="s">
        <v>13129</v>
      </c>
      <c r="F2431" s="2" t="s">
        <v>13305</v>
      </c>
      <c r="G2431" s="2"/>
      <c r="H2431" s="2"/>
    </row>
    <row r="2432" spans="1:8" hidden="1">
      <c r="A2432" s="4">
        <f t="shared" si="37"/>
        <v>14</v>
      </c>
      <c r="B2432" s="4">
        <v>1821</v>
      </c>
      <c r="C2432" s="4" t="s">
        <v>799</v>
      </c>
      <c r="D2432" s="2" t="s">
        <v>3708</v>
      </c>
      <c r="E2432" s="2" t="s">
        <v>1444</v>
      </c>
      <c r="F2432" s="2" t="s">
        <v>13306</v>
      </c>
      <c r="G2432" s="2"/>
      <c r="H2432" s="2"/>
    </row>
    <row r="2433" spans="1:8" hidden="1">
      <c r="A2433" s="4">
        <f t="shared" si="37"/>
        <v>15</v>
      </c>
      <c r="B2433" s="4">
        <v>1821</v>
      </c>
      <c r="C2433" s="4" t="s">
        <v>1849</v>
      </c>
      <c r="D2433" s="2" t="s">
        <v>77</v>
      </c>
      <c r="E2433" s="2" t="s">
        <v>10</v>
      </c>
      <c r="F2433" s="2" t="s">
        <v>13307</v>
      </c>
      <c r="G2433" s="2"/>
      <c r="H2433" s="2"/>
    </row>
    <row r="2434" spans="1:8">
      <c r="A2434" s="4">
        <f t="shared" si="37"/>
        <v>16</v>
      </c>
      <c r="B2434" s="4">
        <v>1821</v>
      </c>
      <c r="C2434" s="4" t="s">
        <v>517</v>
      </c>
      <c r="D2434" s="2" t="s">
        <v>158</v>
      </c>
      <c r="E2434" s="2" t="s">
        <v>149</v>
      </c>
      <c r="F2434" s="2" t="s">
        <v>13308</v>
      </c>
      <c r="G2434" s="2"/>
      <c r="H2434" s="2"/>
    </row>
    <row r="2435" spans="1:8" hidden="1">
      <c r="A2435" s="4">
        <v>1</v>
      </c>
      <c r="B2435" s="4">
        <v>1822</v>
      </c>
      <c r="C2435" s="4" t="s">
        <v>399</v>
      </c>
      <c r="D2435" s="2" t="s">
        <v>13309</v>
      </c>
      <c r="E2435" s="2" t="s">
        <v>175</v>
      </c>
      <c r="F2435" s="2" t="s">
        <v>13310</v>
      </c>
      <c r="G2435" s="2"/>
      <c r="H2435" s="2"/>
    </row>
    <row r="2436" spans="1:8" hidden="1">
      <c r="A2436" s="4">
        <f t="shared" ref="A2436:A2499" si="38">A2435+1</f>
        <v>2</v>
      </c>
      <c r="B2436" s="4">
        <v>1822</v>
      </c>
      <c r="C2436" s="4" t="s">
        <v>1476</v>
      </c>
      <c r="D2436" s="2" t="s">
        <v>117</v>
      </c>
      <c r="E2436" s="2" t="s">
        <v>193</v>
      </c>
      <c r="F2436" s="2" t="s">
        <v>13311</v>
      </c>
      <c r="G2436" s="2"/>
      <c r="H2436" s="2"/>
    </row>
    <row r="2437" spans="1:8" hidden="1">
      <c r="A2437" s="4">
        <f t="shared" si="38"/>
        <v>3</v>
      </c>
      <c r="B2437" s="4">
        <v>1822</v>
      </c>
      <c r="C2437" s="4" t="s">
        <v>721</v>
      </c>
      <c r="D2437" s="2" t="s">
        <v>6645</v>
      </c>
      <c r="E2437" s="2" t="s">
        <v>193</v>
      </c>
      <c r="F2437" s="2" t="s">
        <v>13312</v>
      </c>
      <c r="G2437" s="2"/>
      <c r="H2437" s="2"/>
    </row>
    <row r="2438" spans="1:8" hidden="1">
      <c r="A2438" s="4">
        <f t="shared" si="38"/>
        <v>4</v>
      </c>
      <c r="B2438" s="4">
        <v>1822</v>
      </c>
      <c r="C2438" s="4" t="s">
        <v>645</v>
      </c>
      <c r="D2438" s="2" t="s">
        <v>13313</v>
      </c>
      <c r="E2438" s="2" t="s">
        <v>1225</v>
      </c>
      <c r="F2438" s="2" t="s">
        <v>12058</v>
      </c>
      <c r="G2438" s="2"/>
      <c r="H2438" s="2"/>
    </row>
    <row r="2439" spans="1:8" hidden="1">
      <c r="A2439" s="4">
        <f t="shared" si="38"/>
        <v>5</v>
      </c>
      <c r="B2439" s="4">
        <v>1822</v>
      </c>
      <c r="C2439" s="4" t="s">
        <v>427</v>
      </c>
      <c r="D2439" s="2" t="s">
        <v>13314</v>
      </c>
      <c r="E2439" s="2" t="s">
        <v>5408</v>
      </c>
      <c r="F2439" s="2" t="s">
        <v>13315</v>
      </c>
      <c r="G2439" s="2"/>
      <c r="H2439" s="2"/>
    </row>
    <row r="2440" spans="1:8" hidden="1">
      <c r="A2440" s="4">
        <f t="shared" si="38"/>
        <v>6</v>
      </c>
      <c r="B2440" s="4">
        <v>1822</v>
      </c>
      <c r="C2440" s="4" t="s">
        <v>972</v>
      </c>
      <c r="D2440" s="2" t="s">
        <v>873</v>
      </c>
      <c r="E2440" s="2" t="s">
        <v>12586</v>
      </c>
      <c r="F2440" s="2" t="s">
        <v>13316</v>
      </c>
      <c r="G2440" s="2"/>
      <c r="H2440" s="2"/>
    </row>
    <row r="2441" spans="1:8" hidden="1">
      <c r="A2441" s="4">
        <f t="shared" si="38"/>
        <v>7</v>
      </c>
      <c r="B2441" s="4">
        <v>1822</v>
      </c>
      <c r="C2441" s="4" t="s">
        <v>581</v>
      </c>
      <c r="D2441" s="2" t="s">
        <v>726</v>
      </c>
      <c r="E2441" s="2" t="s">
        <v>463</v>
      </c>
      <c r="F2441" s="2" t="s">
        <v>13317</v>
      </c>
      <c r="G2441" s="2"/>
      <c r="H2441" s="2"/>
    </row>
    <row r="2442" spans="1:8" hidden="1">
      <c r="A2442" s="4">
        <f t="shared" si="38"/>
        <v>8</v>
      </c>
      <c r="B2442" s="4">
        <v>1822</v>
      </c>
      <c r="C2442" s="4" t="s">
        <v>486</v>
      </c>
      <c r="D2442" s="2" t="s">
        <v>52</v>
      </c>
      <c r="E2442" s="2" t="s">
        <v>10</v>
      </c>
      <c r="F2442" s="2" t="s">
        <v>13318</v>
      </c>
      <c r="G2442" s="2"/>
      <c r="H2442" s="2"/>
    </row>
    <row r="2443" spans="1:8" hidden="1">
      <c r="A2443" s="4">
        <f t="shared" si="38"/>
        <v>9</v>
      </c>
      <c r="B2443" s="4">
        <v>1822</v>
      </c>
      <c r="C2443" s="4" t="s">
        <v>197</v>
      </c>
      <c r="D2443" s="2" t="s">
        <v>654</v>
      </c>
      <c r="E2443" s="2" t="s">
        <v>13319</v>
      </c>
      <c r="F2443" s="2" t="s">
        <v>12635</v>
      </c>
      <c r="G2443" s="2"/>
      <c r="H2443" s="2"/>
    </row>
    <row r="2444" spans="1:8" hidden="1">
      <c r="A2444" s="4">
        <f t="shared" si="38"/>
        <v>10</v>
      </c>
      <c r="B2444" s="4">
        <v>1822</v>
      </c>
      <c r="C2444" s="4" t="s">
        <v>136</v>
      </c>
      <c r="D2444" s="2" t="s">
        <v>609</v>
      </c>
      <c r="E2444" s="2" t="s">
        <v>582</v>
      </c>
      <c r="F2444" s="2" t="s">
        <v>13320</v>
      </c>
      <c r="G2444" s="2"/>
      <c r="H2444" s="2"/>
    </row>
    <row r="2445" spans="1:8" hidden="1">
      <c r="A2445" s="4">
        <f t="shared" si="38"/>
        <v>11</v>
      </c>
      <c r="B2445" s="4">
        <v>1822</v>
      </c>
      <c r="C2445" s="4" t="s">
        <v>730</v>
      </c>
      <c r="D2445" s="2" t="s">
        <v>10618</v>
      </c>
      <c r="E2445" s="2" t="s">
        <v>463</v>
      </c>
      <c r="F2445" s="2" t="s">
        <v>13097</v>
      </c>
      <c r="G2445" s="2"/>
      <c r="H2445" s="2"/>
    </row>
    <row r="2446" spans="1:8" hidden="1">
      <c r="A2446" s="4">
        <f t="shared" si="38"/>
        <v>12</v>
      </c>
      <c r="B2446" s="4">
        <v>1822</v>
      </c>
      <c r="C2446" s="4" t="s">
        <v>2012</v>
      </c>
      <c r="D2446" s="2" t="s">
        <v>2640</v>
      </c>
      <c r="E2446" s="2" t="s">
        <v>4510</v>
      </c>
      <c r="F2446" s="2" t="s">
        <v>13321</v>
      </c>
      <c r="G2446" s="2"/>
      <c r="H2446" s="2"/>
    </row>
    <row r="2447" spans="1:8" hidden="1">
      <c r="A2447" s="4">
        <f t="shared" si="38"/>
        <v>13</v>
      </c>
      <c r="B2447" s="4">
        <v>1822</v>
      </c>
      <c r="C2447" s="4" t="s">
        <v>154</v>
      </c>
      <c r="D2447" s="2" t="s">
        <v>13322</v>
      </c>
      <c r="E2447" s="2" t="s">
        <v>12606</v>
      </c>
      <c r="F2447" s="2" t="s">
        <v>13323</v>
      </c>
      <c r="G2447" s="2"/>
      <c r="H2447" s="2"/>
    </row>
    <row r="2448" spans="1:8" hidden="1">
      <c r="A2448" s="4">
        <f t="shared" si="38"/>
        <v>14</v>
      </c>
      <c r="B2448" s="4">
        <v>1822</v>
      </c>
      <c r="C2448" s="4" t="s">
        <v>1531</v>
      </c>
      <c r="D2448" s="2" t="s">
        <v>130</v>
      </c>
      <c r="E2448" s="2" t="s">
        <v>134</v>
      </c>
      <c r="F2448" s="2" t="s">
        <v>13324</v>
      </c>
      <c r="G2448" s="2"/>
      <c r="H2448" s="2"/>
    </row>
    <row r="2449" spans="1:8" hidden="1">
      <c r="A2449" s="4">
        <f t="shared" si="38"/>
        <v>15</v>
      </c>
      <c r="B2449" s="4">
        <v>1822</v>
      </c>
      <c r="C2449" s="4" t="s">
        <v>3396</v>
      </c>
      <c r="D2449" s="2" t="s">
        <v>13325</v>
      </c>
      <c r="E2449" s="2" t="s">
        <v>463</v>
      </c>
      <c r="F2449" s="2" t="s">
        <v>13326</v>
      </c>
      <c r="G2449" s="2"/>
      <c r="H2449" s="2"/>
    </row>
    <row r="2450" spans="1:8" hidden="1">
      <c r="A2450" s="4">
        <f t="shared" si="38"/>
        <v>16</v>
      </c>
      <c r="B2450" s="4">
        <v>1822</v>
      </c>
      <c r="C2450" s="4" t="s">
        <v>826</v>
      </c>
      <c r="D2450" s="2" t="s">
        <v>10618</v>
      </c>
      <c r="E2450" s="2" t="s">
        <v>1225</v>
      </c>
      <c r="F2450" s="2" t="s">
        <v>13327</v>
      </c>
      <c r="G2450" s="2"/>
      <c r="H2450" s="2"/>
    </row>
    <row r="2451" spans="1:8" hidden="1">
      <c r="A2451" s="4">
        <f t="shared" si="38"/>
        <v>17</v>
      </c>
      <c r="B2451" s="4">
        <v>1822</v>
      </c>
      <c r="C2451" s="4" t="s">
        <v>705</v>
      </c>
      <c r="D2451" s="2" t="s">
        <v>77</v>
      </c>
      <c r="E2451" s="2" t="s">
        <v>142</v>
      </c>
      <c r="F2451" s="2" t="s">
        <v>13328</v>
      </c>
      <c r="G2451" s="2"/>
      <c r="H2451" s="2"/>
    </row>
    <row r="2452" spans="1:8" hidden="1">
      <c r="A2452" s="4">
        <f t="shared" si="38"/>
        <v>18</v>
      </c>
      <c r="B2452" s="4">
        <v>1822</v>
      </c>
      <c r="C2452" s="4" t="s">
        <v>1277</v>
      </c>
      <c r="D2452" s="2" t="s">
        <v>5695</v>
      </c>
      <c r="E2452" s="2" t="s">
        <v>4542</v>
      </c>
      <c r="F2452" s="2" t="s">
        <v>13329</v>
      </c>
      <c r="G2452" s="2"/>
      <c r="H2452" s="2"/>
    </row>
    <row r="2453" spans="1:8" hidden="1">
      <c r="A2453" s="4">
        <f t="shared" si="38"/>
        <v>19</v>
      </c>
      <c r="B2453" s="4">
        <v>1822</v>
      </c>
      <c r="C2453" s="4" t="s">
        <v>1842</v>
      </c>
      <c r="D2453" s="2" t="s">
        <v>13268</v>
      </c>
      <c r="E2453" s="2" t="s">
        <v>134</v>
      </c>
      <c r="F2453" s="2" t="s">
        <v>13330</v>
      </c>
      <c r="G2453" s="2"/>
      <c r="H2453" s="2"/>
    </row>
    <row r="2454" spans="1:8" hidden="1">
      <c r="A2454" s="4">
        <f t="shared" si="38"/>
        <v>20</v>
      </c>
      <c r="B2454" s="4">
        <v>1822</v>
      </c>
      <c r="C2454" s="4" t="s">
        <v>1812</v>
      </c>
      <c r="D2454" s="2" t="s">
        <v>3695</v>
      </c>
      <c r="E2454" s="2" t="s">
        <v>134</v>
      </c>
      <c r="F2454" s="2" t="s">
        <v>13331</v>
      </c>
      <c r="G2454" s="2"/>
      <c r="H2454" s="2"/>
    </row>
    <row r="2455" spans="1:8" hidden="1">
      <c r="A2455" s="4">
        <f t="shared" si="38"/>
        <v>21</v>
      </c>
      <c r="B2455" s="4">
        <v>1822</v>
      </c>
      <c r="C2455" s="4" t="s">
        <v>785</v>
      </c>
      <c r="D2455" s="2" t="s">
        <v>3695</v>
      </c>
      <c r="E2455" s="2" t="s">
        <v>12740</v>
      </c>
      <c r="F2455" s="2" t="s">
        <v>13332</v>
      </c>
      <c r="G2455" s="2"/>
      <c r="H2455" s="2"/>
    </row>
    <row r="2456" spans="1:8" hidden="1">
      <c r="A2456" s="4">
        <f t="shared" si="38"/>
        <v>22</v>
      </c>
      <c r="B2456" s="4">
        <v>1822</v>
      </c>
      <c r="C2456" s="4" t="s">
        <v>672</v>
      </c>
      <c r="D2456" s="2" t="s">
        <v>5786</v>
      </c>
      <c r="E2456" s="2" t="s">
        <v>114</v>
      </c>
      <c r="F2456" s="2" t="s">
        <v>13333</v>
      </c>
      <c r="G2456" s="2"/>
      <c r="H2456" s="2"/>
    </row>
    <row r="2457" spans="1:8" hidden="1">
      <c r="A2457" s="4">
        <f t="shared" si="38"/>
        <v>23</v>
      </c>
      <c r="B2457" s="4">
        <v>1822</v>
      </c>
      <c r="C2457" s="4" t="s">
        <v>2042</v>
      </c>
      <c r="D2457" s="2" t="s">
        <v>5695</v>
      </c>
      <c r="E2457" s="2" t="s">
        <v>216</v>
      </c>
      <c r="F2457" s="2" t="s">
        <v>13334</v>
      </c>
      <c r="G2457" s="2"/>
      <c r="H2457" s="2"/>
    </row>
    <row r="2458" spans="1:8" hidden="1">
      <c r="A2458" s="4">
        <f t="shared" si="38"/>
        <v>24</v>
      </c>
      <c r="B2458" s="4">
        <v>1822</v>
      </c>
      <c r="C2458" s="4" t="s">
        <v>1468</v>
      </c>
      <c r="D2458" s="2" t="s">
        <v>10742</v>
      </c>
      <c r="E2458" s="2" t="s">
        <v>13335</v>
      </c>
      <c r="F2458" s="2" t="s">
        <v>11806</v>
      </c>
      <c r="G2458" s="2"/>
      <c r="H2458" s="2"/>
    </row>
    <row r="2459" spans="1:8" hidden="1">
      <c r="A2459" s="4">
        <f t="shared" si="38"/>
        <v>25</v>
      </c>
      <c r="B2459" s="4">
        <v>1822</v>
      </c>
      <c r="C2459" s="4" t="s">
        <v>3119</v>
      </c>
      <c r="D2459" s="2" t="s">
        <v>562</v>
      </c>
      <c r="E2459" s="2" t="s">
        <v>27</v>
      </c>
      <c r="F2459" s="2" t="s">
        <v>13336</v>
      </c>
      <c r="G2459" s="2"/>
      <c r="H2459" s="2"/>
    </row>
    <row r="2460" spans="1:8" hidden="1">
      <c r="A2460" s="4">
        <f t="shared" si="38"/>
        <v>26</v>
      </c>
      <c r="B2460" s="4">
        <v>1822</v>
      </c>
      <c r="C2460" s="4" t="s">
        <v>1958</v>
      </c>
      <c r="D2460" s="2" t="s">
        <v>2168</v>
      </c>
      <c r="E2460" s="2" t="s">
        <v>1444</v>
      </c>
      <c r="F2460" s="2" t="s">
        <v>13337</v>
      </c>
      <c r="G2460" s="2"/>
      <c r="H2460" s="2"/>
    </row>
    <row r="2461" spans="1:8" hidden="1">
      <c r="A2461" s="4">
        <f t="shared" si="38"/>
        <v>27</v>
      </c>
      <c r="B2461" s="4">
        <v>1822</v>
      </c>
      <c r="C2461" s="4" t="s">
        <v>1097</v>
      </c>
      <c r="D2461" s="2" t="s">
        <v>3708</v>
      </c>
      <c r="E2461" s="2" t="s">
        <v>463</v>
      </c>
      <c r="F2461" s="2" t="s">
        <v>13338</v>
      </c>
      <c r="G2461" s="2"/>
      <c r="H2461" s="2"/>
    </row>
    <row r="2462" spans="1:8" hidden="1">
      <c r="A2462" s="4">
        <f t="shared" si="38"/>
        <v>28</v>
      </c>
      <c r="B2462" s="4">
        <v>1822</v>
      </c>
      <c r="C2462" s="4" t="s">
        <v>1388</v>
      </c>
      <c r="D2462" s="2" t="s">
        <v>2168</v>
      </c>
      <c r="E2462" s="2" t="s">
        <v>44</v>
      </c>
      <c r="F2462" s="2" t="s">
        <v>13339</v>
      </c>
      <c r="G2462" s="2"/>
      <c r="H2462" s="2"/>
    </row>
    <row r="2463" spans="1:8" hidden="1">
      <c r="A2463" s="4">
        <f t="shared" si="38"/>
        <v>29</v>
      </c>
      <c r="B2463" s="4">
        <v>1822</v>
      </c>
      <c r="C2463" s="4" t="s">
        <v>2201</v>
      </c>
      <c r="D2463" s="2" t="s">
        <v>130</v>
      </c>
      <c r="E2463" s="2" t="s">
        <v>404</v>
      </c>
      <c r="F2463" s="2" t="s">
        <v>13340</v>
      </c>
      <c r="G2463" s="2"/>
      <c r="H2463" s="2"/>
    </row>
    <row r="2464" spans="1:8" hidden="1">
      <c r="A2464" s="4">
        <v>1</v>
      </c>
      <c r="B2464" s="4">
        <v>1823</v>
      </c>
      <c r="C2464" s="4" t="s">
        <v>394</v>
      </c>
      <c r="D2464" s="2" t="s">
        <v>2478</v>
      </c>
      <c r="E2464" s="2" t="s">
        <v>4934</v>
      </c>
      <c r="F2464" s="2" t="s">
        <v>13341</v>
      </c>
      <c r="G2464" s="2"/>
      <c r="H2464" s="2"/>
    </row>
    <row r="2465" spans="1:8" hidden="1">
      <c r="A2465" s="4">
        <f t="shared" si="38"/>
        <v>2</v>
      </c>
      <c r="B2465" s="4">
        <v>1823</v>
      </c>
      <c r="C2465" s="4" t="s">
        <v>1550</v>
      </c>
      <c r="D2465" s="2" t="s">
        <v>11589</v>
      </c>
      <c r="E2465" s="2" t="s">
        <v>4965</v>
      </c>
      <c r="F2465" s="2" t="s">
        <v>13342</v>
      </c>
      <c r="G2465" s="2"/>
      <c r="H2465" s="2"/>
    </row>
    <row r="2466" spans="1:8" hidden="1">
      <c r="A2466" s="4">
        <f t="shared" si="38"/>
        <v>3</v>
      </c>
      <c r="B2466" s="4">
        <v>1823</v>
      </c>
      <c r="C2466" s="4" t="s">
        <v>523</v>
      </c>
      <c r="D2466" s="2" t="s">
        <v>4086</v>
      </c>
      <c r="E2466" s="2" t="s">
        <v>13118</v>
      </c>
      <c r="F2466" s="2" t="s">
        <v>13657</v>
      </c>
      <c r="G2466" s="2" t="s">
        <v>13343</v>
      </c>
      <c r="H2466" s="2"/>
    </row>
    <row r="2467" spans="1:8" hidden="1">
      <c r="A2467" s="4">
        <f t="shared" si="38"/>
        <v>4</v>
      </c>
      <c r="B2467" s="4">
        <v>1823</v>
      </c>
      <c r="C2467" s="4" t="s">
        <v>531</v>
      </c>
      <c r="D2467" s="2" t="s">
        <v>4004</v>
      </c>
      <c r="E2467" s="2" t="s">
        <v>12977</v>
      </c>
      <c r="F2467" s="2" t="s">
        <v>13344</v>
      </c>
      <c r="G2467" s="2"/>
      <c r="H2467" s="2"/>
    </row>
    <row r="2468" spans="1:8" hidden="1">
      <c r="A2468" s="4">
        <f t="shared" si="38"/>
        <v>5</v>
      </c>
      <c r="B2468" s="4">
        <v>1823</v>
      </c>
      <c r="C2468" s="4" t="s">
        <v>1022</v>
      </c>
      <c r="D2468" s="2" t="s">
        <v>77</v>
      </c>
      <c r="E2468" s="2" t="s">
        <v>299</v>
      </c>
      <c r="F2468" s="2" t="s">
        <v>13345</v>
      </c>
      <c r="G2468" s="2"/>
      <c r="H2468" s="2"/>
    </row>
    <row r="2469" spans="1:8" hidden="1">
      <c r="A2469" s="4">
        <f t="shared" si="38"/>
        <v>6</v>
      </c>
      <c r="B2469" s="4">
        <v>1823</v>
      </c>
      <c r="C2469" s="4" t="s">
        <v>872</v>
      </c>
      <c r="D2469" s="2" t="s">
        <v>2335</v>
      </c>
      <c r="E2469" s="2" t="s">
        <v>13346</v>
      </c>
      <c r="F2469" s="2" t="s">
        <v>13347</v>
      </c>
      <c r="G2469" s="2"/>
      <c r="H2469" s="2"/>
    </row>
    <row r="2470" spans="1:8" hidden="1">
      <c r="A2470" s="4">
        <f t="shared" si="38"/>
        <v>7</v>
      </c>
      <c r="B2470" s="4">
        <v>1823</v>
      </c>
      <c r="C2470" s="4" t="s">
        <v>38</v>
      </c>
      <c r="D2470" s="2" t="s">
        <v>2274</v>
      </c>
      <c r="E2470" s="2" t="s">
        <v>12795</v>
      </c>
      <c r="F2470" s="2" t="s">
        <v>12919</v>
      </c>
      <c r="G2470" s="2">
        <f>1823-70</f>
        <v>1753</v>
      </c>
      <c r="H2470" s="2"/>
    </row>
    <row r="2471" spans="1:8" hidden="1">
      <c r="A2471" s="4">
        <f t="shared" si="38"/>
        <v>8</v>
      </c>
      <c r="B2471" s="4">
        <v>1823</v>
      </c>
      <c r="C2471" s="4" t="s">
        <v>154</v>
      </c>
      <c r="D2471" s="2" t="s">
        <v>726</v>
      </c>
      <c r="E2471" s="2" t="s">
        <v>515</v>
      </c>
      <c r="F2471" s="2" t="s">
        <v>13348</v>
      </c>
      <c r="G2471" s="2"/>
      <c r="H2471" s="2"/>
    </row>
    <row r="2472" spans="1:8" hidden="1">
      <c r="A2472" s="4">
        <f t="shared" si="38"/>
        <v>9</v>
      </c>
      <c r="B2472" s="4">
        <v>1823</v>
      </c>
      <c r="C2472" s="4" t="s">
        <v>541</v>
      </c>
      <c r="D2472" s="2" t="s">
        <v>11040</v>
      </c>
      <c r="E2472" s="2" t="s">
        <v>114</v>
      </c>
      <c r="F2472" s="2" t="s">
        <v>13662</v>
      </c>
      <c r="G2472" s="2">
        <f>1823-76</f>
        <v>1747</v>
      </c>
      <c r="H2472" s="2"/>
    </row>
    <row r="2473" spans="1:8" hidden="1">
      <c r="A2473" s="4">
        <f t="shared" si="38"/>
        <v>10</v>
      </c>
      <c r="B2473" s="4">
        <v>1823</v>
      </c>
      <c r="C2473" s="4" t="s">
        <v>938</v>
      </c>
      <c r="D2473" s="2" t="s">
        <v>101</v>
      </c>
      <c r="E2473" s="2" t="s">
        <v>149</v>
      </c>
      <c r="F2473" s="2" t="s">
        <v>13349</v>
      </c>
      <c r="G2473" s="2"/>
      <c r="H2473" s="2"/>
    </row>
    <row r="2474" spans="1:8" hidden="1">
      <c r="A2474" s="4">
        <f t="shared" si="38"/>
        <v>11</v>
      </c>
      <c r="B2474" s="4">
        <v>1823</v>
      </c>
      <c r="C2474" s="4" t="s">
        <v>1175</v>
      </c>
      <c r="D2474" s="2" t="s">
        <v>10707</v>
      </c>
      <c r="E2474" s="2" t="s">
        <v>5579</v>
      </c>
      <c r="F2474" s="2" t="s">
        <v>13350</v>
      </c>
      <c r="G2474" s="2"/>
      <c r="H2474" s="2"/>
    </row>
    <row r="2475" spans="1:8" hidden="1">
      <c r="A2475" s="4">
        <f t="shared" si="38"/>
        <v>12</v>
      </c>
      <c r="B2475" s="4">
        <v>1823</v>
      </c>
      <c r="C2475" s="4" t="s">
        <v>1903</v>
      </c>
      <c r="D2475" s="2" t="s">
        <v>13351</v>
      </c>
      <c r="E2475" s="2" t="s">
        <v>121</v>
      </c>
      <c r="F2475" s="2" t="s">
        <v>13352</v>
      </c>
      <c r="G2475" s="2"/>
      <c r="H2475" s="2"/>
    </row>
    <row r="2476" spans="1:8" hidden="1">
      <c r="A2476" s="4">
        <f t="shared" si="38"/>
        <v>13</v>
      </c>
      <c r="B2476" s="4">
        <v>1823</v>
      </c>
      <c r="C2476" s="4" t="s">
        <v>785</v>
      </c>
      <c r="D2476" s="2" t="s">
        <v>13353</v>
      </c>
      <c r="E2476" s="2" t="s">
        <v>5408</v>
      </c>
      <c r="F2476" s="2" t="s">
        <v>13354</v>
      </c>
      <c r="G2476" s="2"/>
      <c r="H2476" s="2"/>
    </row>
    <row r="2477" spans="1:8" hidden="1">
      <c r="A2477" s="4">
        <f t="shared" si="38"/>
        <v>14</v>
      </c>
      <c r="B2477" s="4">
        <v>1823</v>
      </c>
      <c r="C2477" s="4" t="s">
        <v>1461</v>
      </c>
      <c r="D2477" s="2" t="s">
        <v>609</v>
      </c>
      <c r="E2477" s="2" t="s">
        <v>11263</v>
      </c>
      <c r="F2477" s="2" t="s">
        <v>13265</v>
      </c>
      <c r="G2477" s="2"/>
      <c r="H2477" s="2"/>
    </row>
    <row r="2478" spans="1:8" hidden="1">
      <c r="A2478" s="4">
        <f t="shared" si="38"/>
        <v>15</v>
      </c>
      <c r="B2478" s="4">
        <v>1823</v>
      </c>
      <c r="C2478" s="4" t="s">
        <v>788</v>
      </c>
      <c r="D2478" s="2" t="s">
        <v>13355</v>
      </c>
      <c r="E2478" s="2" t="s">
        <v>134</v>
      </c>
      <c r="F2478" s="2" t="s">
        <v>13356</v>
      </c>
      <c r="G2478" s="2"/>
      <c r="H2478" s="2"/>
    </row>
    <row r="2479" spans="1:8" hidden="1">
      <c r="A2479" s="4">
        <f t="shared" si="38"/>
        <v>16</v>
      </c>
      <c r="B2479" s="4">
        <v>1823</v>
      </c>
      <c r="C2479" s="4" t="s">
        <v>711</v>
      </c>
      <c r="D2479" s="2" t="s">
        <v>12474</v>
      </c>
      <c r="E2479" s="2" t="s">
        <v>2960</v>
      </c>
      <c r="F2479" s="2" t="s">
        <v>12774</v>
      </c>
      <c r="G2479" s="2"/>
      <c r="H2479" s="2"/>
    </row>
    <row r="2480" spans="1:8" hidden="1">
      <c r="A2480" s="4">
        <f t="shared" si="38"/>
        <v>17</v>
      </c>
      <c r="B2480" s="4">
        <v>1823</v>
      </c>
      <c r="C2480" s="4" t="s">
        <v>717</v>
      </c>
      <c r="D2480" s="2" t="s">
        <v>4276</v>
      </c>
      <c r="E2480" s="2" t="s">
        <v>44</v>
      </c>
      <c r="F2480" s="2" t="s">
        <v>13357</v>
      </c>
      <c r="G2480" s="2"/>
      <c r="H2480" s="2"/>
    </row>
    <row r="2481" spans="1:8" hidden="1">
      <c r="A2481" s="4">
        <f t="shared" si="38"/>
        <v>18</v>
      </c>
      <c r="B2481" s="4">
        <v>1823</v>
      </c>
      <c r="C2481" s="4" t="s">
        <v>802</v>
      </c>
      <c r="D2481" s="2" t="s">
        <v>5125</v>
      </c>
      <c r="E2481" s="2" t="s">
        <v>3533</v>
      </c>
      <c r="F2481" s="2" t="s">
        <v>13358</v>
      </c>
      <c r="G2481" s="2"/>
      <c r="H2481" s="2"/>
    </row>
    <row r="2482" spans="1:8" hidden="1">
      <c r="A2482" s="4">
        <f t="shared" si="38"/>
        <v>19</v>
      </c>
      <c r="B2482" s="4">
        <v>1823</v>
      </c>
      <c r="C2482" s="4" t="s">
        <v>1666</v>
      </c>
      <c r="D2482" s="2" t="s">
        <v>101</v>
      </c>
      <c r="E2482" s="2" t="s">
        <v>13359</v>
      </c>
      <c r="F2482" s="2" t="s">
        <v>13360</v>
      </c>
      <c r="G2482" s="2"/>
      <c r="H2482" s="2"/>
    </row>
    <row r="2483" spans="1:8" hidden="1">
      <c r="A2483" s="4">
        <v>1</v>
      </c>
      <c r="B2483" s="4">
        <v>1824</v>
      </c>
      <c r="C2483" s="4" t="s">
        <v>427</v>
      </c>
      <c r="D2483" s="2" t="s">
        <v>2478</v>
      </c>
      <c r="E2483" s="2" t="s">
        <v>13361</v>
      </c>
      <c r="F2483" s="2" t="s">
        <v>11804</v>
      </c>
      <c r="G2483" s="2"/>
      <c r="H2483" s="2"/>
    </row>
    <row r="2484" spans="1:8" hidden="1">
      <c r="A2484" s="4">
        <f t="shared" si="38"/>
        <v>2</v>
      </c>
      <c r="B2484" s="4">
        <v>1824</v>
      </c>
      <c r="C2484" s="4" t="s">
        <v>1759</v>
      </c>
      <c r="D2484" s="2" t="s">
        <v>2111</v>
      </c>
      <c r="E2484" s="2" t="s">
        <v>3982</v>
      </c>
      <c r="F2484" s="2" t="s">
        <v>13362</v>
      </c>
      <c r="G2484" s="2"/>
      <c r="H2484" s="2"/>
    </row>
    <row r="2485" spans="1:8" hidden="1">
      <c r="A2485" s="4">
        <f t="shared" si="38"/>
        <v>3</v>
      </c>
      <c r="B2485" s="4">
        <v>1824</v>
      </c>
      <c r="C2485" s="4" t="s">
        <v>1215</v>
      </c>
      <c r="D2485" s="2" t="s">
        <v>726</v>
      </c>
      <c r="E2485" s="2" t="s">
        <v>2792</v>
      </c>
      <c r="F2485" s="2" t="s">
        <v>13363</v>
      </c>
      <c r="G2485" s="2"/>
      <c r="H2485" s="2"/>
    </row>
    <row r="2486" spans="1:8" hidden="1">
      <c r="A2486" s="4">
        <f t="shared" si="38"/>
        <v>4</v>
      </c>
      <c r="B2486" s="4">
        <v>1824</v>
      </c>
      <c r="C2486" s="4" t="s">
        <v>1220</v>
      </c>
      <c r="D2486" s="2" t="s">
        <v>229</v>
      </c>
      <c r="E2486" s="2" t="s">
        <v>142</v>
      </c>
      <c r="F2486" s="2" t="s">
        <v>13364</v>
      </c>
      <c r="G2486" s="2"/>
      <c r="H2486" s="2"/>
    </row>
    <row r="2487" spans="1:8" hidden="1">
      <c r="A2487" s="4">
        <f t="shared" si="38"/>
        <v>5</v>
      </c>
      <c r="B2487" s="4">
        <v>1824</v>
      </c>
      <c r="C2487" s="4" t="s">
        <v>2386</v>
      </c>
      <c r="D2487" s="2" t="s">
        <v>77</v>
      </c>
      <c r="E2487" s="2" t="s">
        <v>582</v>
      </c>
      <c r="F2487" s="2" t="s">
        <v>13365</v>
      </c>
      <c r="G2487" s="2"/>
      <c r="H2487" s="2"/>
    </row>
    <row r="2488" spans="1:8" hidden="1">
      <c r="A2488" s="4">
        <f t="shared" si="38"/>
        <v>6</v>
      </c>
      <c r="B2488" s="4">
        <v>1824</v>
      </c>
      <c r="C2488" s="4" t="s">
        <v>2076</v>
      </c>
      <c r="D2488" s="2" t="s">
        <v>2111</v>
      </c>
      <c r="E2488" s="2" t="s">
        <v>10</v>
      </c>
      <c r="F2488" s="2" t="s">
        <v>13366</v>
      </c>
      <c r="G2488" s="2"/>
      <c r="H2488" s="2"/>
    </row>
    <row r="2489" spans="1:8" hidden="1">
      <c r="A2489" s="4">
        <f t="shared" si="38"/>
        <v>7</v>
      </c>
      <c r="B2489" s="4">
        <v>1824</v>
      </c>
      <c r="C2489" s="4" t="s">
        <v>76</v>
      </c>
      <c r="D2489" s="2" t="s">
        <v>2308</v>
      </c>
      <c r="E2489" s="2" t="s">
        <v>12606</v>
      </c>
      <c r="F2489" s="2" t="s">
        <v>13367</v>
      </c>
      <c r="G2489" s="2"/>
      <c r="H2489" s="2"/>
    </row>
    <row r="2490" spans="1:8" hidden="1">
      <c r="A2490" s="4">
        <f t="shared" si="38"/>
        <v>8</v>
      </c>
      <c r="B2490" s="4">
        <v>1824</v>
      </c>
      <c r="C2490" s="4" t="s">
        <v>1835</v>
      </c>
      <c r="D2490" s="2" t="s">
        <v>2168</v>
      </c>
      <c r="E2490" s="2" t="s">
        <v>142</v>
      </c>
      <c r="F2490" s="2" t="s">
        <v>13368</v>
      </c>
      <c r="G2490" s="2"/>
      <c r="H2490" s="2"/>
    </row>
    <row r="2491" spans="1:8" hidden="1">
      <c r="A2491" s="4">
        <f t="shared" si="38"/>
        <v>9</v>
      </c>
      <c r="B2491" s="4">
        <v>1824</v>
      </c>
      <c r="C2491" s="4" t="s">
        <v>2391</v>
      </c>
      <c r="D2491" s="2" t="s">
        <v>726</v>
      </c>
      <c r="E2491" s="2" t="s">
        <v>4495</v>
      </c>
      <c r="F2491" s="2" t="s">
        <v>13369</v>
      </c>
      <c r="G2491" s="2"/>
      <c r="H2491" s="2"/>
    </row>
    <row r="2492" spans="1:8" hidden="1">
      <c r="A2492" s="4">
        <f t="shared" si="38"/>
        <v>10</v>
      </c>
      <c r="B2492" s="4">
        <v>1824</v>
      </c>
      <c r="C2492" s="4" t="s">
        <v>80</v>
      </c>
      <c r="D2492" s="2" t="s">
        <v>258</v>
      </c>
      <c r="E2492" s="2" t="s">
        <v>13370</v>
      </c>
      <c r="F2492" s="2" t="s">
        <v>13371</v>
      </c>
      <c r="G2492" s="2"/>
      <c r="H2492" s="2"/>
    </row>
    <row r="2493" spans="1:8">
      <c r="A2493" s="4">
        <f t="shared" si="38"/>
        <v>11</v>
      </c>
      <c r="B2493" s="4">
        <v>1824</v>
      </c>
      <c r="C2493" s="4" t="s">
        <v>2144</v>
      </c>
      <c r="D2493" s="2" t="s">
        <v>158</v>
      </c>
      <c r="E2493" s="2" t="s">
        <v>44</v>
      </c>
      <c r="F2493" s="2" t="s">
        <v>13043</v>
      </c>
      <c r="G2493" s="2"/>
      <c r="H2493" s="2"/>
    </row>
    <row r="2494" spans="1:8" hidden="1">
      <c r="A2494" s="4">
        <f t="shared" si="38"/>
        <v>12</v>
      </c>
      <c r="B2494" s="4">
        <v>1824</v>
      </c>
      <c r="C2494" s="4" t="s">
        <v>228</v>
      </c>
      <c r="D2494" s="2" t="s">
        <v>7118</v>
      </c>
      <c r="E2494" s="2" t="s">
        <v>12606</v>
      </c>
      <c r="F2494" s="2" t="s">
        <v>13372</v>
      </c>
      <c r="G2494" s="2"/>
      <c r="H2494" s="2"/>
    </row>
    <row r="2495" spans="1:8" hidden="1">
      <c r="A2495" s="4">
        <f t="shared" si="38"/>
        <v>13</v>
      </c>
      <c r="B2495" s="4">
        <v>1824</v>
      </c>
      <c r="C2495" s="4" t="s">
        <v>1713</v>
      </c>
      <c r="D2495" s="2" t="s">
        <v>4857</v>
      </c>
      <c r="E2495" s="2" t="s">
        <v>10</v>
      </c>
      <c r="F2495" s="2" t="s">
        <v>13373</v>
      </c>
      <c r="G2495" s="2"/>
      <c r="H2495" s="2"/>
    </row>
    <row r="2496" spans="1:8" hidden="1">
      <c r="A2496" s="4">
        <f t="shared" si="38"/>
        <v>14</v>
      </c>
      <c r="B2496" s="4">
        <v>1824</v>
      </c>
      <c r="C2496" s="4" t="s">
        <v>1323</v>
      </c>
      <c r="D2496" s="2" t="s">
        <v>10618</v>
      </c>
      <c r="E2496" s="2" t="s">
        <v>5474</v>
      </c>
      <c r="F2496" s="2" t="s">
        <v>13374</v>
      </c>
      <c r="G2496" s="2"/>
      <c r="H2496" s="2"/>
    </row>
    <row r="2497" spans="1:8" hidden="1">
      <c r="A2497" s="4">
        <f t="shared" si="38"/>
        <v>15</v>
      </c>
      <c r="B2497" s="4">
        <v>1824</v>
      </c>
      <c r="C2497" s="4" t="s">
        <v>2914</v>
      </c>
      <c r="D2497" s="2" t="s">
        <v>52</v>
      </c>
      <c r="E2497" s="2" t="s">
        <v>31</v>
      </c>
      <c r="F2497" s="2" t="s">
        <v>13375</v>
      </c>
      <c r="G2497" s="2"/>
      <c r="H2497" s="2"/>
    </row>
    <row r="2498" spans="1:8" hidden="1">
      <c r="A2498" s="4">
        <f t="shared" si="38"/>
        <v>16</v>
      </c>
      <c r="B2498" s="4">
        <v>1824</v>
      </c>
      <c r="C2498" s="4" t="s">
        <v>1727</v>
      </c>
      <c r="D2498" s="2" t="s">
        <v>13376</v>
      </c>
      <c r="E2498" s="2" t="s">
        <v>13377</v>
      </c>
      <c r="F2498" s="2" t="s">
        <v>13378</v>
      </c>
      <c r="G2498" s="2"/>
      <c r="H2498" s="2"/>
    </row>
    <row r="2499" spans="1:8" ht="25.5" hidden="1">
      <c r="A2499" s="4">
        <f t="shared" si="38"/>
        <v>17</v>
      </c>
      <c r="B2499" s="4">
        <v>1824</v>
      </c>
      <c r="C2499" s="4" t="s">
        <v>483</v>
      </c>
      <c r="D2499" s="2" t="s">
        <v>13379</v>
      </c>
      <c r="E2499" s="2" t="s">
        <v>322</v>
      </c>
      <c r="F2499" s="2" t="s">
        <v>13380</v>
      </c>
      <c r="G2499" s="2" t="s">
        <v>13381</v>
      </c>
      <c r="H2499" s="2"/>
    </row>
    <row r="2500" spans="1:8" hidden="1">
      <c r="A2500" s="4">
        <f t="shared" ref="A2500:A2555" si="39">A2499+1</f>
        <v>18</v>
      </c>
      <c r="B2500" s="4">
        <v>1824</v>
      </c>
      <c r="C2500" s="4" t="s">
        <v>804</v>
      </c>
      <c r="D2500" s="2" t="s">
        <v>1168</v>
      </c>
      <c r="E2500" s="2" t="s">
        <v>2554</v>
      </c>
      <c r="F2500" s="2" t="s">
        <v>13382</v>
      </c>
      <c r="G2500" s="2"/>
      <c r="H2500" s="2"/>
    </row>
    <row r="2501" spans="1:8" hidden="1">
      <c r="A2501" s="4">
        <f t="shared" si="39"/>
        <v>19</v>
      </c>
      <c r="B2501" s="4">
        <v>1824</v>
      </c>
      <c r="C2501" s="4" t="s">
        <v>1661</v>
      </c>
      <c r="D2501" s="2" t="s">
        <v>7908</v>
      </c>
      <c r="E2501" s="2" t="s">
        <v>299</v>
      </c>
      <c r="F2501" s="2" t="s">
        <v>12790</v>
      </c>
      <c r="G2501" s="2"/>
      <c r="H2501" s="2"/>
    </row>
    <row r="2502" spans="1:8" hidden="1">
      <c r="A2502" s="4">
        <v>1</v>
      </c>
      <c r="B2502" s="4">
        <v>1825</v>
      </c>
      <c r="C2502" s="4" t="s">
        <v>1882</v>
      </c>
      <c r="D2502" s="2" t="s">
        <v>5000</v>
      </c>
      <c r="E2502" s="2" t="s">
        <v>1522</v>
      </c>
      <c r="F2502" s="2" t="s">
        <v>13383</v>
      </c>
      <c r="G2502" s="2"/>
      <c r="H2502" s="2"/>
    </row>
    <row r="2503" spans="1:8" hidden="1">
      <c r="A2503" s="4">
        <f t="shared" si="39"/>
        <v>2</v>
      </c>
      <c r="B2503" s="4">
        <v>1825</v>
      </c>
      <c r="C2503" s="4" t="s">
        <v>1250</v>
      </c>
      <c r="D2503" s="2" t="s">
        <v>562</v>
      </c>
      <c r="E2503" s="2" t="s">
        <v>299</v>
      </c>
      <c r="F2503" s="2" t="s">
        <v>13384</v>
      </c>
      <c r="G2503" s="2"/>
      <c r="H2503" s="2"/>
    </row>
    <row r="2504" spans="1:8" hidden="1">
      <c r="A2504" s="4">
        <f t="shared" si="39"/>
        <v>3</v>
      </c>
      <c r="B2504" s="4">
        <v>1825</v>
      </c>
      <c r="C2504" s="4" t="s">
        <v>1392</v>
      </c>
      <c r="D2504" s="2" t="s">
        <v>8117</v>
      </c>
      <c r="E2504" s="2" t="s">
        <v>27</v>
      </c>
      <c r="F2504" s="2" t="s">
        <v>13385</v>
      </c>
      <c r="G2504" s="2"/>
      <c r="H2504" s="2"/>
    </row>
    <row r="2505" spans="1:8" ht="25.5" hidden="1">
      <c r="A2505" s="4">
        <f t="shared" si="39"/>
        <v>4</v>
      </c>
      <c r="B2505" s="4">
        <v>1825</v>
      </c>
      <c r="C2505" s="4" t="s">
        <v>684</v>
      </c>
      <c r="D2505" s="2" t="s">
        <v>7118</v>
      </c>
      <c r="E2505" s="2" t="s">
        <v>27</v>
      </c>
      <c r="F2505" s="2" t="s">
        <v>13386</v>
      </c>
      <c r="G2505" s="2"/>
      <c r="H2505" s="2"/>
    </row>
    <row r="2506" spans="1:8" hidden="1">
      <c r="A2506" s="4">
        <f t="shared" si="39"/>
        <v>5</v>
      </c>
      <c r="B2506" s="4">
        <v>1825</v>
      </c>
      <c r="C2506" s="4" t="s">
        <v>436</v>
      </c>
      <c r="D2506" s="2" t="s">
        <v>400</v>
      </c>
      <c r="E2506" s="2" t="s">
        <v>7292</v>
      </c>
      <c r="F2506" s="2" t="s">
        <v>13387</v>
      </c>
      <c r="G2506" s="2"/>
      <c r="H2506" s="2"/>
    </row>
    <row r="2507" spans="1:8" hidden="1">
      <c r="A2507" s="4">
        <f t="shared" si="39"/>
        <v>6</v>
      </c>
      <c r="B2507" s="4">
        <v>1825</v>
      </c>
      <c r="C2507" s="4" t="s">
        <v>1341</v>
      </c>
      <c r="D2507" s="2" t="s">
        <v>3529</v>
      </c>
      <c r="E2507" s="2" t="s">
        <v>12606</v>
      </c>
      <c r="F2507" s="2" t="s">
        <v>13388</v>
      </c>
      <c r="G2507" s="2"/>
      <c r="H2507" s="2"/>
    </row>
    <row r="2508" spans="1:8" hidden="1">
      <c r="A2508" s="4">
        <f t="shared" si="39"/>
        <v>7</v>
      </c>
      <c r="B2508" s="4">
        <v>1825</v>
      </c>
      <c r="C2508" s="4" t="s">
        <v>61</v>
      </c>
      <c r="D2508" s="2" t="s">
        <v>12835</v>
      </c>
      <c r="E2508" s="2" t="s">
        <v>1158</v>
      </c>
      <c r="F2508" s="2" t="s">
        <v>13389</v>
      </c>
      <c r="G2508" s="2"/>
      <c r="H2508" s="2"/>
    </row>
    <row r="2509" spans="1:8" hidden="1">
      <c r="A2509" s="4">
        <f t="shared" si="39"/>
        <v>8</v>
      </c>
      <c r="B2509" s="4">
        <v>1825</v>
      </c>
      <c r="C2509" s="4" t="s">
        <v>1635</v>
      </c>
      <c r="D2509" s="2" t="s">
        <v>562</v>
      </c>
      <c r="E2509" s="2" t="s">
        <v>149</v>
      </c>
      <c r="F2509" s="2" t="s">
        <v>13390</v>
      </c>
      <c r="G2509" s="2"/>
      <c r="H2509" s="2"/>
    </row>
    <row r="2510" spans="1:8" hidden="1">
      <c r="A2510" s="4">
        <f t="shared" si="39"/>
        <v>9</v>
      </c>
      <c r="B2510" s="4">
        <v>1825</v>
      </c>
      <c r="C2510" s="4" t="s">
        <v>1635</v>
      </c>
      <c r="D2510" s="2" t="s">
        <v>13391</v>
      </c>
      <c r="E2510" s="2" t="s">
        <v>13392</v>
      </c>
      <c r="F2510" s="2" t="s">
        <v>13393</v>
      </c>
      <c r="G2510" s="2"/>
      <c r="H2510" s="2"/>
    </row>
    <row r="2511" spans="1:8" hidden="1">
      <c r="A2511" s="4">
        <f t="shared" si="39"/>
        <v>10</v>
      </c>
      <c r="B2511" s="4">
        <v>1825</v>
      </c>
      <c r="C2511" s="4" t="s">
        <v>983</v>
      </c>
      <c r="D2511" s="2" t="s">
        <v>3529</v>
      </c>
      <c r="E2511" s="2" t="s">
        <v>27</v>
      </c>
      <c r="F2511" s="2" t="s">
        <v>13394</v>
      </c>
      <c r="G2511" s="2"/>
      <c r="H2511" s="2"/>
    </row>
    <row r="2512" spans="1:8" hidden="1">
      <c r="A2512" s="4">
        <f t="shared" si="39"/>
        <v>11</v>
      </c>
      <c r="B2512" s="4">
        <v>1825</v>
      </c>
      <c r="C2512" s="4" t="s">
        <v>1029</v>
      </c>
      <c r="D2512" s="2" t="s">
        <v>2111</v>
      </c>
      <c r="E2512" s="2" t="s">
        <v>53</v>
      </c>
      <c r="F2512" s="2" t="s">
        <v>13395</v>
      </c>
      <c r="G2512" s="2"/>
      <c r="H2512" s="2"/>
    </row>
    <row r="2513" spans="1:8" hidden="1">
      <c r="A2513" s="4">
        <f t="shared" si="39"/>
        <v>12</v>
      </c>
      <c r="B2513" s="4">
        <v>1825</v>
      </c>
      <c r="C2513" s="4" t="s">
        <v>544</v>
      </c>
      <c r="D2513" s="2" t="s">
        <v>616</v>
      </c>
      <c r="E2513" s="2" t="s">
        <v>12606</v>
      </c>
      <c r="F2513" s="2" t="s">
        <v>13396</v>
      </c>
      <c r="G2513" s="2"/>
      <c r="H2513" s="2"/>
    </row>
    <row r="2514" spans="1:8" hidden="1">
      <c r="A2514" s="4">
        <f t="shared" si="39"/>
        <v>13</v>
      </c>
      <c r="B2514" s="4">
        <v>1825</v>
      </c>
      <c r="C2514" s="4" t="s">
        <v>986</v>
      </c>
      <c r="D2514" s="2" t="s">
        <v>6716</v>
      </c>
      <c r="E2514" s="2" t="s">
        <v>4369</v>
      </c>
      <c r="F2514" s="2" t="s">
        <v>13397</v>
      </c>
      <c r="G2514" s="2"/>
      <c r="H2514" s="2"/>
    </row>
    <row r="2515" spans="1:8" hidden="1">
      <c r="A2515" s="4">
        <f t="shared" si="39"/>
        <v>14</v>
      </c>
      <c r="B2515" s="4">
        <v>1825</v>
      </c>
      <c r="C2515" s="4" t="s">
        <v>942</v>
      </c>
      <c r="D2515" s="2" t="s">
        <v>3529</v>
      </c>
      <c r="E2515" s="2" t="s">
        <v>12606</v>
      </c>
      <c r="F2515" s="2" t="s">
        <v>13398</v>
      </c>
      <c r="G2515" s="2"/>
      <c r="H2515" s="2"/>
    </row>
    <row r="2516" spans="1:8" ht="25.5" hidden="1">
      <c r="A2516" s="4">
        <f t="shared" si="39"/>
        <v>15</v>
      </c>
      <c r="B2516" s="4">
        <v>1825</v>
      </c>
      <c r="C2516" s="4" t="s">
        <v>1131</v>
      </c>
      <c r="D2516" s="2" t="s">
        <v>10776</v>
      </c>
      <c r="E2516" s="2" t="s">
        <v>5408</v>
      </c>
      <c r="F2516" s="2" t="s">
        <v>13399</v>
      </c>
      <c r="G2516" s="2"/>
      <c r="H2516" s="2"/>
    </row>
    <row r="2517" spans="1:8" ht="25.5" hidden="1">
      <c r="A2517" s="4">
        <f t="shared" si="39"/>
        <v>16</v>
      </c>
      <c r="B2517" s="4">
        <v>1825</v>
      </c>
      <c r="C2517" s="4" t="s">
        <v>46</v>
      </c>
      <c r="D2517" s="2" t="s">
        <v>13400</v>
      </c>
      <c r="E2517" s="2" t="s">
        <v>7488</v>
      </c>
      <c r="F2517" s="2" t="s">
        <v>13401</v>
      </c>
      <c r="G2517" s="2"/>
      <c r="H2517" s="2"/>
    </row>
    <row r="2518" spans="1:8" hidden="1">
      <c r="A2518" s="4">
        <f t="shared" si="39"/>
        <v>17</v>
      </c>
      <c r="B2518" s="4">
        <v>1825</v>
      </c>
      <c r="C2518" s="4" t="s">
        <v>1958</v>
      </c>
      <c r="D2518" s="2" t="s">
        <v>506</v>
      </c>
      <c r="E2518" s="2" t="s">
        <v>10</v>
      </c>
      <c r="F2518" s="2" t="s">
        <v>13402</v>
      </c>
      <c r="G2518" s="2"/>
      <c r="H2518" s="2"/>
    </row>
    <row r="2519" spans="1:8" ht="38.25" hidden="1">
      <c r="A2519" s="4">
        <v>1</v>
      </c>
      <c r="B2519" s="4">
        <v>1826</v>
      </c>
      <c r="C2519" s="4" t="s">
        <v>1101</v>
      </c>
      <c r="D2519" s="2" t="s">
        <v>8151</v>
      </c>
      <c r="E2519" s="2" t="s">
        <v>12740</v>
      </c>
      <c r="F2519" s="2" t="s">
        <v>13658</v>
      </c>
      <c r="G2519" s="2"/>
      <c r="H2519" s="2"/>
    </row>
    <row r="2520" spans="1:8" ht="25.5" hidden="1">
      <c r="A2520" s="4">
        <f t="shared" si="39"/>
        <v>2</v>
      </c>
      <c r="B2520" s="4">
        <v>1826</v>
      </c>
      <c r="C2520" s="4" t="s">
        <v>203</v>
      </c>
      <c r="D2520" s="2" t="s">
        <v>10622</v>
      </c>
      <c r="E2520" s="2" t="s">
        <v>149</v>
      </c>
      <c r="F2520" s="2" t="s">
        <v>13403</v>
      </c>
      <c r="G2520" s="2"/>
      <c r="H2520" s="2"/>
    </row>
    <row r="2521" spans="1:8" ht="25.5" hidden="1">
      <c r="A2521" s="4">
        <f t="shared" si="39"/>
        <v>3</v>
      </c>
      <c r="B2521" s="4">
        <v>1826</v>
      </c>
      <c r="C2521" s="4" t="s">
        <v>172</v>
      </c>
      <c r="D2521" s="2" t="s">
        <v>12045</v>
      </c>
      <c r="E2521" s="2" t="s">
        <v>463</v>
      </c>
      <c r="F2521" s="2" t="s">
        <v>13404</v>
      </c>
      <c r="G2521" s="2"/>
      <c r="H2521" s="2"/>
    </row>
    <row r="2522" spans="1:8" hidden="1">
      <c r="A2522" s="4">
        <f t="shared" si="39"/>
        <v>4</v>
      </c>
      <c r="B2522" s="4">
        <v>1826</v>
      </c>
      <c r="C2522" s="4" t="s">
        <v>4373</v>
      </c>
      <c r="D2522" s="2" t="s">
        <v>7380</v>
      </c>
      <c r="E2522" s="2" t="s">
        <v>5474</v>
      </c>
      <c r="F2522" s="2" t="s">
        <v>13405</v>
      </c>
      <c r="G2522" s="2"/>
      <c r="H2522" s="2"/>
    </row>
    <row r="2523" spans="1:8" ht="25.5">
      <c r="A2523" s="4">
        <f t="shared" si="39"/>
        <v>5</v>
      </c>
      <c r="B2523" s="4">
        <v>1826</v>
      </c>
      <c r="C2523" s="4" t="s">
        <v>1134</v>
      </c>
      <c r="D2523" s="2" t="s">
        <v>11051</v>
      </c>
      <c r="E2523" s="2" t="s">
        <v>149</v>
      </c>
      <c r="F2523" s="2" t="s">
        <v>13406</v>
      </c>
      <c r="G2523" s="2"/>
      <c r="H2523" s="2"/>
    </row>
    <row r="2524" spans="1:8" hidden="1">
      <c r="A2524" s="4">
        <f t="shared" si="39"/>
        <v>6</v>
      </c>
      <c r="B2524" s="4">
        <v>1826</v>
      </c>
      <c r="C2524" s="4" t="s">
        <v>909</v>
      </c>
      <c r="D2524" s="2" t="s">
        <v>3529</v>
      </c>
      <c r="E2524" s="2" t="s">
        <v>27</v>
      </c>
      <c r="F2524" s="2" t="s">
        <v>13407</v>
      </c>
      <c r="G2524" s="2"/>
      <c r="H2524" s="2"/>
    </row>
    <row r="2525" spans="1:8" hidden="1">
      <c r="A2525" s="4">
        <f t="shared" si="39"/>
        <v>7</v>
      </c>
      <c r="B2525" s="4">
        <v>1826</v>
      </c>
      <c r="C2525" s="4" t="s">
        <v>619</v>
      </c>
      <c r="D2525" s="2" t="s">
        <v>726</v>
      </c>
      <c r="E2525" s="2" t="s">
        <v>226</v>
      </c>
      <c r="F2525" s="2" t="s">
        <v>13408</v>
      </c>
      <c r="G2525" s="2"/>
      <c r="H2525" s="2"/>
    </row>
    <row r="2526" spans="1:8" hidden="1">
      <c r="A2526" s="4">
        <v>1</v>
      </c>
      <c r="B2526" s="4">
        <v>1827</v>
      </c>
      <c r="C2526" s="4" t="s">
        <v>645</v>
      </c>
      <c r="D2526" s="2" t="s">
        <v>7118</v>
      </c>
      <c r="E2526" s="2" t="s">
        <v>32</v>
      </c>
      <c r="F2526" s="2" t="s">
        <v>12713</v>
      </c>
      <c r="G2526" s="2"/>
      <c r="H2526" s="2"/>
    </row>
    <row r="2527" spans="1:8" hidden="1">
      <c r="A2527" s="4">
        <f t="shared" si="39"/>
        <v>2</v>
      </c>
      <c r="B2527" s="4">
        <v>1827</v>
      </c>
      <c r="C2527" s="4" t="s">
        <v>1395</v>
      </c>
      <c r="D2527" s="2" t="s">
        <v>984</v>
      </c>
      <c r="E2527" s="2" t="s">
        <v>434</v>
      </c>
      <c r="F2527" s="2" t="s">
        <v>13409</v>
      </c>
      <c r="G2527" s="2"/>
      <c r="H2527" s="2"/>
    </row>
    <row r="2528" spans="1:8" ht="25.5" hidden="1">
      <c r="A2528" s="4">
        <f t="shared" si="39"/>
        <v>3</v>
      </c>
      <c r="B2528" s="4">
        <v>1827</v>
      </c>
      <c r="C2528" s="4" t="s">
        <v>1344</v>
      </c>
      <c r="D2528" s="2" t="s">
        <v>13410</v>
      </c>
      <c r="E2528" s="2" t="s">
        <v>13411</v>
      </c>
      <c r="F2528" s="2" t="s">
        <v>13659</v>
      </c>
      <c r="G2528" s="2"/>
      <c r="H2528" s="2"/>
    </row>
    <row r="2529" spans="1:8" hidden="1">
      <c r="A2529" s="4">
        <f t="shared" si="39"/>
        <v>4</v>
      </c>
      <c r="B2529" s="4">
        <v>1827</v>
      </c>
      <c r="C2529" s="4" t="s">
        <v>1269</v>
      </c>
      <c r="D2529" s="2" t="s">
        <v>13412</v>
      </c>
      <c r="E2529" s="2" t="s">
        <v>13413</v>
      </c>
      <c r="F2529" s="2" t="s">
        <v>13414</v>
      </c>
      <c r="G2529" s="2"/>
      <c r="H2529" s="2"/>
    </row>
    <row r="2530" spans="1:8" hidden="1">
      <c r="A2530" s="4">
        <f t="shared" si="39"/>
        <v>5</v>
      </c>
      <c r="B2530" s="4">
        <v>1827</v>
      </c>
      <c r="C2530" s="4" t="s">
        <v>818</v>
      </c>
      <c r="D2530" s="2" t="s">
        <v>258</v>
      </c>
      <c r="E2530" s="2" t="s">
        <v>12939</v>
      </c>
      <c r="F2530" s="2" t="s">
        <v>13415</v>
      </c>
      <c r="G2530" s="2"/>
      <c r="H2530" s="2"/>
    </row>
    <row r="2531" spans="1:8" hidden="1">
      <c r="A2531" s="4">
        <f t="shared" si="39"/>
        <v>6</v>
      </c>
      <c r="B2531" s="4">
        <v>1827</v>
      </c>
      <c r="C2531" s="4" t="s">
        <v>1495</v>
      </c>
      <c r="D2531" s="2" t="s">
        <v>5151</v>
      </c>
      <c r="E2531" s="2" t="s">
        <v>12942</v>
      </c>
      <c r="F2531" s="2" t="s">
        <v>13416</v>
      </c>
      <c r="G2531" s="2"/>
      <c r="H2531" s="2"/>
    </row>
    <row r="2532" spans="1:8" hidden="1">
      <c r="A2532" s="4">
        <f t="shared" si="39"/>
        <v>7</v>
      </c>
      <c r="B2532" s="4">
        <v>1827</v>
      </c>
      <c r="C2532" s="4" t="s">
        <v>2878</v>
      </c>
      <c r="D2532" s="2" t="s">
        <v>5000</v>
      </c>
      <c r="E2532" s="2" t="s">
        <v>12606</v>
      </c>
      <c r="F2532" s="2" t="s">
        <v>13417</v>
      </c>
      <c r="G2532" s="2"/>
      <c r="H2532" s="2"/>
    </row>
    <row r="2533" spans="1:8" ht="25.5" hidden="1">
      <c r="A2533" s="4">
        <f t="shared" si="39"/>
        <v>8</v>
      </c>
      <c r="B2533" s="4">
        <v>1827</v>
      </c>
      <c r="C2533" s="4" t="s">
        <v>1222</v>
      </c>
      <c r="D2533" s="2" t="s">
        <v>8441</v>
      </c>
      <c r="E2533" s="2" t="s">
        <v>13418</v>
      </c>
      <c r="F2533" s="2" t="s">
        <v>13419</v>
      </c>
      <c r="G2533" s="2"/>
      <c r="H2533" s="2"/>
    </row>
    <row r="2534" spans="1:8" hidden="1">
      <c r="A2534" s="4">
        <f t="shared" si="39"/>
        <v>9</v>
      </c>
      <c r="B2534" s="4">
        <v>1827</v>
      </c>
      <c r="C2534" s="4" t="s">
        <v>1222</v>
      </c>
      <c r="D2534" s="2" t="s">
        <v>117</v>
      </c>
      <c r="E2534" s="2" t="s">
        <v>226</v>
      </c>
      <c r="F2534" s="2" t="s">
        <v>13357</v>
      </c>
      <c r="G2534" s="2"/>
      <c r="H2534" s="2"/>
    </row>
    <row r="2535" spans="1:8" hidden="1">
      <c r="A2535" s="4">
        <f t="shared" si="39"/>
        <v>10</v>
      </c>
      <c r="B2535" s="4">
        <v>1827</v>
      </c>
      <c r="C2535" s="4" t="s">
        <v>1121</v>
      </c>
      <c r="D2535" s="2" t="s">
        <v>8117</v>
      </c>
      <c r="E2535" s="2" t="s">
        <v>7152</v>
      </c>
      <c r="F2535" s="2" t="s">
        <v>13420</v>
      </c>
      <c r="G2535" s="2"/>
      <c r="H2535" s="2"/>
    </row>
    <row r="2536" spans="1:8" ht="38.25" hidden="1">
      <c r="A2536" s="4" t="e">
        <f>#REF!+1</f>
        <v>#REF!</v>
      </c>
      <c r="B2536" s="4">
        <v>1827</v>
      </c>
      <c r="C2536" s="4" t="s">
        <v>83</v>
      </c>
      <c r="D2536" s="2" t="s">
        <v>6129</v>
      </c>
      <c r="E2536" s="11"/>
      <c r="F2536" s="2" t="s">
        <v>13421</v>
      </c>
      <c r="G2536" s="2" t="s">
        <v>15627</v>
      </c>
      <c r="H2536" s="2"/>
    </row>
    <row r="2537" spans="1:8" ht="25.5" hidden="1">
      <c r="A2537" s="4" t="e">
        <f t="shared" si="39"/>
        <v>#REF!</v>
      </c>
      <c r="B2537" s="4">
        <v>1827</v>
      </c>
      <c r="C2537" s="4" t="s">
        <v>458</v>
      </c>
      <c r="D2537" s="2" t="s">
        <v>13422</v>
      </c>
      <c r="E2537" s="2" t="s">
        <v>737</v>
      </c>
      <c r="F2537" s="2" t="s">
        <v>13429</v>
      </c>
      <c r="G2537" s="2"/>
      <c r="H2537" s="2"/>
    </row>
    <row r="2538" spans="1:8" hidden="1">
      <c r="A2538" s="4" t="e">
        <f t="shared" si="39"/>
        <v>#REF!</v>
      </c>
      <c r="B2538" s="4">
        <v>1827</v>
      </c>
      <c r="C2538" s="4" t="s">
        <v>384</v>
      </c>
      <c r="D2538" s="2" t="s">
        <v>400</v>
      </c>
      <c r="E2538" s="2" t="s">
        <v>13423</v>
      </c>
      <c r="F2538" s="2" t="s">
        <v>13424</v>
      </c>
      <c r="G2538" s="2"/>
      <c r="H2538" s="2"/>
    </row>
    <row r="2539" spans="1:8" ht="38.25" hidden="1">
      <c r="A2539" s="4" t="e">
        <f t="shared" si="39"/>
        <v>#REF!</v>
      </c>
      <c r="B2539" s="4">
        <v>1827</v>
      </c>
      <c r="C2539" s="4" t="s">
        <v>948</v>
      </c>
      <c r="D2539" s="2" t="s">
        <v>3898</v>
      </c>
      <c r="E2539" s="2" t="s">
        <v>3533</v>
      </c>
      <c r="F2539" s="2" t="s">
        <v>13425</v>
      </c>
      <c r="G2539" s="2"/>
      <c r="H2539" s="2"/>
    </row>
    <row r="2540" spans="1:8" hidden="1">
      <c r="A2540" s="4" t="e">
        <f t="shared" si="39"/>
        <v>#REF!</v>
      </c>
      <c r="B2540" s="4">
        <v>1827</v>
      </c>
      <c r="C2540" s="4" t="s">
        <v>2468</v>
      </c>
      <c r="D2540" s="2" t="s">
        <v>5682</v>
      </c>
      <c r="E2540" s="2" t="s">
        <v>10</v>
      </c>
      <c r="F2540" s="2" t="s">
        <v>13426</v>
      </c>
      <c r="G2540" s="2"/>
      <c r="H2540" s="2"/>
    </row>
    <row r="2541" spans="1:8" hidden="1">
      <c r="A2541" s="4" t="e">
        <f t="shared" si="39"/>
        <v>#REF!</v>
      </c>
      <c r="B2541" s="4">
        <v>1827</v>
      </c>
      <c r="C2541" s="4" t="s">
        <v>1097</v>
      </c>
      <c r="D2541" s="2" t="s">
        <v>10707</v>
      </c>
      <c r="E2541" s="2"/>
      <c r="F2541" s="2" t="s">
        <v>13427</v>
      </c>
      <c r="G2541" s="2"/>
      <c r="H2541" s="2"/>
    </row>
    <row r="2542" spans="1:8" hidden="1">
      <c r="A2542" s="4" t="e">
        <f t="shared" si="39"/>
        <v>#REF!</v>
      </c>
      <c r="B2542" s="4">
        <v>1827</v>
      </c>
      <c r="C2542" s="4" t="s">
        <v>1661</v>
      </c>
      <c r="D2542" s="2" t="s">
        <v>5678</v>
      </c>
      <c r="E2542" s="2" t="s">
        <v>142</v>
      </c>
      <c r="F2542" s="2" t="s">
        <v>13428</v>
      </c>
      <c r="G2542" s="2"/>
      <c r="H2542" s="2"/>
    </row>
    <row r="2543" spans="1:8" hidden="1">
      <c r="A2543" s="4" t="e">
        <f t="shared" si="39"/>
        <v>#REF!</v>
      </c>
      <c r="B2543" s="4">
        <v>1827</v>
      </c>
      <c r="C2543" s="4" t="s">
        <v>4788</v>
      </c>
      <c r="D2543" s="2" t="s">
        <v>2478</v>
      </c>
      <c r="E2543" s="2" t="s">
        <v>149</v>
      </c>
      <c r="F2543" s="2" t="s">
        <v>13062</v>
      </c>
      <c r="G2543" s="2"/>
      <c r="H2543" s="2"/>
    </row>
    <row r="2544" spans="1:8" hidden="1">
      <c r="A2544" s="4">
        <v>1</v>
      </c>
      <c r="B2544" s="4">
        <v>1828</v>
      </c>
      <c r="C2544" s="4" t="s">
        <v>1476</v>
      </c>
      <c r="D2544" s="2" t="s">
        <v>7961</v>
      </c>
      <c r="E2544" s="2" t="s">
        <v>874</v>
      </c>
      <c r="F2544" s="2" t="s">
        <v>13430</v>
      </c>
      <c r="G2544" s="2"/>
      <c r="H2544" s="2"/>
    </row>
    <row r="2545" spans="1:8" hidden="1">
      <c r="A2545" s="4">
        <f t="shared" si="39"/>
        <v>2</v>
      </c>
      <c r="B2545" s="4">
        <v>1828</v>
      </c>
      <c r="C2545" s="4" t="s">
        <v>721</v>
      </c>
      <c r="D2545" s="2" t="s">
        <v>13431</v>
      </c>
      <c r="E2545" s="2" t="s">
        <v>7106</v>
      </c>
      <c r="F2545" s="2" t="s">
        <v>13432</v>
      </c>
      <c r="G2545" s="2"/>
      <c r="H2545" s="2"/>
    </row>
    <row r="2546" spans="1:8" hidden="1">
      <c r="A2546" s="4">
        <f t="shared" si="39"/>
        <v>3</v>
      </c>
      <c r="B2546" s="4">
        <v>1828</v>
      </c>
      <c r="C2546" s="4" t="s">
        <v>684</v>
      </c>
      <c r="D2546" s="2" t="s">
        <v>11035</v>
      </c>
      <c r="E2546" s="2" t="s">
        <v>27</v>
      </c>
      <c r="F2546" s="2" t="s">
        <v>13433</v>
      </c>
      <c r="G2546" s="2"/>
      <c r="H2546" s="2"/>
    </row>
    <row r="2547" spans="1:8" hidden="1">
      <c r="A2547" s="4">
        <f t="shared" si="39"/>
        <v>4</v>
      </c>
      <c r="B2547" s="4">
        <v>1828</v>
      </c>
      <c r="C2547" s="4" t="s">
        <v>55</v>
      </c>
      <c r="D2547" s="2" t="s">
        <v>562</v>
      </c>
      <c r="E2547" s="2" t="s">
        <v>582</v>
      </c>
      <c r="F2547" s="2" t="s">
        <v>13434</v>
      </c>
      <c r="G2547" s="2"/>
      <c r="H2547" s="2"/>
    </row>
    <row r="2548" spans="1:8" hidden="1">
      <c r="A2548" s="4">
        <f t="shared" si="39"/>
        <v>5</v>
      </c>
      <c r="B2548" s="4">
        <v>1828</v>
      </c>
      <c r="C2548" s="4" t="s">
        <v>1590</v>
      </c>
      <c r="D2548" s="2" t="s">
        <v>13435</v>
      </c>
      <c r="E2548" s="2" t="s">
        <v>13436</v>
      </c>
      <c r="F2548" s="2" t="s">
        <v>13437</v>
      </c>
      <c r="G2548" s="2"/>
      <c r="H2548" s="2"/>
    </row>
    <row r="2549" spans="1:8" hidden="1">
      <c r="A2549" s="4">
        <f t="shared" si="39"/>
        <v>6</v>
      </c>
      <c r="B2549" s="4">
        <v>1828</v>
      </c>
      <c r="C2549" s="4" t="s">
        <v>172</v>
      </c>
      <c r="D2549" s="2" t="s">
        <v>258</v>
      </c>
      <c r="E2549" s="2" t="s">
        <v>142</v>
      </c>
      <c r="F2549" s="2" t="s">
        <v>12730</v>
      </c>
      <c r="G2549" s="2"/>
      <c r="H2549" s="2"/>
    </row>
    <row r="2550" spans="1:8" hidden="1">
      <c r="A2550" s="4">
        <f t="shared" si="39"/>
        <v>7</v>
      </c>
      <c r="B2550" s="4">
        <v>1828</v>
      </c>
      <c r="C2550" s="4" t="s">
        <v>1299</v>
      </c>
      <c r="D2550" s="2" t="s">
        <v>8117</v>
      </c>
      <c r="E2550" s="2" t="s">
        <v>62</v>
      </c>
      <c r="F2550" s="2" t="s">
        <v>13438</v>
      </c>
      <c r="G2550" s="2"/>
      <c r="H2550" s="2"/>
    </row>
    <row r="2551" spans="1:8" hidden="1">
      <c r="A2551" s="4">
        <f t="shared" si="39"/>
        <v>8</v>
      </c>
      <c r="B2551" s="4">
        <v>1828</v>
      </c>
      <c r="C2551" s="4" t="s">
        <v>1835</v>
      </c>
      <c r="D2551" s="2" t="s">
        <v>2911</v>
      </c>
      <c r="E2551" s="2" t="s">
        <v>4542</v>
      </c>
      <c r="F2551" s="2" t="s">
        <v>13439</v>
      </c>
      <c r="G2551" s="2"/>
      <c r="H2551" s="2"/>
    </row>
    <row r="2552" spans="1:8" hidden="1">
      <c r="A2552" s="4">
        <f t="shared" si="39"/>
        <v>9</v>
      </c>
      <c r="B2552" s="4">
        <v>1828</v>
      </c>
      <c r="C2552" s="4" t="s">
        <v>1807</v>
      </c>
      <c r="D2552" s="2" t="s">
        <v>726</v>
      </c>
      <c r="E2552" s="2" t="s">
        <v>4700</v>
      </c>
      <c r="F2552" s="2" t="s">
        <v>11866</v>
      </c>
      <c r="G2552" s="2"/>
      <c r="H2552" s="2"/>
    </row>
    <row r="2553" spans="1:8" hidden="1">
      <c r="A2553" s="4">
        <f t="shared" si="39"/>
        <v>10</v>
      </c>
      <c r="B2553" s="4">
        <v>1828</v>
      </c>
      <c r="C2553" s="4" t="s">
        <v>1560</v>
      </c>
      <c r="D2553" s="2" t="s">
        <v>2335</v>
      </c>
      <c r="E2553" s="2" t="s">
        <v>3231</v>
      </c>
      <c r="F2553" s="2" t="s">
        <v>13440</v>
      </c>
      <c r="G2553" s="2"/>
      <c r="H2553" s="2"/>
    </row>
    <row r="2554" spans="1:8" hidden="1">
      <c r="A2554" s="4">
        <f t="shared" si="39"/>
        <v>11</v>
      </c>
      <c r="B2554" s="4">
        <v>1828</v>
      </c>
      <c r="C2554" s="4" t="s">
        <v>1531</v>
      </c>
      <c r="D2554" s="2" t="s">
        <v>5000</v>
      </c>
      <c r="E2554" s="2" t="s">
        <v>12606</v>
      </c>
      <c r="F2554" s="2" t="s">
        <v>13441</v>
      </c>
      <c r="G2554" s="2"/>
      <c r="H2554" s="2"/>
    </row>
    <row r="2555" spans="1:8" hidden="1">
      <c r="A2555" s="4">
        <f t="shared" si="39"/>
        <v>12</v>
      </c>
      <c r="B2555" s="4">
        <v>1828</v>
      </c>
      <c r="C2555" s="4" t="s">
        <v>1223</v>
      </c>
      <c r="D2555" s="2" t="s">
        <v>5442</v>
      </c>
      <c r="E2555" s="2" t="s">
        <v>1522</v>
      </c>
      <c r="F2555" s="2" t="s">
        <v>13442</v>
      </c>
      <c r="G2555" s="2"/>
      <c r="H2555" s="2"/>
    </row>
    <row r="2556" spans="1:8" hidden="1">
      <c r="A2556" s="4">
        <f t="shared" ref="A2556:A2619" si="40">A2555+1</f>
        <v>13</v>
      </c>
      <c r="B2556" s="4">
        <v>1828</v>
      </c>
      <c r="C2556" s="4" t="s">
        <v>1312</v>
      </c>
      <c r="D2556" s="2" t="s">
        <v>2335</v>
      </c>
      <c r="E2556" s="2" t="s">
        <v>3533</v>
      </c>
      <c r="F2556" s="2" t="s">
        <v>13443</v>
      </c>
      <c r="G2556" s="2"/>
      <c r="H2556" s="2"/>
    </row>
    <row r="2557" spans="1:8" hidden="1">
      <c r="A2557" s="4">
        <f t="shared" si="40"/>
        <v>14</v>
      </c>
      <c r="B2557" s="4">
        <v>1828</v>
      </c>
      <c r="C2557" s="4" t="s">
        <v>902</v>
      </c>
      <c r="D2557" s="2" t="s">
        <v>13444</v>
      </c>
      <c r="E2557" s="2"/>
      <c r="F2557" s="2" t="s">
        <v>13445</v>
      </c>
      <c r="G2557" s="2"/>
      <c r="H2557" s="2"/>
    </row>
    <row r="2558" spans="1:8" hidden="1">
      <c r="A2558" s="4">
        <f t="shared" si="40"/>
        <v>15</v>
      </c>
      <c r="B2558" s="4">
        <v>1828</v>
      </c>
      <c r="C2558" s="4" t="s">
        <v>168</v>
      </c>
      <c r="D2558" s="2" t="s">
        <v>6418</v>
      </c>
      <c r="E2558" s="2" t="s">
        <v>32</v>
      </c>
      <c r="F2558" s="2" t="s">
        <v>13446</v>
      </c>
      <c r="G2558" s="2"/>
      <c r="H2558" s="2"/>
    </row>
    <row r="2559" spans="1:8" hidden="1">
      <c r="A2559" s="4">
        <f t="shared" si="40"/>
        <v>16</v>
      </c>
      <c r="B2559" s="4">
        <v>1828</v>
      </c>
      <c r="C2559" s="4" t="s">
        <v>1044</v>
      </c>
      <c r="D2559" s="2" t="s">
        <v>562</v>
      </c>
      <c r="E2559" s="2" t="s">
        <v>7106</v>
      </c>
      <c r="F2559" s="2" t="s">
        <v>13447</v>
      </c>
      <c r="G2559" s="2"/>
      <c r="H2559" s="2"/>
    </row>
    <row r="2560" spans="1:8" hidden="1">
      <c r="A2560" s="4">
        <f t="shared" si="40"/>
        <v>17</v>
      </c>
      <c r="B2560" s="4">
        <v>1828</v>
      </c>
      <c r="C2560" s="4" t="s">
        <v>13448</v>
      </c>
      <c r="D2560" s="2" t="s">
        <v>13449</v>
      </c>
      <c r="E2560" s="2" t="s">
        <v>149</v>
      </c>
      <c r="F2560" s="2" t="s">
        <v>13450</v>
      </c>
      <c r="G2560" s="2"/>
      <c r="H2560" s="2"/>
    </row>
    <row r="2561" spans="1:8" hidden="1">
      <c r="A2561" s="4">
        <v>1</v>
      </c>
      <c r="B2561" s="4">
        <v>1829</v>
      </c>
      <c r="C2561" s="4" t="s">
        <v>1853</v>
      </c>
      <c r="D2561" s="2" t="s">
        <v>101</v>
      </c>
      <c r="E2561" s="2"/>
      <c r="F2561" s="2" t="s">
        <v>13451</v>
      </c>
      <c r="G2561" s="2"/>
      <c r="H2561" s="2"/>
    </row>
    <row r="2562" spans="1:8" hidden="1">
      <c r="A2562" s="4">
        <f t="shared" si="40"/>
        <v>2</v>
      </c>
      <c r="B2562" s="4">
        <v>1829</v>
      </c>
      <c r="C2562" s="4" t="s">
        <v>684</v>
      </c>
      <c r="D2562" s="2" t="s">
        <v>13452</v>
      </c>
      <c r="E2562" s="2" t="s">
        <v>9253</v>
      </c>
      <c r="F2562" s="2" t="s">
        <v>13453</v>
      </c>
      <c r="G2562" s="2"/>
      <c r="H2562" s="2"/>
    </row>
    <row r="2563" spans="1:8" hidden="1">
      <c r="A2563" s="4">
        <f t="shared" si="40"/>
        <v>3</v>
      </c>
      <c r="B2563" s="4">
        <v>1829</v>
      </c>
      <c r="C2563" s="4" t="s">
        <v>2057</v>
      </c>
      <c r="D2563" s="2" t="s">
        <v>130</v>
      </c>
      <c r="E2563" s="2" t="s">
        <v>13454</v>
      </c>
      <c r="F2563" s="2" t="s">
        <v>13455</v>
      </c>
      <c r="G2563" s="2"/>
      <c r="H2563" s="2"/>
    </row>
    <row r="2564" spans="1:8" hidden="1">
      <c r="A2564" s="4">
        <f t="shared" si="40"/>
        <v>4</v>
      </c>
      <c r="B2564" s="4">
        <v>1829</v>
      </c>
      <c r="C2564" s="4" t="s">
        <v>865</v>
      </c>
      <c r="D2564" s="2" t="s">
        <v>11539</v>
      </c>
      <c r="E2564" s="2" t="s">
        <v>12749</v>
      </c>
      <c r="F2564" s="2" t="s">
        <v>13456</v>
      </c>
      <c r="G2564" s="2"/>
      <c r="H2564" s="2"/>
    </row>
    <row r="2565" spans="1:8" hidden="1">
      <c r="A2565" s="4">
        <f t="shared" si="40"/>
        <v>5</v>
      </c>
      <c r="B2565" s="4">
        <v>1829</v>
      </c>
      <c r="C2565" s="4" t="s">
        <v>972</v>
      </c>
      <c r="D2565" s="2" t="s">
        <v>258</v>
      </c>
      <c r="E2565" s="2" t="s">
        <v>5374</v>
      </c>
      <c r="F2565" s="2" t="s">
        <v>13457</v>
      </c>
      <c r="G2565" s="2"/>
      <c r="H2565" s="2"/>
    </row>
    <row r="2566" spans="1:8" hidden="1">
      <c r="A2566" s="4">
        <f t="shared" si="40"/>
        <v>6</v>
      </c>
      <c r="B2566" s="4">
        <v>1829</v>
      </c>
      <c r="C2566" s="4" t="s">
        <v>1101</v>
      </c>
      <c r="D2566" s="2" t="s">
        <v>11454</v>
      </c>
      <c r="E2566" s="2" t="s">
        <v>149</v>
      </c>
      <c r="F2566" s="2" t="s">
        <v>12335</v>
      </c>
      <c r="G2566" s="2"/>
      <c r="H2566" s="2"/>
    </row>
    <row r="2567" spans="1:8" hidden="1">
      <c r="A2567" s="4">
        <f t="shared" si="40"/>
        <v>7</v>
      </c>
      <c r="B2567" s="4">
        <v>1829</v>
      </c>
      <c r="C2567" s="4" t="s">
        <v>581</v>
      </c>
      <c r="D2567" s="2" t="s">
        <v>11785</v>
      </c>
      <c r="E2567" s="2" t="s">
        <v>149</v>
      </c>
      <c r="F2567" s="2" t="s">
        <v>12336</v>
      </c>
      <c r="G2567" s="2"/>
      <c r="H2567" s="2"/>
    </row>
    <row r="2568" spans="1:8" hidden="1">
      <c r="A2568" s="4">
        <f t="shared" si="40"/>
        <v>8</v>
      </c>
      <c r="B2568" s="4">
        <v>1829</v>
      </c>
      <c r="C2568" s="4" t="s">
        <v>1260</v>
      </c>
      <c r="D2568" s="2" t="s">
        <v>654</v>
      </c>
      <c r="E2568" s="2"/>
      <c r="F2568" s="2" t="s">
        <v>13458</v>
      </c>
      <c r="G2568" s="2"/>
      <c r="H2568" s="2"/>
    </row>
    <row r="2569" spans="1:8" hidden="1">
      <c r="A2569" s="4">
        <f t="shared" si="40"/>
        <v>9</v>
      </c>
      <c r="B2569" s="4">
        <v>1829</v>
      </c>
      <c r="C2569" s="4" t="s">
        <v>1290</v>
      </c>
      <c r="D2569" s="2" t="s">
        <v>8525</v>
      </c>
      <c r="E2569" s="2" t="s">
        <v>911</v>
      </c>
      <c r="F2569" s="2" t="s">
        <v>13459</v>
      </c>
      <c r="G2569" s="2"/>
      <c r="H2569" s="2"/>
    </row>
    <row r="2570" spans="1:8" hidden="1">
      <c r="A2570" s="4">
        <f t="shared" si="40"/>
        <v>10</v>
      </c>
      <c r="B2570" s="4">
        <v>1829</v>
      </c>
      <c r="C2570" s="60" t="s">
        <v>1260</v>
      </c>
      <c r="D2570" s="58" t="s">
        <v>654</v>
      </c>
      <c r="E2570" s="58" t="s">
        <v>27</v>
      </c>
      <c r="F2570" s="58" t="s">
        <v>10721</v>
      </c>
      <c r="G2570" s="2">
        <f>1829-40</f>
        <v>1789</v>
      </c>
      <c r="H2570" s="2"/>
    </row>
    <row r="2571" spans="1:8" hidden="1">
      <c r="A2571" s="4">
        <f t="shared" si="40"/>
        <v>11</v>
      </c>
      <c r="B2571" s="4">
        <v>1829</v>
      </c>
      <c r="C2571" s="4" t="s">
        <v>2613</v>
      </c>
      <c r="D2571" s="2" t="s">
        <v>4995</v>
      </c>
      <c r="E2571" s="2" t="s">
        <v>128</v>
      </c>
      <c r="F2571" s="2" t="s">
        <v>13460</v>
      </c>
      <c r="G2571" s="2"/>
      <c r="H2571" s="2"/>
    </row>
    <row r="2572" spans="1:8" hidden="1">
      <c r="A2572" s="4">
        <f t="shared" si="40"/>
        <v>12</v>
      </c>
      <c r="B2572" s="4">
        <v>1829</v>
      </c>
      <c r="C2572" s="4" t="s">
        <v>1402</v>
      </c>
      <c r="D2572" s="2" t="s">
        <v>562</v>
      </c>
      <c r="E2572" s="2" t="s">
        <v>278</v>
      </c>
      <c r="F2572" s="2" t="s">
        <v>13446</v>
      </c>
      <c r="G2572" s="2"/>
      <c r="H2572" s="2"/>
    </row>
    <row r="2573" spans="1:8" hidden="1">
      <c r="A2573" s="4">
        <f t="shared" si="40"/>
        <v>13</v>
      </c>
      <c r="B2573" s="4">
        <v>1829</v>
      </c>
      <c r="C2573" s="4" t="s">
        <v>1635</v>
      </c>
      <c r="D2573" s="2" t="s">
        <v>12622</v>
      </c>
      <c r="E2573" s="2" t="s">
        <v>193</v>
      </c>
      <c r="F2573" s="2" t="s">
        <v>12055</v>
      </c>
      <c r="G2573" s="2"/>
      <c r="H2573" s="2"/>
    </row>
    <row r="2574" spans="1:8" hidden="1">
      <c r="A2574" s="4">
        <f t="shared" si="40"/>
        <v>14</v>
      </c>
      <c r="B2574" s="4">
        <v>1829</v>
      </c>
      <c r="C2574" s="4" t="s">
        <v>443</v>
      </c>
      <c r="D2574" s="2" t="s">
        <v>10824</v>
      </c>
      <c r="E2574" s="2" t="s">
        <v>94</v>
      </c>
      <c r="F2574" s="2" t="s">
        <v>13461</v>
      </c>
      <c r="G2574" s="2"/>
      <c r="H2574" s="2"/>
    </row>
    <row r="2575" spans="1:8" hidden="1">
      <c r="A2575" s="4">
        <f t="shared" si="40"/>
        <v>15</v>
      </c>
      <c r="B2575" s="4">
        <v>1829</v>
      </c>
      <c r="C2575" s="4" t="s">
        <v>34</v>
      </c>
      <c r="D2575" s="2" t="s">
        <v>5074</v>
      </c>
      <c r="E2575" s="2" t="s">
        <v>1179</v>
      </c>
      <c r="F2575" s="2" t="s">
        <v>13462</v>
      </c>
      <c r="G2575" s="2"/>
      <c r="H2575" s="2"/>
    </row>
    <row r="2576" spans="1:8" hidden="1">
      <c r="A2576" s="4">
        <f t="shared" si="40"/>
        <v>16</v>
      </c>
      <c r="B2576" s="4">
        <v>1829</v>
      </c>
      <c r="C2576" s="4" t="s">
        <v>2130</v>
      </c>
      <c r="D2576" s="2" t="s">
        <v>3529</v>
      </c>
      <c r="E2576" s="2" t="s">
        <v>2774</v>
      </c>
      <c r="F2576" s="2" t="s">
        <v>13463</v>
      </c>
      <c r="G2576" s="2"/>
      <c r="H2576" s="2"/>
    </row>
    <row r="2577" spans="1:8" hidden="1">
      <c r="A2577" s="4">
        <f t="shared" si="40"/>
        <v>17</v>
      </c>
      <c r="B2577" s="4">
        <v>1829</v>
      </c>
      <c r="C2577" s="4" t="s">
        <v>72</v>
      </c>
      <c r="D2577" s="2" t="s">
        <v>7361</v>
      </c>
      <c r="E2577" s="2" t="s">
        <v>12802</v>
      </c>
      <c r="F2577" s="2" t="s">
        <v>13464</v>
      </c>
      <c r="G2577" s="2"/>
      <c r="H2577" s="2"/>
    </row>
    <row r="2578" spans="1:8" hidden="1">
      <c r="A2578" s="4">
        <f t="shared" si="40"/>
        <v>18</v>
      </c>
      <c r="B2578" s="4">
        <v>1829</v>
      </c>
      <c r="C2578" s="4" t="s">
        <v>83</v>
      </c>
      <c r="D2578" s="2" t="s">
        <v>654</v>
      </c>
      <c r="E2578" s="2" t="s">
        <v>27</v>
      </c>
      <c r="F2578" s="2" t="s">
        <v>13465</v>
      </c>
      <c r="G2578" s="2"/>
      <c r="H2578" s="2"/>
    </row>
    <row r="2579" spans="1:8" hidden="1">
      <c r="A2579" s="4">
        <f t="shared" si="40"/>
        <v>19</v>
      </c>
      <c r="B2579" s="4">
        <v>1829</v>
      </c>
      <c r="C2579" s="4" t="s">
        <v>1372</v>
      </c>
      <c r="D2579" s="2" t="s">
        <v>726</v>
      </c>
      <c r="E2579" s="2" t="s">
        <v>13466</v>
      </c>
      <c r="F2579" s="2" t="s">
        <v>13467</v>
      </c>
      <c r="G2579" s="2"/>
      <c r="H2579" s="2"/>
    </row>
    <row r="2580" spans="1:8" hidden="1">
      <c r="A2580" s="4">
        <f t="shared" si="40"/>
        <v>20</v>
      </c>
      <c r="B2580" s="4">
        <v>1829</v>
      </c>
      <c r="C2580" s="4" t="s">
        <v>1536</v>
      </c>
      <c r="D2580" s="2" t="s">
        <v>13468</v>
      </c>
      <c r="E2580" s="2" t="s">
        <v>3533</v>
      </c>
      <c r="F2580" s="2" t="s">
        <v>13469</v>
      </c>
      <c r="G2580" s="2"/>
      <c r="H2580" s="2"/>
    </row>
    <row r="2581" spans="1:8" hidden="1">
      <c r="A2581" s="4">
        <f t="shared" si="40"/>
        <v>21</v>
      </c>
      <c r="B2581" s="4">
        <v>1829</v>
      </c>
      <c r="C2581" s="4" t="s">
        <v>41</v>
      </c>
      <c r="D2581" s="2" t="s">
        <v>3529</v>
      </c>
      <c r="E2581" s="2" t="s">
        <v>142</v>
      </c>
      <c r="F2581" s="2" t="s">
        <v>13470</v>
      </c>
      <c r="G2581" s="2"/>
      <c r="H2581" s="2"/>
    </row>
    <row r="2582" spans="1:8" hidden="1">
      <c r="A2582" s="4">
        <f t="shared" si="40"/>
        <v>22</v>
      </c>
      <c r="B2582" s="4">
        <v>1829</v>
      </c>
      <c r="C2582" s="4" t="s">
        <v>3493</v>
      </c>
      <c r="D2582" s="2" t="s">
        <v>8391</v>
      </c>
      <c r="E2582" s="2" t="s">
        <v>404</v>
      </c>
      <c r="F2582" s="2" t="s">
        <v>13471</v>
      </c>
      <c r="G2582" s="2"/>
      <c r="H2582" s="2"/>
    </row>
    <row r="2583" spans="1:8" hidden="1">
      <c r="A2583" s="4">
        <f t="shared" si="40"/>
        <v>23</v>
      </c>
      <c r="B2583" s="4">
        <v>1829</v>
      </c>
      <c r="C2583" s="4" t="s">
        <v>1131</v>
      </c>
      <c r="D2583" s="2" t="s">
        <v>13472</v>
      </c>
      <c r="E2583" s="2" t="s">
        <v>4510</v>
      </c>
      <c r="F2583" s="2" t="s">
        <v>13473</v>
      </c>
      <c r="G2583" s="2"/>
      <c r="H2583" s="2"/>
    </row>
    <row r="2584" spans="1:8" hidden="1">
      <c r="A2584" s="4">
        <f t="shared" si="40"/>
        <v>24</v>
      </c>
      <c r="B2584" s="4">
        <v>1829</v>
      </c>
      <c r="C2584" s="4" t="s">
        <v>189</v>
      </c>
      <c r="D2584" s="2" t="s">
        <v>562</v>
      </c>
      <c r="E2584" s="2" t="s">
        <v>27</v>
      </c>
      <c r="F2584" s="2" t="s">
        <v>12055</v>
      </c>
      <c r="G2584" s="2"/>
      <c r="H2584" s="2"/>
    </row>
    <row r="2585" spans="1:8">
      <c r="A2585" s="4">
        <f t="shared" si="40"/>
        <v>25</v>
      </c>
      <c r="B2585" s="4">
        <v>1829</v>
      </c>
      <c r="C2585" s="4" t="s">
        <v>2468</v>
      </c>
      <c r="D2585" s="2" t="s">
        <v>158</v>
      </c>
      <c r="E2585" s="2" t="s">
        <v>10</v>
      </c>
      <c r="F2585" s="2" t="s">
        <v>13474</v>
      </c>
      <c r="G2585" s="2"/>
      <c r="H2585" s="2"/>
    </row>
    <row r="2586" spans="1:8" hidden="1">
      <c r="A2586" s="4">
        <f t="shared" si="40"/>
        <v>26</v>
      </c>
      <c r="B2586" s="4">
        <v>1829</v>
      </c>
      <c r="C2586" s="4" t="s">
        <v>1727</v>
      </c>
      <c r="D2586" s="2" t="s">
        <v>13475</v>
      </c>
      <c r="E2586" s="2" t="s">
        <v>149</v>
      </c>
      <c r="F2586" s="2" t="s">
        <v>11372</v>
      </c>
      <c r="G2586" s="2"/>
      <c r="H2586" s="2" t="s">
        <v>15596</v>
      </c>
    </row>
    <row r="2587" spans="1:8" hidden="1">
      <c r="A2587" s="4">
        <f t="shared" si="40"/>
        <v>27</v>
      </c>
      <c r="B2587" s="4">
        <v>1829</v>
      </c>
      <c r="C2587" s="4" t="s">
        <v>1202</v>
      </c>
      <c r="D2587" s="2" t="s">
        <v>11785</v>
      </c>
      <c r="E2587" s="2" t="s">
        <v>27</v>
      </c>
      <c r="F2587" s="2" t="s">
        <v>12054</v>
      </c>
      <c r="G2587" s="2"/>
      <c r="H2587" s="2"/>
    </row>
    <row r="2588" spans="1:8" hidden="1">
      <c r="A2588" s="4">
        <f t="shared" si="40"/>
        <v>28</v>
      </c>
      <c r="B2588" s="4">
        <v>1829</v>
      </c>
      <c r="C2588" s="4" t="s">
        <v>2744</v>
      </c>
      <c r="D2588" s="2" t="s">
        <v>3529</v>
      </c>
      <c r="E2588" s="2" t="s">
        <v>5328</v>
      </c>
      <c r="F2588" s="2" t="s">
        <v>13476</v>
      </c>
      <c r="G2588" s="2"/>
      <c r="H2588" s="2"/>
    </row>
    <row r="2589" spans="1:8" hidden="1">
      <c r="A2589" s="4">
        <v>1</v>
      </c>
      <c r="B2589" s="4">
        <v>1830</v>
      </c>
      <c r="C2589" s="4" t="s">
        <v>1474</v>
      </c>
      <c r="D2589" s="2" t="s">
        <v>7361</v>
      </c>
      <c r="E2589" s="2" t="s">
        <v>582</v>
      </c>
      <c r="F2589" s="2" t="s">
        <v>13477</v>
      </c>
      <c r="G2589" s="2"/>
      <c r="H2589" s="2"/>
    </row>
    <row r="2590" spans="1:8" hidden="1">
      <c r="A2590" s="4">
        <f t="shared" si="40"/>
        <v>2</v>
      </c>
      <c r="B2590" s="4">
        <v>1830</v>
      </c>
      <c r="C2590" s="4" t="s">
        <v>1474</v>
      </c>
      <c r="D2590" s="2" t="s">
        <v>8391</v>
      </c>
      <c r="E2590" s="2" t="s">
        <v>13478</v>
      </c>
      <c r="F2590" s="2" t="s">
        <v>13479</v>
      </c>
      <c r="G2590" s="2"/>
      <c r="H2590" s="2"/>
    </row>
    <row r="2591" spans="1:8" hidden="1">
      <c r="A2591" s="4">
        <f t="shared" si="40"/>
        <v>3</v>
      </c>
      <c r="B2591" s="4">
        <v>1830</v>
      </c>
      <c r="C2591" s="4" t="s">
        <v>1392</v>
      </c>
      <c r="D2591" s="2" t="s">
        <v>8441</v>
      </c>
      <c r="E2591" s="2" t="s">
        <v>10</v>
      </c>
      <c r="F2591" s="2" t="s">
        <v>13480</v>
      </c>
      <c r="G2591" s="2"/>
      <c r="H2591" s="2"/>
    </row>
    <row r="2592" spans="1:8" hidden="1">
      <c r="A2592" s="4">
        <f t="shared" si="40"/>
        <v>4</v>
      </c>
      <c r="B2592" s="4">
        <v>1830</v>
      </c>
      <c r="C2592" s="4" t="s">
        <v>108</v>
      </c>
      <c r="D2592" s="2" t="s">
        <v>726</v>
      </c>
      <c r="E2592" s="2" t="s">
        <v>278</v>
      </c>
      <c r="F2592" s="2" t="s">
        <v>13481</v>
      </c>
      <c r="G2592" s="2"/>
      <c r="H2592" s="2"/>
    </row>
    <row r="2593" spans="1:8" hidden="1">
      <c r="A2593" s="4">
        <f t="shared" si="40"/>
        <v>5</v>
      </c>
      <c r="B2593" s="4">
        <v>1830</v>
      </c>
      <c r="C2593" s="4" t="s">
        <v>4578</v>
      </c>
      <c r="D2593" s="2" t="s">
        <v>562</v>
      </c>
      <c r="E2593" s="2"/>
      <c r="F2593" s="2" t="s">
        <v>13482</v>
      </c>
      <c r="G2593" s="2"/>
      <c r="H2593" s="2"/>
    </row>
    <row r="2594" spans="1:8" hidden="1">
      <c r="A2594" s="4">
        <f t="shared" si="40"/>
        <v>6</v>
      </c>
      <c r="B2594" s="4">
        <v>1830</v>
      </c>
      <c r="C2594" s="4" t="s">
        <v>865</v>
      </c>
      <c r="D2594" s="2" t="s">
        <v>609</v>
      </c>
      <c r="E2594" s="2" t="s">
        <v>13483</v>
      </c>
      <c r="F2594" s="2" t="s">
        <v>13484</v>
      </c>
      <c r="G2594" s="2"/>
      <c r="H2594" s="2"/>
    </row>
    <row r="2595" spans="1:8" hidden="1">
      <c r="A2595" s="4">
        <f t="shared" si="40"/>
        <v>7</v>
      </c>
      <c r="B2595" s="4">
        <v>1830</v>
      </c>
      <c r="C2595" s="4" t="s">
        <v>1156</v>
      </c>
      <c r="D2595" s="2" t="s">
        <v>7118</v>
      </c>
      <c r="E2595" s="2" t="s">
        <v>13485</v>
      </c>
      <c r="F2595" s="2" t="s">
        <v>13486</v>
      </c>
      <c r="G2595" s="2"/>
      <c r="H2595" s="2"/>
    </row>
    <row r="2596" spans="1:8" hidden="1">
      <c r="A2596" s="4">
        <f t="shared" si="40"/>
        <v>8</v>
      </c>
      <c r="B2596" s="4">
        <v>1830</v>
      </c>
      <c r="C2596" s="4" t="s">
        <v>55</v>
      </c>
      <c r="D2596" s="2" t="s">
        <v>26</v>
      </c>
      <c r="E2596" s="2" t="s">
        <v>12606</v>
      </c>
      <c r="F2596" s="2" t="s">
        <v>13487</v>
      </c>
      <c r="G2596" s="2"/>
      <c r="H2596" s="2"/>
    </row>
    <row r="2597" spans="1:8" hidden="1">
      <c r="A2597" s="4">
        <f t="shared" si="40"/>
        <v>9</v>
      </c>
      <c r="B2597" s="4">
        <v>1830</v>
      </c>
      <c r="C2597" s="4" t="s">
        <v>656</v>
      </c>
      <c r="D2597" s="2" t="s">
        <v>726</v>
      </c>
      <c r="E2597" s="2" t="s">
        <v>9253</v>
      </c>
      <c r="F2597" s="2" t="s">
        <v>13488</v>
      </c>
      <c r="G2597" s="2"/>
      <c r="H2597" s="2"/>
    </row>
    <row r="2598" spans="1:8" hidden="1">
      <c r="A2598" s="4">
        <f t="shared" si="40"/>
        <v>10</v>
      </c>
      <c r="B2598" s="4">
        <v>1830</v>
      </c>
      <c r="C2598" s="4" t="s">
        <v>214</v>
      </c>
      <c r="D2598" s="2" t="s">
        <v>5074</v>
      </c>
      <c r="E2598" s="2" t="s">
        <v>397</v>
      </c>
      <c r="F2598" s="2" t="s">
        <v>13489</v>
      </c>
      <c r="G2598" s="2"/>
      <c r="H2598" s="2"/>
    </row>
    <row r="2599" spans="1:8" hidden="1">
      <c r="A2599" s="4">
        <f t="shared" si="40"/>
        <v>11</v>
      </c>
      <c r="B2599" s="4">
        <v>1830</v>
      </c>
      <c r="C2599" s="4" t="s">
        <v>2761</v>
      </c>
      <c r="D2599" s="2" t="s">
        <v>12159</v>
      </c>
      <c r="E2599" s="2" t="s">
        <v>463</v>
      </c>
      <c r="F2599" s="2" t="s">
        <v>13298</v>
      </c>
      <c r="G2599" s="2"/>
      <c r="H2599" s="2"/>
    </row>
    <row r="2600" spans="1:8" hidden="1">
      <c r="A2600" s="4">
        <f t="shared" si="40"/>
        <v>12</v>
      </c>
      <c r="B2600" s="4">
        <v>1830</v>
      </c>
      <c r="C2600" s="4" t="s">
        <v>1590</v>
      </c>
      <c r="D2600" s="2" t="s">
        <v>5678</v>
      </c>
      <c r="E2600" s="2" t="s">
        <v>12795</v>
      </c>
      <c r="F2600" s="2" t="s">
        <v>13490</v>
      </c>
      <c r="G2600" s="2"/>
      <c r="H2600" s="2"/>
    </row>
    <row r="2601" spans="1:8">
      <c r="A2601" s="4">
        <f t="shared" si="40"/>
        <v>13</v>
      </c>
      <c r="B2601" s="4">
        <v>1830</v>
      </c>
      <c r="C2601" s="4" t="s">
        <v>1026</v>
      </c>
      <c r="D2601" s="2" t="s">
        <v>11051</v>
      </c>
      <c r="E2601" s="2" t="s">
        <v>114</v>
      </c>
      <c r="F2601" s="2" t="s">
        <v>13460</v>
      </c>
      <c r="G2601" s="2"/>
      <c r="H2601" s="2"/>
    </row>
    <row r="2602" spans="1:8" hidden="1">
      <c r="A2602" s="4">
        <f t="shared" si="40"/>
        <v>14</v>
      </c>
      <c r="B2602" s="4">
        <v>1830</v>
      </c>
      <c r="C2602" s="4" t="s">
        <v>76</v>
      </c>
      <c r="D2602" s="2" t="s">
        <v>6568</v>
      </c>
      <c r="E2602" s="2" t="s">
        <v>5379</v>
      </c>
      <c r="F2602" s="2" t="s">
        <v>13491</v>
      </c>
      <c r="G2602" s="2"/>
      <c r="H2602" s="2"/>
    </row>
    <row r="2603" spans="1:8" hidden="1">
      <c r="A2603" s="4">
        <f t="shared" si="40"/>
        <v>15</v>
      </c>
      <c r="B2603" s="4">
        <v>1830</v>
      </c>
      <c r="C2603" s="4" t="s">
        <v>1222</v>
      </c>
      <c r="D2603" s="2" t="s">
        <v>609</v>
      </c>
      <c r="E2603" s="2" t="s">
        <v>27</v>
      </c>
      <c r="F2603" s="2" t="s">
        <v>13492</v>
      </c>
      <c r="G2603" s="2"/>
      <c r="H2603" s="2"/>
    </row>
    <row r="2604" spans="1:8" hidden="1">
      <c r="A2604" s="4">
        <f t="shared" si="40"/>
        <v>16</v>
      </c>
      <c r="B2604" s="4">
        <v>1830</v>
      </c>
      <c r="C2604" s="4" t="s">
        <v>1835</v>
      </c>
      <c r="D2604" s="2" t="s">
        <v>2111</v>
      </c>
      <c r="E2604" s="2" t="s">
        <v>3533</v>
      </c>
      <c r="F2604" s="2" t="s">
        <v>13493</v>
      </c>
      <c r="G2604" s="2"/>
      <c r="H2604" s="2"/>
    </row>
    <row r="2605" spans="1:8" hidden="1">
      <c r="A2605" s="4">
        <f t="shared" si="40"/>
        <v>17</v>
      </c>
      <c r="B2605" s="4">
        <v>1830</v>
      </c>
      <c r="C2605" s="4" t="s">
        <v>418</v>
      </c>
      <c r="D2605" s="2" t="s">
        <v>5074</v>
      </c>
      <c r="E2605" s="2" t="s">
        <v>12749</v>
      </c>
      <c r="F2605" s="2" t="s">
        <v>13494</v>
      </c>
      <c r="G2605" s="2"/>
      <c r="H2605" s="2"/>
    </row>
    <row r="2606" spans="1:8" hidden="1">
      <c r="A2606" s="4">
        <f t="shared" si="40"/>
        <v>18</v>
      </c>
      <c r="B2606" s="4">
        <v>1830</v>
      </c>
      <c r="C2606" s="4" t="s">
        <v>2178</v>
      </c>
      <c r="D2606" s="2" t="s">
        <v>562</v>
      </c>
      <c r="E2606" s="2" t="s">
        <v>10</v>
      </c>
      <c r="F2606" s="2" t="s">
        <v>11908</v>
      </c>
      <c r="G2606" s="2"/>
      <c r="H2606" s="2"/>
    </row>
    <row r="2607" spans="1:8" hidden="1">
      <c r="A2607" s="4">
        <f t="shared" si="40"/>
        <v>19</v>
      </c>
      <c r="B2607" s="4">
        <v>1830</v>
      </c>
      <c r="C2607" s="4" t="s">
        <v>1560</v>
      </c>
      <c r="D2607" s="2" t="s">
        <v>8391</v>
      </c>
      <c r="E2607" s="2" t="s">
        <v>911</v>
      </c>
      <c r="F2607" s="2" t="s">
        <v>13495</v>
      </c>
      <c r="G2607" s="2"/>
      <c r="H2607" s="2"/>
    </row>
    <row r="2608" spans="1:8" hidden="1">
      <c r="A2608" s="4">
        <f t="shared" si="40"/>
        <v>20</v>
      </c>
      <c r="B2608" s="4">
        <v>1830</v>
      </c>
      <c r="C2608" s="4" t="s">
        <v>935</v>
      </c>
      <c r="D2608" s="2" t="s">
        <v>11543</v>
      </c>
      <c r="E2608" s="2" t="s">
        <v>5213</v>
      </c>
      <c r="F2608" s="2" t="s">
        <v>13496</v>
      </c>
      <c r="G2608" s="2"/>
      <c r="H2608" s="2"/>
    </row>
    <row r="2609" spans="1:8" hidden="1">
      <c r="A2609" s="4">
        <f t="shared" si="40"/>
        <v>21</v>
      </c>
      <c r="B2609" s="4">
        <v>1830</v>
      </c>
      <c r="C2609" s="4" t="s">
        <v>935</v>
      </c>
      <c r="D2609" s="2" t="s">
        <v>11547</v>
      </c>
      <c r="E2609" s="2" t="s">
        <v>13497</v>
      </c>
      <c r="F2609" s="2" t="s">
        <v>13498</v>
      </c>
      <c r="G2609" s="2"/>
      <c r="H2609" s="2"/>
    </row>
    <row r="2610" spans="1:8" hidden="1">
      <c r="A2610" s="4">
        <f t="shared" si="40"/>
        <v>22</v>
      </c>
      <c r="B2610" s="4">
        <v>1830</v>
      </c>
      <c r="C2610" s="4" t="s">
        <v>2021</v>
      </c>
      <c r="D2610" s="2" t="s">
        <v>5678</v>
      </c>
      <c r="E2610" s="2" t="s">
        <v>12606</v>
      </c>
      <c r="F2610" s="2" t="s">
        <v>13499</v>
      </c>
      <c r="G2610" s="2"/>
      <c r="H2610" s="2"/>
    </row>
    <row r="2611" spans="1:8" hidden="1">
      <c r="A2611" s="4">
        <f t="shared" si="40"/>
        <v>23</v>
      </c>
      <c r="B2611" s="4">
        <v>1830</v>
      </c>
      <c r="C2611" s="4" t="s">
        <v>590</v>
      </c>
      <c r="D2611" s="2" t="s">
        <v>1501</v>
      </c>
      <c r="E2611" s="2" t="s">
        <v>299</v>
      </c>
      <c r="F2611" s="2" t="s">
        <v>11659</v>
      </c>
      <c r="G2611" s="2"/>
      <c r="H2611" s="2"/>
    </row>
    <row r="2612" spans="1:8" hidden="1">
      <c r="A2612" s="4">
        <f t="shared" si="40"/>
        <v>24</v>
      </c>
      <c r="B2612" s="4">
        <v>1830</v>
      </c>
      <c r="C2612" s="4" t="s">
        <v>1720</v>
      </c>
      <c r="D2612" s="2" t="s">
        <v>5678</v>
      </c>
      <c r="E2612" s="2" t="s">
        <v>1952</v>
      </c>
      <c r="F2612" s="2" t="s">
        <v>13500</v>
      </c>
      <c r="G2612" s="2" t="s">
        <v>13501</v>
      </c>
      <c r="H2612" s="2"/>
    </row>
    <row r="2613" spans="1:8" hidden="1">
      <c r="A2613" s="4">
        <f t="shared" si="40"/>
        <v>25</v>
      </c>
      <c r="B2613" s="4">
        <v>1830</v>
      </c>
      <c r="C2613" s="4" t="s">
        <v>2468</v>
      </c>
      <c r="D2613" s="2" t="s">
        <v>873</v>
      </c>
      <c r="E2613" s="2" t="s">
        <v>1522</v>
      </c>
      <c r="F2613" s="2" t="s">
        <v>13502</v>
      </c>
      <c r="G2613" s="2"/>
      <c r="H2613" s="2"/>
    </row>
    <row r="2614" spans="1:8" hidden="1">
      <c r="A2614" s="4">
        <f t="shared" si="40"/>
        <v>26</v>
      </c>
      <c r="B2614" s="4">
        <v>1830</v>
      </c>
      <c r="C2614" s="4" t="s">
        <v>997</v>
      </c>
      <c r="D2614" s="2" t="s">
        <v>1081</v>
      </c>
      <c r="E2614" s="2" t="s">
        <v>278</v>
      </c>
      <c r="F2614" s="2" t="s">
        <v>12055</v>
      </c>
      <c r="G2614" s="2"/>
      <c r="H2614" s="2"/>
    </row>
    <row r="2615" spans="1:8" hidden="1">
      <c r="A2615" s="4">
        <f t="shared" si="40"/>
        <v>27</v>
      </c>
      <c r="B2615" s="4">
        <v>1830</v>
      </c>
      <c r="C2615" s="4" t="s">
        <v>799</v>
      </c>
      <c r="D2615" s="2" t="s">
        <v>13412</v>
      </c>
      <c r="E2615" s="2" t="s">
        <v>27</v>
      </c>
      <c r="F2615" s="2" t="s">
        <v>13503</v>
      </c>
      <c r="G2615" s="2">
        <v>1830</v>
      </c>
      <c r="H2615" s="2"/>
    </row>
    <row r="2616" spans="1:8" hidden="1">
      <c r="A2616" s="4">
        <v>1</v>
      </c>
      <c r="B2616" s="4">
        <v>1831</v>
      </c>
      <c r="C2616" s="4" t="s">
        <v>2442</v>
      </c>
      <c r="D2616" s="2" t="s">
        <v>8883</v>
      </c>
      <c r="E2616" s="2" t="s">
        <v>463</v>
      </c>
      <c r="F2616" s="2" t="s">
        <v>13504</v>
      </c>
      <c r="G2616" s="2">
        <v>1781</v>
      </c>
      <c r="H2616" s="2"/>
    </row>
    <row r="2617" spans="1:8" hidden="1">
      <c r="A2617" s="4">
        <f t="shared" si="40"/>
        <v>2</v>
      </c>
      <c r="B2617" s="4">
        <v>1831</v>
      </c>
      <c r="C2617" s="4" t="s">
        <v>1476</v>
      </c>
      <c r="D2617" s="2" t="s">
        <v>5000</v>
      </c>
      <c r="E2617" s="2" t="s">
        <v>1522</v>
      </c>
      <c r="F2617" s="2" t="s">
        <v>13505</v>
      </c>
      <c r="G2617" s="2" t="s">
        <v>13506</v>
      </c>
      <c r="H2617" s="2"/>
    </row>
    <row r="2618" spans="1:8" hidden="1">
      <c r="A2618" s="4">
        <f t="shared" si="40"/>
        <v>3</v>
      </c>
      <c r="B2618" s="4">
        <v>1831</v>
      </c>
      <c r="C2618" s="4" t="s">
        <v>531</v>
      </c>
      <c r="D2618" s="2" t="s">
        <v>11040</v>
      </c>
      <c r="E2618" s="2" t="s">
        <v>463</v>
      </c>
      <c r="F2618" s="2" t="s">
        <v>13507</v>
      </c>
      <c r="G2618" s="2">
        <v>1762</v>
      </c>
      <c r="H2618" s="2"/>
    </row>
    <row r="2619" spans="1:8" hidden="1">
      <c r="A2619" s="4">
        <f t="shared" si="40"/>
        <v>4</v>
      </c>
      <c r="B2619" s="4">
        <v>1831</v>
      </c>
      <c r="C2619" s="4" t="s">
        <v>2761</v>
      </c>
      <c r="D2619" s="2" t="s">
        <v>5678</v>
      </c>
      <c r="E2619" s="2" t="s">
        <v>13508</v>
      </c>
      <c r="F2619" s="2" t="s">
        <v>13509</v>
      </c>
      <c r="G2619" s="2" t="s">
        <v>13510</v>
      </c>
      <c r="H2619" s="2"/>
    </row>
    <row r="2620" spans="1:8" hidden="1">
      <c r="A2620" s="4">
        <f t="shared" ref="A2620:A2627" si="41">A2619+1</f>
        <v>5</v>
      </c>
      <c r="B2620" s="4">
        <v>1831</v>
      </c>
      <c r="C2620" s="4" t="s">
        <v>1297</v>
      </c>
      <c r="D2620" s="2" t="s">
        <v>11035</v>
      </c>
      <c r="E2620" s="2" t="s">
        <v>5379</v>
      </c>
      <c r="F2620" s="2" t="s">
        <v>13511</v>
      </c>
      <c r="G2620" s="2">
        <v>1789</v>
      </c>
      <c r="H2620" s="2"/>
    </row>
    <row r="2621" spans="1:8" hidden="1">
      <c r="A2621" s="4">
        <f t="shared" si="41"/>
        <v>6</v>
      </c>
      <c r="B2621" s="4">
        <v>1831</v>
      </c>
      <c r="C2621" s="4">
        <v>45026</v>
      </c>
      <c r="D2621" s="2" t="s">
        <v>2478</v>
      </c>
      <c r="E2621" s="2" t="s">
        <v>1179</v>
      </c>
      <c r="F2621" s="2" t="s">
        <v>13512</v>
      </c>
      <c r="G2621" s="2" t="s">
        <v>13513</v>
      </c>
      <c r="H2621" s="2"/>
    </row>
    <row r="2622" spans="1:8" hidden="1">
      <c r="A2622" s="4">
        <f t="shared" si="41"/>
        <v>7</v>
      </c>
      <c r="B2622" s="4">
        <v>1831</v>
      </c>
      <c r="C2622" s="4" t="s">
        <v>13514</v>
      </c>
      <c r="D2622" s="2" t="s">
        <v>6546</v>
      </c>
      <c r="E2622" s="2" t="s">
        <v>12557</v>
      </c>
      <c r="F2622" s="2" t="s">
        <v>13515</v>
      </c>
      <c r="G2622" s="2" t="s">
        <v>13516</v>
      </c>
      <c r="H2622" s="2"/>
    </row>
    <row r="2623" spans="1:8" hidden="1">
      <c r="A2623" s="4">
        <f t="shared" si="41"/>
        <v>8</v>
      </c>
      <c r="B2623" s="4">
        <v>1831</v>
      </c>
      <c r="C2623" s="4">
        <v>45028</v>
      </c>
      <c r="D2623" s="2" t="s">
        <v>726</v>
      </c>
      <c r="E2623" s="2" t="s">
        <v>27</v>
      </c>
      <c r="F2623" s="2" t="s">
        <v>13517</v>
      </c>
      <c r="G2623" s="2" t="s">
        <v>13518</v>
      </c>
      <c r="H2623" s="2"/>
    </row>
    <row r="2624" spans="1:8" hidden="1">
      <c r="A2624" s="4">
        <f t="shared" si="41"/>
        <v>9</v>
      </c>
      <c r="B2624" s="4">
        <v>1831</v>
      </c>
      <c r="C2624" s="4" t="s">
        <v>1220</v>
      </c>
      <c r="D2624" s="2" t="s">
        <v>609</v>
      </c>
      <c r="E2624" s="2" t="s">
        <v>193</v>
      </c>
      <c r="F2624" s="2" t="s">
        <v>13519</v>
      </c>
      <c r="G2624" s="2" t="s">
        <v>13520</v>
      </c>
      <c r="H2624" s="2"/>
    </row>
    <row r="2625" spans="1:8" hidden="1">
      <c r="A2625" s="4">
        <f t="shared" si="41"/>
        <v>10</v>
      </c>
      <c r="B2625" s="4">
        <v>1831</v>
      </c>
      <c r="C2625" s="4" t="s">
        <v>1220</v>
      </c>
      <c r="D2625" s="2" t="s">
        <v>8525</v>
      </c>
      <c r="E2625" s="2" t="s">
        <v>13521</v>
      </c>
      <c r="F2625" s="2" t="s">
        <v>13522</v>
      </c>
      <c r="G2625" s="2" t="s">
        <v>13523</v>
      </c>
      <c r="H2625" s="2"/>
    </row>
    <row r="2626" spans="1:8" hidden="1">
      <c r="A2626" s="4">
        <f t="shared" si="41"/>
        <v>11</v>
      </c>
      <c r="B2626" s="4">
        <v>1831</v>
      </c>
      <c r="C2626" s="4" t="s">
        <v>983</v>
      </c>
      <c r="D2626" s="2" t="s">
        <v>13524</v>
      </c>
      <c r="E2626" s="2" t="s">
        <v>4696</v>
      </c>
      <c r="F2626" s="2" t="s">
        <v>13525</v>
      </c>
      <c r="G2626" s="2">
        <v>1806</v>
      </c>
      <c r="H2626" s="2"/>
    </row>
    <row r="2627" spans="1:8" hidden="1">
      <c r="A2627" s="4">
        <f t="shared" si="41"/>
        <v>12</v>
      </c>
      <c r="B2627" s="4">
        <v>1831</v>
      </c>
      <c r="C2627" s="4" t="s">
        <v>1526</v>
      </c>
      <c r="D2627" s="2" t="s">
        <v>562</v>
      </c>
      <c r="E2627" s="2" t="s">
        <v>10</v>
      </c>
      <c r="F2627" s="2" t="s">
        <v>13526</v>
      </c>
      <c r="G2627" s="2" t="s">
        <v>13527</v>
      </c>
      <c r="H2627" s="2"/>
    </row>
    <row r="2628" spans="1:8">
      <c r="F2628" s="11"/>
      <c r="G2628" s="11"/>
      <c r="H2628" s="11"/>
    </row>
    <row r="2629" spans="1:8">
      <c r="B2629" s="5">
        <v>1666</v>
      </c>
      <c r="C2629" s="5">
        <f t="shared" ref="C2629:C2660" si="42">COUNTIF($B$2:$B$2627,B2629)</f>
        <v>1</v>
      </c>
      <c r="F2629" s="11"/>
      <c r="G2629" s="11"/>
      <c r="H2629" s="11"/>
    </row>
    <row r="2630" spans="1:8">
      <c r="B2630" s="5">
        <v>1684</v>
      </c>
      <c r="C2630" s="5">
        <f t="shared" si="42"/>
        <v>4</v>
      </c>
      <c r="F2630" s="11"/>
      <c r="G2630" s="11"/>
      <c r="H2630" s="11"/>
    </row>
    <row r="2631" spans="1:8">
      <c r="B2631" s="5">
        <v>1685</v>
      </c>
      <c r="C2631" s="5">
        <f t="shared" si="42"/>
        <v>5</v>
      </c>
    </row>
    <row r="2632" spans="1:8">
      <c r="B2632" s="5">
        <v>1686</v>
      </c>
      <c r="C2632" s="5">
        <f t="shared" si="42"/>
        <v>15</v>
      </c>
    </row>
    <row r="2633" spans="1:8">
      <c r="B2633" s="5">
        <v>1687</v>
      </c>
      <c r="C2633" s="5">
        <f t="shared" si="42"/>
        <v>11</v>
      </c>
    </row>
    <row r="2634" spans="1:8">
      <c r="B2634" s="5">
        <v>1688</v>
      </c>
      <c r="C2634" s="5">
        <f t="shared" si="42"/>
        <v>13</v>
      </c>
    </row>
    <row r="2635" spans="1:8">
      <c r="B2635" s="5">
        <v>1689</v>
      </c>
      <c r="C2635" s="5">
        <f t="shared" si="42"/>
        <v>39</v>
      </c>
    </row>
    <row r="2636" spans="1:8">
      <c r="B2636" s="5">
        <v>1690</v>
      </c>
      <c r="C2636" s="5">
        <f t="shared" si="42"/>
        <v>34</v>
      </c>
    </row>
    <row r="2637" spans="1:8">
      <c r="B2637" s="5">
        <v>1691</v>
      </c>
      <c r="C2637" s="5">
        <f t="shared" si="42"/>
        <v>20</v>
      </c>
    </row>
    <row r="2638" spans="1:8">
      <c r="B2638" s="5">
        <v>1692</v>
      </c>
      <c r="C2638" s="5">
        <f t="shared" si="42"/>
        <v>21</v>
      </c>
    </row>
    <row r="2639" spans="1:8">
      <c r="B2639" s="5">
        <v>1693</v>
      </c>
      <c r="C2639" s="5">
        <f t="shared" si="42"/>
        <v>13</v>
      </c>
    </row>
    <row r="2640" spans="1:8">
      <c r="B2640" s="5">
        <v>1694</v>
      </c>
      <c r="C2640" s="5">
        <f t="shared" si="42"/>
        <v>11</v>
      </c>
    </row>
    <row r="2641" spans="2:3">
      <c r="B2641" s="5">
        <v>1695</v>
      </c>
      <c r="C2641" s="5">
        <f t="shared" si="42"/>
        <v>10</v>
      </c>
    </row>
    <row r="2642" spans="2:3">
      <c r="B2642" s="5">
        <v>1696</v>
      </c>
      <c r="C2642" s="5">
        <f t="shared" si="42"/>
        <v>4</v>
      </c>
    </row>
    <row r="2643" spans="2:3">
      <c r="B2643" s="5">
        <v>1697</v>
      </c>
      <c r="C2643" s="5">
        <f t="shared" si="42"/>
        <v>4</v>
      </c>
    </row>
    <row r="2644" spans="2:3">
      <c r="B2644" s="5">
        <v>1698</v>
      </c>
      <c r="C2644" s="5">
        <f t="shared" si="42"/>
        <v>7</v>
      </c>
    </row>
    <row r="2645" spans="2:3">
      <c r="B2645" s="5">
        <v>1699</v>
      </c>
      <c r="C2645" s="5">
        <f t="shared" si="42"/>
        <v>14</v>
      </c>
    </row>
    <row r="2646" spans="2:3">
      <c r="B2646" s="5">
        <v>1700</v>
      </c>
      <c r="C2646" s="5">
        <f t="shared" si="42"/>
        <v>6</v>
      </c>
    </row>
    <row r="2647" spans="2:3">
      <c r="B2647" s="5">
        <v>1701</v>
      </c>
      <c r="C2647" s="5">
        <f t="shared" si="42"/>
        <v>11</v>
      </c>
    </row>
    <row r="2648" spans="2:3">
      <c r="B2648" s="5">
        <v>1702</v>
      </c>
      <c r="C2648" s="5">
        <f t="shared" si="42"/>
        <v>10</v>
      </c>
    </row>
    <row r="2649" spans="2:3">
      <c r="B2649" s="5">
        <v>1703</v>
      </c>
      <c r="C2649" s="5">
        <f t="shared" si="42"/>
        <v>13</v>
      </c>
    </row>
    <row r="2650" spans="2:3">
      <c r="B2650" s="5">
        <v>1704</v>
      </c>
      <c r="C2650" s="5">
        <f t="shared" si="42"/>
        <v>20</v>
      </c>
    </row>
    <row r="2651" spans="2:3">
      <c r="B2651" s="5">
        <v>1705</v>
      </c>
      <c r="C2651" s="5">
        <f t="shared" si="42"/>
        <v>10</v>
      </c>
    </row>
    <row r="2652" spans="2:3">
      <c r="B2652" s="5">
        <v>1706</v>
      </c>
      <c r="C2652" s="5">
        <f t="shared" si="42"/>
        <v>10</v>
      </c>
    </row>
    <row r="2653" spans="2:3">
      <c r="B2653" s="5">
        <v>1707</v>
      </c>
      <c r="C2653" s="5">
        <f t="shared" si="42"/>
        <v>8</v>
      </c>
    </row>
    <row r="2654" spans="2:3">
      <c r="B2654" s="5">
        <v>1708</v>
      </c>
      <c r="C2654" s="5">
        <f t="shared" si="42"/>
        <v>10</v>
      </c>
    </row>
    <row r="2655" spans="2:3">
      <c r="B2655" s="5">
        <v>1709</v>
      </c>
      <c r="C2655" s="5">
        <f t="shared" si="42"/>
        <v>31</v>
      </c>
    </row>
    <row r="2656" spans="2:3">
      <c r="B2656" s="5">
        <v>1710</v>
      </c>
      <c r="C2656" s="5">
        <f t="shared" si="42"/>
        <v>17</v>
      </c>
    </row>
    <row r="2657" spans="2:3">
      <c r="B2657" s="5">
        <v>1711</v>
      </c>
      <c r="C2657" s="5">
        <f t="shared" si="42"/>
        <v>12</v>
      </c>
    </row>
    <row r="2658" spans="2:3">
      <c r="B2658" s="5">
        <v>1712</v>
      </c>
      <c r="C2658" s="5">
        <f t="shared" si="42"/>
        <v>23</v>
      </c>
    </row>
    <row r="2659" spans="2:3">
      <c r="B2659" s="5">
        <v>1713</v>
      </c>
      <c r="C2659" s="5">
        <f t="shared" si="42"/>
        <v>11</v>
      </c>
    </row>
    <row r="2660" spans="2:3">
      <c r="B2660" s="5">
        <v>1714</v>
      </c>
      <c r="C2660" s="5">
        <f t="shared" si="42"/>
        <v>8</v>
      </c>
    </row>
    <row r="2661" spans="2:3">
      <c r="B2661" s="5">
        <v>1715</v>
      </c>
      <c r="C2661" s="5">
        <f t="shared" ref="C2661:C2692" si="43">COUNTIF($B$2:$B$2627,B2661)</f>
        <v>16</v>
      </c>
    </row>
    <row r="2662" spans="2:3">
      <c r="B2662" s="5">
        <v>1716</v>
      </c>
      <c r="C2662" s="5">
        <f t="shared" si="43"/>
        <v>18</v>
      </c>
    </row>
    <row r="2663" spans="2:3">
      <c r="B2663" s="5">
        <v>1717</v>
      </c>
      <c r="C2663" s="5">
        <f t="shared" si="43"/>
        <v>27</v>
      </c>
    </row>
    <row r="2664" spans="2:3">
      <c r="B2664" s="5">
        <v>1718</v>
      </c>
      <c r="C2664" s="5">
        <f t="shared" si="43"/>
        <v>13</v>
      </c>
    </row>
    <row r="2665" spans="2:3">
      <c r="B2665" s="5">
        <v>1719</v>
      </c>
      <c r="C2665" s="5">
        <f t="shared" si="43"/>
        <v>12</v>
      </c>
    </row>
    <row r="2666" spans="2:3">
      <c r="B2666" s="5">
        <v>1720</v>
      </c>
      <c r="C2666" s="5">
        <f t="shared" si="43"/>
        <v>11</v>
      </c>
    </row>
    <row r="2667" spans="2:3">
      <c r="B2667" s="5">
        <v>1721</v>
      </c>
      <c r="C2667" s="5">
        <f t="shared" si="43"/>
        <v>22</v>
      </c>
    </row>
    <row r="2668" spans="2:3">
      <c r="B2668" s="5">
        <v>1722</v>
      </c>
      <c r="C2668" s="5">
        <f t="shared" si="43"/>
        <v>18</v>
      </c>
    </row>
    <row r="2669" spans="2:3">
      <c r="B2669" s="5">
        <v>1723</v>
      </c>
      <c r="C2669" s="5">
        <f t="shared" si="43"/>
        <v>9</v>
      </c>
    </row>
    <row r="2670" spans="2:3">
      <c r="B2670" s="5">
        <v>1724</v>
      </c>
      <c r="C2670" s="5">
        <f t="shared" si="43"/>
        <v>19</v>
      </c>
    </row>
    <row r="2671" spans="2:3">
      <c r="B2671" s="5">
        <v>1725</v>
      </c>
      <c r="C2671" s="5">
        <f t="shared" si="43"/>
        <v>13</v>
      </c>
    </row>
    <row r="2672" spans="2:3">
      <c r="B2672" s="5">
        <v>1726</v>
      </c>
      <c r="C2672" s="5">
        <f t="shared" si="43"/>
        <v>8</v>
      </c>
    </row>
    <row r="2673" spans="2:3">
      <c r="B2673" s="5">
        <v>1727</v>
      </c>
      <c r="C2673" s="5">
        <f t="shared" si="43"/>
        <v>12</v>
      </c>
    </row>
    <row r="2674" spans="2:3">
      <c r="B2674" s="5">
        <v>1728</v>
      </c>
      <c r="C2674" s="5">
        <f t="shared" si="43"/>
        <v>36</v>
      </c>
    </row>
    <row r="2675" spans="2:3">
      <c r="B2675" s="5">
        <v>1729</v>
      </c>
      <c r="C2675" s="5">
        <f t="shared" si="43"/>
        <v>25</v>
      </c>
    </row>
    <row r="2676" spans="2:3">
      <c r="B2676" s="5">
        <v>1730</v>
      </c>
      <c r="C2676" s="5">
        <f t="shared" si="43"/>
        <v>14</v>
      </c>
    </row>
    <row r="2677" spans="2:3">
      <c r="B2677" s="5">
        <v>1731</v>
      </c>
      <c r="C2677" s="5">
        <f t="shared" si="43"/>
        <v>13</v>
      </c>
    </row>
    <row r="2678" spans="2:3">
      <c r="B2678" s="5">
        <v>1732</v>
      </c>
      <c r="C2678" s="5">
        <f t="shared" si="43"/>
        <v>13</v>
      </c>
    </row>
    <row r="2679" spans="2:3">
      <c r="B2679" s="5">
        <v>1733</v>
      </c>
      <c r="C2679" s="5">
        <f t="shared" si="43"/>
        <v>10</v>
      </c>
    </row>
    <row r="2680" spans="2:3">
      <c r="B2680" s="5">
        <v>1734</v>
      </c>
      <c r="C2680" s="5">
        <f t="shared" si="43"/>
        <v>24</v>
      </c>
    </row>
    <row r="2681" spans="2:3">
      <c r="B2681" s="5">
        <v>1735</v>
      </c>
      <c r="C2681" s="5">
        <f t="shared" si="43"/>
        <v>12</v>
      </c>
    </row>
    <row r="2682" spans="2:3">
      <c r="B2682" s="5">
        <v>1736</v>
      </c>
      <c r="C2682" s="5">
        <f t="shared" si="43"/>
        <v>15</v>
      </c>
    </row>
    <row r="2683" spans="2:3">
      <c r="B2683" s="5">
        <v>1737</v>
      </c>
      <c r="C2683" s="5">
        <f t="shared" si="43"/>
        <v>25</v>
      </c>
    </row>
    <row r="2684" spans="2:3">
      <c r="B2684" s="5">
        <v>1738</v>
      </c>
      <c r="C2684" s="5">
        <f t="shared" si="43"/>
        <v>5</v>
      </c>
    </row>
    <row r="2685" spans="2:3">
      <c r="B2685" s="5">
        <v>1739</v>
      </c>
      <c r="C2685" s="5">
        <f t="shared" si="43"/>
        <v>18</v>
      </c>
    </row>
    <row r="2686" spans="2:3">
      <c r="B2686" s="5">
        <v>1740</v>
      </c>
      <c r="C2686" s="5">
        <f t="shared" si="43"/>
        <v>16</v>
      </c>
    </row>
    <row r="2687" spans="2:3">
      <c r="B2687" s="5">
        <v>1741</v>
      </c>
      <c r="C2687" s="5">
        <f t="shared" si="43"/>
        <v>20</v>
      </c>
    </row>
    <row r="2688" spans="2:3">
      <c r="B2688" s="5">
        <v>1742</v>
      </c>
      <c r="C2688" s="5">
        <f t="shared" si="43"/>
        <v>17</v>
      </c>
    </row>
    <row r="2689" spans="2:3">
      <c r="B2689" s="5">
        <v>1743</v>
      </c>
      <c r="C2689" s="5">
        <f t="shared" si="43"/>
        <v>29</v>
      </c>
    </row>
    <row r="2690" spans="2:3">
      <c r="B2690" s="5">
        <v>1744</v>
      </c>
      <c r="C2690" s="5">
        <f t="shared" si="43"/>
        <v>11</v>
      </c>
    </row>
    <row r="2691" spans="2:3">
      <c r="B2691" s="5">
        <v>1745</v>
      </c>
      <c r="C2691" s="5">
        <f t="shared" si="43"/>
        <v>12</v>
      </c>
    </row>
    <row r="2692" spans="2:3">
      <c r="B2692" s="5">
        <v>1746</v>
      </c>
      <c r="C2692" s="5">
        <f t="shared" si="43"/>
        <v>10</v>
      </c>
    </row>
    <row r="2693" spans="2:3">
      <c r="B2693" s="5">
        <v>1747</v>
      </c>
      <c r="C2693" s="5">
        <f t="shared" ref="C2693:C2724" si="44">COUNTIF($B$2:$B$2627,B2693)</f>
        <v>25</v>
      </c>
    </row>
    <row r="2694" spans="2:3">
      <c r="B2694" s="5">
        <v>1748</v>
      </c>
      <c r="C2694" s="5">
        <f t="shared" si="44"/>
        <v>16</v>
      </c>
    </row>
    <row r="2695" spans="2:3">
      <c r="B2695" s="5">
        <v>1749</v>
      </c>
      <c r="C2695" s="5">
        <f t="shared" si="44"/>
        <v>16</v>
      </c>
    </row>
    <row r="2696" spans="2:3">
      <c r="B2696" s="5">
        <v>1750</v>
      </c>
      <c r="C2696" s="5">
        <f t="shared" si="44"/>
        <v>14</v>
      </c>
    </row>
    <row r="2697" spans="2:3">
      <c r="B2697" s="5">
        <v>1751</v>
      </c>
      <c r="C2697" s="5">
        <f t="shared" si="44"/>
        <v>17</v>
      </c>
    </row>
    <row r="2698" spans="2:3">
      <c r="B2698" s="5">
        <v>1752</v>
      </c>
      <c r="C2698" s="5">
        <f t="shared" si="44"/>
        <v>28</v>
      </c>
    </row>
    <row r="2699" spans="2:3">
      <c r="B2699" s="5">
        <v>1753</v>
      </c>
      <c r="C2699" s="5">
        <f t="shared" si="44"/>
        <v>11</v>
      </c>
    </row>
    <row r="2700" spans="2:3">
      <c r="B2700" s="5">
        <v>1754</v>
      </c>
      <c r="C2700" s="5">
        <f t="shared" si="44"/>
        <v>15</v>
      </c>
    </row>
    <row r="2701" spans="2:3">
      <c r="B2701" s="5">
        <v>1755</v>
      </c>
      <c r="C2701" s="5">
        <f t="shared" si="44"/>
        <v>27</v>
      </c>
    </row>
    <row r="2702" spans="2:3">
      <c r="B2702" s="5">
        <v>1756</v>
      </c>
      <c r="C2702" s="5">
        <f t="shared" si="44"/>
        <v>12</v>
      </c>
    </row>
    <row r="2703" spans="2:3">
      <c r="B2703" s="5">
        <v>1757</v>
      </c>
      <c r="C2703" s="5">
        <f t="shared" si="44"/>
        <v>17</v>
      </c>
    </row>
    <row r="2704" spans="2:3">
      <c r="B2704" s="5">
        <v>1758</v>
      </c>
      <c r="C2704" s="5">
        <f t="shared" si="44"/>
        <v>23</v>
      </c>
    </row>
    <row r="2705" spans="2:3">
      <c r="B2705" s="5">
        <v>1759</v>
      </c>
      <c r="C2705" s="5">
        <f t="shared" si="44"/>
        <v>49</v>
      </c>
    </row>
    <row r="2706" spans="2:3">
      <c r="B2706" s="5">
        <v>1760</v>
      </c>
      <c r="C2706" s="5">
        <f t="shared" si="44"/>
        <v>17</v>
      </c>
    </row>
    <row r="2707" spans="2:3">
      <c r="B2707" s="5">
        <v>1761</v>
      </c>
      <c r="C2707" s="5">
        <f t="shared" si="44"/>
        <v>17</v>
      </c>
    </row>
    <row r="2708" spans="2:3">
      <c r="B2708" s="5">
        <v>1762</v>
      </c>
      <c r="C2708" s="5">
        <f t="shared" si="44"/>
        <v>32</v>
      </c>
    </row>
    <row r="2709" spans="2:3">
      <c r="B2709" s="5">
        <v>1763</v>
      </c>
      <c r="C2709" s="5">
        <f t="shared" si="44"/>
        <v>20</v>
      </c>
    </row>
    <row r="2710" spans="2:3">
      <c r="B2710" s="5">
        <v>1764</v>
      </c>
      <c r="C2710" s="5">
        <f t="shared" si="44"/>
        <v>14</v>
      </c>
    </row>
    <row r="2711" spans="2:3">
      <c r="B2711" s="5">
        <v>1765</v>
      </c>
      <c r="C2711" s="5">
        <f t="shared" si="44"/>
        <v>10</v>
      </c>
    </row>
    <row r="2712" spans="2:3">
      <c r="B2712" s="5">
        <v>1766</v>
      </c>
      <c r="C2712" s="5">
        <f t="shared" si="44"/>
        <v>13</v>
      </c>
    </row>
    <row r="2713" spans="2:3">
      <c r="B2713" s="5">
        <v>1767</v>
      </c>
      <c r="C2713" s="5">
        <f t="shared" si="44"/>
        <v>29</v>
      </c>
    </row>
    <row r="2714" spans="2:3">
      <c r="B2714" s="5">
        <v>1768</v>
      </c>
      <c r="C2714" s="5">
        <f t="shared" si="44"/>
        <v>15</v>
      </c>
    </row>
    <row r="2715" spans="2:3">
      <c r="B2715" s="5">
        <v>1769</v>
      </c>
      <c r="C2715" s="5">
        <f t="shared" si="44"/>
        <v>24</v>
      </c>
    </row>
    <row r="2716" spans="2:3">
      <c r="B2716" s="5">
        <v>1770</v>
      </c>
      <c r="C2716" s="5">
        <f t="shared" si="44"/>
        <v>24</v>
      </c>
    </row>
    <row r="2717" spans="2:3">
      <c r="B2717" s="5">
        <v>1771</v>
      </c>
      <c r="C2717" s="5">
        <f t="shared" si="44"/>
        <v>20</v>
      </c>
    </row>
    <row r="2718" spans="2:3">
      <c r="B2718" s="5">
        <v>1772</v>
      </c>
      <c r="C2718" s="5">
        <f t="shared" si="44"/>
        <v>24</v>
      </c>
    </row>
    <row r="2719" spans="2:3">
      <c r="B2719" s="5">
        <v>1773</v>
      </c>
      <c r="C2719" s="5">
        <f t="shared" si="44"/>
        <v>13</v>
      </c>
    </row>
    <row r="2720" spans="2:3">
      <c r="B2720" s="5">
        <v>1774</v>
      </c>
      <c r="C2720" s="5">
        <f t="shared" si="44"/>
        <v>15</v>
      </c>
    </row>
    <row r="2721" spans="2:3">
      <c r="B2721" s="5">
        <v>1775</v>
      </c>
      <c r="C2721" s="5">
        <f t="shared" si="44"/>
        <v>26</v>
      </c>
    </row>
    <row r="2722" spans="2:3">
      <c r="B2722" s="5">
        <v>1776</v>
      </c>
      <c r="C2722" s="5">
        <f t="shared" si="44"/>
        <v>16</v>
      </c>
    </row>
    <row r="2723" spans="2:3">
      <c r="B2723" s="5">
        <v>1777</v>
      </c>
      <c r="C2723" s="5">
        <f t="shared" si="44"/>
        <v>23</v>
      </c>
    </row>
    <row r="2724" spans="2:3">
      <c r="B2724" s="5">
        <v>1778</v>
      </c>
      <c r="C2724" s="5">
        <f t="shared" si="44"/>
        <v>16</v>
      </c>
    </row>
    <row r="2725" spans="2:3">
      <c r="B2725" s="5">
        <v>1779</v>
      </c>
      <c r="C2725" s="5">
        <f t="shared" ref="C2725:C2756" si="45">COUNTIF($B$2:$B$2627,B2725)</f>
        <v>19</v>
      </c>
    </row>
    <row r="2726" spans="2:3">
      <c r="B2726" s="5">
        <v>1780</v>
      </c>
      <c r="C2726" s="5">
        <f t="shared" si="45"/>
        <v>24</v>
      </c>
    </row>
    <row r="2727" spans="2:3">
      <c r="B2727" s="5">
        <v>1781</v>
      </c>
      <c r="C2727" s="5">
        <f t="shared" si="45"/>
        <v>42</v>
      </c>
    </row>
    <row r="2728" spans="2:3">
      <c r="B2728" s="5">
        <v>1782</v>
      </c>
      <c r="C2728" s="5">
        <f t="shared" si="45"/>
        <v>15</v>
      </c>
    </row>
    <row r="2729" spans="2:3">
      <c r="B2729" s="5">
        <v>1783</v>
      </c>
      <c r="C2729" s="5">
        <f t="shared" si="45"/>
        <v>19</v>
      </c>
    </row>
    <row r="2730" spans="2:3">
      <c r="B2730" s="5">
        <v>1784</v>
      </c>
      <c r="C2730" s="5">
        <f t="shared" si="45"/>
        <v>16</v>
      </c>
    </row>
    <row r="2731" spans="2:3">
      <c r="B2731" s="5">
        <v>1785</v>
      </c>
      <c r="C2731" s="5">
        <f t="shared" si="45"/>
        <v>16</v>
      </c>
    </row>
    <row r="2732" spans="2:3">
      <c r="B2732" s="5">
        <v>1786</v>
      </c>
      <c r="C2732" s="5">
        <f t="shared" si="45"/>
        <v>6</v>
      </c>
    </row>
    <row r="2733" spans="2:3">
      <c r="B2733" s="5">
        <v>1787</v>
      </c>
      <c r="C2733" s="5">
        <f t="shared" si="45"/>
        <v>8</v>
      </c>
    </row>
    <row r="2734" spans="2:3">
      <c r="B2734" s="5">
        <v>1788</v>
      </c>
      <c r="C2734" s="5">
        <f t="shared" si="45"/>
        <v>16</v>
      </c>
    </row>
    <row r="2735" spans="2:3">
      <c r="B2735" s="5">
        <v>1789</v>
      </c>
      <c r="C2735" s="5">
        <f t="shared" si="45"/>
        <v>11</v>
      </c>
    </row>
    <row r="2736" spans="2:3">
      <c r="B2736" s="5">
        <v>1790</v>
      </c>
      <c r="C2736" s="5">
        <f t="shared" si="45"/>
        <v>8</v>
      </c>
    </row>
    <row r="2737" spans="2:3">
      <c r="B2737" s="5">
        <v>1791</v>
      </c>
      <c r="C2737" s="5">
        <f t="shared" si="45"/>
        <v>14</v>
      </c>
    </row>
    <row r="2738" spans="2:3">
      <c r="B2738" s="5">
        <v>1792</v>
      </c>
      <c r="C2738" s="5">
        <f t="shared" si="45"/>
        <v>6</v>
      </c>
    </row>
    <row r="2739" spans="2:3">
      <c r="B2739" s="5">
        <v>1793</v>
      </c>
      <c r="C2739" s="5">
        <f t="shared" si="45"/>
        <v>18</v>
      </c>
    </row>
    <row r="2740" spans="2:3">
      <c r="B2740" s="5">
        <v>1794</v>
      </c>
      <c r="C2740" s="5">
        <f t="shared" si="45"/>
        <v>29</v>
      </c>
    </row>
    <row r="2741" spans="2:3">
      <c r="B2741" s="5">
        <v>1795</v>
      </c>
      <c r="C2741" s="5">
        <f t="shared" si="45"/>
        <v>8</v>
      </c>
    </row>
    <row r="2742" spans="2:3">
      <c r="B2742" s="5">
        <v>1796</v>
      </c>
      <c r="C2742" s="5">
        <f t="shared" si="45"/>
        <v>7</v>
      </c>
    </row>
    <row r="2743" spans="2:3">
      <c r="B2743" s="5">
        <v>1797</v>
      </c>
      <c r="C2743" s="5">
        <f t="shared" si="45"/>
        <v>21</v>
      </c>
    </row>
    <row r="2744" spans="2:3">
      <c r="B2744" s="5">
        <v>1798</v>
      </c>
      <c r="C2744" s="5">
        <f t="shared" si="45"/>
        <v>16</v>
      </c>
    </row>
    <row r="2745" spans="2:3">
      <c r="B2745" s="5">
        <v>1799</v>
      </c>
      <c r="C2745" s="5">
        <f t="shared" si="45"/>
        <v>13</v>
      </c>
    </row>
    <row r="2746" spans="2:3">
      <c r="B2746" s="5">
        <v>1800</v>
      </c>
      <c r="C2746" s="5">
        <f t="shared" si="45"/>
        <v>15</v>
      </c>
    </row>
    <row r="2747" spans="2:3">
      <c r="B2747" s="5">
        <v>1801</v>
      </c>
      <c r="C2747" s="5">
        <f t="shared" si="45"/>
        <v>17</v>
      </c>
    </row>
    <row r="2748" spans="2:3">
      <c r="B2748" s="5">
        <v>1802</v>
      </c>
      <c r="C2748" s="5">
        <f t="shared" si="45"/>
        <v>11</v>
      </c>
    </row>
    <row r="2749" spans="2:3">
      <c r="B2749" s="5">
        <v>1803</v>
      </c>
      <c r="C2749" s="5">
        <f t="shared" si="45"/>
        <v>20</v>
      </c>
    </row>
    <row r="2750" spans="2:3">
      <c r="B2750" s="5">
        <v>1804</v>
      </c>
      <c r="C2750" s="5">
        <f t="shared" si="45"/>
        <v>13</v>
      </c>
    </row>
    <row r="2751" spans="2:3">
      <c r="B2751" s="5">
        <v>1805</v>
      </c>
      <c r="C2751" s="5">
        <f t="shared" si="45"/>
        <v>20</v>
      </c>
    </row>
    <row r="2752" spans="2:3">
      <c r="B2752" s="5">
        <v>1806</v>
      </c>
      <c r="C2752" s="5">
        <f t="shared" si="45"/>
        <v>18</v>
      </c>
    </row>
    <row r="2753" spans="2:3">
      <c r="B2753" s="5">
        <v>1807</v>
      </c>
      <c r="C2753" s="5">
        <f t="shared" si="45"/>
        <v>37</v>
      </c>
    </row>
    <row r="2754" spans="2:3">
      <c r="B2754" s="5">
        <v>1808</v>
      </c>
      <c r="C2754" s="5">
        <f t="shared" si="45"/>
        <v>26</v>
      </c>
    </row>
    <row r="2755" spans="2:3">
      <c r="B2755" s="5">
        <v>1809</v>
      </c>
      <c r="C2755" s="5">
        <f t="shared" si="45"/>
        <v>29</v>
      </c>
    </row>
    <row r="2756" spans="2:3">
      <c r="B2756" s="5">
        <v>1810</v>
      </c>
      <c r="C2756" s="5">
        <f t="shared" si="45"/>
        <v>22</v>
      </c>
    </row>
    <row r="2757" spans="2:3">
      <c r="B2757" s="5">
        <v>1811</v>
      </c>
      <c r="C2757" s="5">
        <f t="shared" ref="C2757:C2777" si="46">COUNTIF($B$2:$B$2627,B2757)</f>
        <v>21</v>
      </c>
    </row>
    <row r="2758" spans="2:3">
      <c r="B2758" s="5">
        <v>1812</v>
      </c>
      <c r="C2758" s="5">
        <f t="shared" si="46"/>
        <v>22</v>
      </c>
    </row>
    <row r="2759" spans="2:3">
      <c r="B2759" s="5">
        <v>1813</v>
      </c>
      <c r="C2759" s="5">
        <f t="shared" si="46"/>
        <v>29</v>
      </c>
    </row>
    <row r="2760" spans="2:3">
      <c r="B2760" s="5">
        <v>1814</v>
      </c>
      <c r="C2760" s="5">
        <f t="shared" si="46"/>
        <v>73</v>
      </c>
    </row>
    <row r="2761" spans="2:3">
      <c r="B2761" s="5">
        <v>1815</v>
      </c>
      <c r="C2761" s="5">
        <f t="shared" si="46"/>
        <v>24</v>
      </c>
    </row>
    <row r="2762" spans="2:3">
      <c r="B2762" s="5">
        <v>1816</v>
      </c>
      <c r="C2762" s="5">
        <f t="shared" si="46"/>
        <v>28</v>
      </c>
    </row>
    <row r="2763" spans="2:3">
      <c r="B2763" s="5">
        <v>1817</v>
      </c>
      <c r="C2763" s="5">
        <f t="shared" si="46"/>
        <v>14</v>
      </c>
    </row>
    <row r="2764" spans="2:3">
      <c r="B2764" s="5">
        <v>1818</v>
      </c>
      <c r="C2764" s="5">
        <f t="shared" si="46"/>
        <v>28</v>
      </c>
    </row>
    <row r="2765" spans="2:3">
      <c r="B2765" s="5">
        <v>1819</v>
      </c>
      <c r="C2765" s="5">
        <f t="shared" si="46"/>
        <v>22</v>
      </c>
    </row>
    <row r="2766" spans="2:3">
      <c r="B2766" s="5">
        <v>1820</v>
      </c>
      <c r="C2766" s="5">
        <f t="shared" si="46"/>
        <v>9</v>
      </c>
    </row>
    <row r="2767" spans="2:3">
      <c r="B2767" s="5">
        <v>1821</v>
      </c>
      <c r="C2767" s="5">
        <f t="shared" si="46"/>
        <v>16</v>
      </c>
    </row>
    <row r="2768" spans="2:3">
      <c r="B2768" s="5">
        <v>1822</v>
      </c>
      <c r="C2768" s="5">
        <f t="shared" si="46"/>
        <v>29</v>
      </c>
    </row>
    <row r="2769" spans="2:3">
      <c r="B2769" s="5">
        <v>1823</v>
      </c>
      <c r="C2769" s="5">
        <f t="shared" si="46"/>
        <v>19</v>
      </c>
    </row>
    <row r="2770" spans="2:3">
      <c r="B2770" s="5">
        <v>1824</v>
      </c>
      <c r="C2770" s="5">
        <f t="shared" si="46"/>
        <v>19</v>
      </c>
    </row>
    <row r="2771" spans="2:3">
      <c r="B2771" s="5">
        <v>1825</v>
      </c>
      <c r="C2771" s="5">
        <f t="shared" si="46"/>
        <v>17</v>
      </c>
    </row>
    <row r="2772" spans="2:3">
      <c r="B2772" s="5">
        <v>1826</v>
      </c>
      <c r="C2772" s="5">
        <f t="shared" si="46"/>
        <v>7</v>
      </c>
    </row>
    <row r="2773" spans="2:3">
      <c r="B2773" s="5">
        <v>1827</v>
      </c>
      <c r="C2773" s="5">
        <f t="shared" si="46"/>
        <v>18</v>
      </c>
    </row>
    <row r="2774" spans="2:3">
      <c r="B2774" s="5">
        <v>1828</v>
      </c>
      <c r="C2774" s="5">
        <f t="shared" si="46"/>
        <v>17</v>
      </c>
    </row>
    <row r="2775" spans="2:3">
      <c r="B2775" s="5">
        <v>1829</v>
      </c>
      <c r="C2775" s="5">
        <f t="shared" si="46"/>
        <v>28</v>
      </c>
    </row>
    <row r="2776" spans="2:3">
      <c r="B2776" s="5">
        <v>1830</v>
      </c>
      <c r="C2776" s="5">
        <f t="shared" si="46"/>
        <v>27</v>
      </c>
    </row>
    <row r="2777" spans="2:3">
      <c r="B2777" s="5">
        <v>1831</v>
      </c>
      <c r="C2777" s="5">
        <f t="shared" si="46"/>
        <v>12</v>
      </c>
    </row>
  </sheetData>
  <autoFilter ref="B1:H2627" xr:uid="{A803CF09-56E9-4154-8620-308F90803176}">
    <filterColumn colId="2">
      <filters>
        <filter val="Schmid"/>
        <filter val="Schmiddin"/>
        <filter val="Schmidt"/>
        <filter val="Schmidtin(?)"/>
        <filter val="Schmit"/>
        <filter val="Schmitt"/>
        <filter val="Schmitt(?)"/>
        <filter val="Schmittin"/>
      </filters>
    </filterColumn>
  </autoFilter>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2C67-86EF-40BA-9F8C-C89E07898416}">
  <dimension ref="A1:D199"/>
  <sheetViews>
    <sheetView topLeftCell="A177" workbookViewId="0">
      <selection activeCell="M203" sqref="M203"/>
    </sheetView>
  </sheetViews>
  <sheetFormatPr baseColWidth="10" defaultColWidth="10.7109375" defaultRowHeight="15"/>
  <cols>
    <col min="2" max="2" width="17.5703125" customWidth="1"/>
    <col min="3" max="4" width="17.5703125" style="16" customWidth="1"/>
  </cols>
  <sheetData>
    <row r="1" spans="1:4" ht="18.75">
      <c r="A1" s="70" t="s">
        <v>13672</v>
      </c>
      <c r="B1" s="70"/>
      <c r="C1" s="70"/>
      <c r="D1" s="70"/>
    </row>
    <row r="2" spans="1:4">
      <c r="A2" s="14" t="s">
        <v>0</v>
      </c>
      <c r="B2" s="14" t="s">
        <v>13673</v>
      </c>
      <c r="C2" s="17" t="s">
        <v>13674</v>
      </c>
      <c r="D2" s="17" t="s">
        <v>13675</v>
      </c>
    </row>
    <row r="3" spans="1:4">
      <c r="A3" s="15">
        <v>1643</v>
      </c>
      <c r="B3" s="15">
        <f>'Taufen 1643 bis 1839'!C4153</f>
        <v>11</v>
      </c>
      <c r="C3" s="18" t="s">
        <v>13676</v>
      </c>
      <c r="D3" s="18" t="s">
        <v>13676</v>
      </c>
    </row>
    <row r="4" spans="1:4">
      <c r="A4" s="15">
        <v>1644</v>
      </c>
      <c r="B4" s="15">
        <f>'Taufen 1643 bis 1839'!C4154</f>
        <v>11</v>
      </c>
      <c r="C4" s="18" t="s">
        <v>13676</v>
      </c>
      <c r="D4" s="18" t="s">
        <v>13676</v>
      </c>
    </row>
    <row r="5" spans="1:4">
      <c r="A5" s="15">
        <v>1645</v>
      </c>
      <c r="B5" s="15">
        <f>'Taufen 1643 bis 1839'!C4155</f>
        <v>0</v>
      </c>
      <c r="C5" s="18" t="s">
        <v>13676</v>
      </c>
      <c r="D5" s="18" t="s">
        <v>13676</v>
      </c>
    </row>
    <row r="6" spans="1:4">
      <c r="A6" s="15">
        <v>1646</v>
      </c>
      <c r="B6" s="15">
        <f>'Taufen 1643 bis 1839'!C4156</f>
        <v>3</v>
      </c>
      <c r="C6" s="18" t="s">
        <v>13676</v>
      </c>
      <c r="D6" s="18" t="s">
        <v>13676</v>
      </c>
    </row>
    <row r="7" spans="1:4">
      <c r="A7" s="15">
        <v>1647</v>
      </c>
      <c r="B7" s="15">
        <f>'Taufen 1643 bis 1839'!C4157</f>
        <v>8</v>
      </c>
      <c r="C7" s="18" t="s">
        <v>13676</v>
      </c>
      <c r="D7" s="18" t="s">
        <v>13676</v>
      </c>
    </row>
    <row r="8" spans="1:4">
      <c r="A8" s="15">
        <v>1648</v>
      </c>
      <c r="B8" s="15">
        <f>'Taufen 1643 bis 1839'!C4158</f>
        <v>14</v>
      </c>
      <c r="C8" s="18" t="s">
        <v>13676</v>
      </c>
      <c r="D8" s="18" t="s">
        <v>13676</v>
      </c>
    </row>
    <row r="9" spans="1:4">
      <c r="A9" s="15">
        <v>1649</v>
      </c>
      <c r="B9" s="15">
        <f>'Taufen 1643 bis 1839'!C4159</f>
        <v>8</v>
      </c>
      <c r="C9" s="18" t="s">
        <v>13676</v>
      </c>
      <c r="D9" s="18" t="s">
        <v>13676</v>
      </c>
    </row>
    <row r="10" spans="1:4">
      <c r="A10" s="15">
        <v>1650</v>
      </c>
      <c r="B10" s="15">
        <f>'Taufen 1643 bis 1839'!C4160</f>
        <v>8</v>
      </c>
      <c r="C10" s="18" t="s">
        <v>13676</v>
      </c>
      <c r="D10" s="18" t="s">
        <v>13676</v>
      </c>
    </row>
    <row r="11" spans="1:4">
      <c r="A11" s="15">
        <v>1651</v>
      </c>
      <c r="B11" s="15">
        <f>'Taufen 1643 bis 1839'!C4161</f>
        <v>7</v>
      </c>
      <c r="C11" s="18" t="s">
        <v>13676</v>
      </c>
      <c r="D11" s="18" t="s">
        <v>13676</v>
      </c>
    </row>
    <row r="12" spans="1:4">
      <c r="A12" s="15">
        <v>1652</v>
      </c>
      <c r="B12" s="15">
        <f>'Taufen 1643 bis 1839'!C4162</f>
        <v>2</v>
      </c>
      <c r="C12" s="18" t="s">
        <v>13676</v>
      </c>
      <c r="D12" s="18" t="s">
        <v>13676</v>
      </c>
    </row>
    <row r="13" spans="1:4">
      <c r="A13" s="15">
        <v>1653</v>
      </c>
      <c r="B13" s="15">
        <f>'Taufen 1643 bis 1839'!C4163</f>
        <v>19</v>
      </c>
      <c r="C13" s="18" t="s">
        <v>13676</v>
      </c>
      <c r="D13" s="18" t="s">
        <v>13676</v>
      </c>
    </row>
    <row r="14" spans="1:4">
      <c r="A14" s="15">
        <v>1654</v>
      </c>
      <c r="B14" s="15">
        <f>'Taufen 1643 bis 1839'!C4164</f>
        <v>1</v>
      </c>
      <c r="C14" s="18" t="s">
        <v>13676</v>
      </c>
      <c r="D14" s="18" t="s">
        <v>13676</v>
      </c>
    </row>
    <row r="15" spans="1:4">
      <c r="A15" s="15">
        <v>1655</v>
      </c>
      <c r="B15" s="15">
        <f>'Taufen 1643 bis 1839'!C4165</f>
        <v>9</v>
      </c>
      <c r="C15" s="18" t="s">
        <v>13676</v>
      </c>
      <c r="D15" s="18" t="s">
        <v>13676</v>
      </c>
    </row>
    <row r="16" spans="1:4">
      <c r="A16" s="15">
        <v>1656</v>
      </c>
      <c r="B16" s="15">
        <f>'Taufen 1643 bis 1839'!C4166</f>
        <v>7</v>
      </c>
      <c r="C16" s="18" t="s">
        <v>13676</v>
      </c>
      <c r="D16" s="18" t="s">
        <v>13676</v>
      </c>
    </row>
    <row r="17" spans="1:4">
      <c r="A17" s="15">
        <v>1657</v>
      </c>
      <c r="B17" s="15">
        <f>'Taufen 1643 bis 1839'!C4167</f>
        <v>6</v>
      </c>
      <c r="C17" s="18" t="s">
        <v>13676</v>
      </c>
      <c r="D17" s="18" t="s">
        <v>13676</v>
      </c>
    </row>
    <row r="18" spans="1:4">
      <c r="A18" s="15">
        <v>1658</v>
      </c>
      <c r="B18" s="15">
        <f>'Taufen 1643 bis 1839'!C4168</f>
        <v>10</v>
      </c>
      <c r="C18" s="18" t="s">
        <v>13676</v>
      </c>
      <c r="D18" s="18" t="s">
        <v>13676</v>
      </c>
    </row>
    <row r="19" spans="1:4">
      <c r="A19" s="15">
        <v>1659</v>
      </c>
      <c r="B19" s="15">
        <f>'Taufen 1643 bis 1839'!C4169</f>
        <v>5</v>
      </c>
      <c r="C19" s="18" t="s">
        <v>13676</v>
      </c>
      <c r="D19" s="18" t="s">
        <v>13676</v>
      </c>
    </row>
    <row r="20" spans="1:4">
      <c r="A20" s="15">
        <v>1660</v>
      </c>
      <c r="B20" s="15">
        <f>'Taufen 1643 bis 1839'!C4170</f>
        <v>6</v>
      </c>
      <c r="C20" s="18" t="s">
        <v>13676</v>
      </c>
      <c r="D20" s="18" t="s">
        <v>13676</v>
      </c>
    </row>
    <row r="21" spans="1:4">
      <c r="A21" s="15">
        <v>1661</v>
      </c>
      <c r="B21" s="15">
        <f>'Taufen 1643 bis 1839'!C4171</f>
        <v>14</v>
      </c>
      <c r="C21" s="18" t="s">
        <v>13676</v>
      </c>
      <c r="D21" s="18" t="s">
        <v>13676</v>
      </c>
    </row>
    <row r="22" spans="1:4">
      <c r="A22" s="15">
        <v>1662</v>
      </c>
      <c r="B22" s="15">
        <f>'Taufen 1643 bis 1839'!C4172</f>
        <v>22</v>
      </c>
      <c r="C22" s="18" t="s">
        <v>13676</v>
      </c>
      <c r="D22" s="18" t="s">
        <v>13676</v>
      </c>
    </row>
    <row r="23" spans="1:4">
      <c r="A23" s="15">
        <v>1663</v>
      </c>
      <c r="B23" s="15">
        <f>'Taufen 1643 bis 1839'!C4173</f>
        <v>11</v>
      </c>
      <c r="C23" s="18" t="s">
        <v>13676</v>
      </c>
      <c r="D23" s="18" t="s">
        <v>13676</v>
      </c>
    </row>
    <row r="24" spans="1:4">
      <c r="A24" s="15">
        <v>1664</v>
      </c>
      <c r="B24" s="15">
        <f>'Taufen 1643 bis 1839'!C4174</f>
        <v>14</v>
      </c>
      <c r="C24" s="18" t="s">
        <v>13676</v>
      </c>
      <c r="D24" s="18" t="s">
        <v>13676</v>
      </c>
    </row>
    <row r="25" spans="1:4">
      <c r="A25" s="15">
        <v>1665</v>
      </c>
      <c r="B25" s="15">
        <f>'Taufen 1643 bis 1839'!C4175</f>
        <v>2</v>
      </c>
      <c r="C25" s="18" t="s">
        <v>13676</v>
      </c>
      <c r="D25" s="18" t="s">
        <v>13676</v>
      </c>
    </row>
    <row r="26" spans="1:4">
      <c r="A26" s="15">
        <v>1666</v>
      </c>
      <c r="B26" s="15">
        <f>'Taufen 1643 bis 1839'!C4176</f>
        <v>0</v>
      </c>
      <c r="C26" s="18" t="s">
        <v>13676</v>
      </c>
      <c r="D26" s="16">
        <v>1</v>
      </c>
    </row>
    <row r="27" spans="1:4">
      <c r="A27" s="15">
        <v>1667</v>
      </c>
      <c r="B27" s="15">
        <f>'Taufen 1643 bis 1839'!C4177</f>
        <v>6</v>
      </c>
      <c r="C27" s="18" t="s">
        <v>13676</v>
      </c>
      <c r="D27" s="18" t="s">
        <v>13676</v>
      </c>
    </row>
    <row r="28" spans="1:4">
      <c r="A28" s="15">
        <v>1668</v>
      </c>
      <c r="B28" s="15">
        <f>'Taufen 1643 bis 1839'!C4178</f>
        <v>21</v>
      </c>
      <c r="C28" s="18" t="s">
        <v>13676</v>
      </c>
      <c r="D28" s="18" t="s">
        <v>13676</v>
      </c>
    </row>
    <row r="29" spans="1:4">
      <c r="A29" s="15">
        <v>1669</v>
      </c>
      <c r="B29" s="15">
        <f>'Taufen 1643 bis 1839'!C4179</f>
        <v>6</v>
      </c>
      <c r="C29" s="18" t="s">
        <v>13676</v>
      </c>
      <c r="D29" s="18" t="s">
        <v>13676</v>
      </c>
    </row>
    <row r="30" spans="1:4">
      <c r="A30" s="15">
        <v>1670</v>
      </c>
      <c r="B30" s="15">
        <f>'Taufen 1643 bis 1839'!C4180</f>
        <v>17</v>
      </c>
      <c r="C30" s="18" t="s">
        <v>13676</v>
      </c>
      <c r="D30" s="18" t="s">
        <v>13676</v>
      </c>
    </row>
    <row r="31" spans="1:4">
      <c r="A31" s="15">
        <v>1671</v>
      </c>
      <c r="B31" s="15">
        <f>'Taufen 1643 bis 1839'!C4181</f>
        <v>13</v>
      </c>
      <c r="C31" s="18" t="s">
        <v>13676</v>
      </c>
      <c r="D31" s="18" t="s">
        <v>13676</v>
      </c>
    </row>
    <row r="32" spans="1:4">
      <c r="A32" s="15">
        <v>1672</v>
      </c>
      <c r="B32" s="15">
        <f>'Taufen 1643 bis 1839'!C4182</f>
        <v>30</v>
      </c>
      <c r="C32" s="18" t="s">
        <v>13676</v>
      </c>
      <c r="D32" s="18" t="s">
        <v>13676</v>
      </c>
    </row>
    <row r="33" spans="1:4">
      <c r="A33" s="15">
        <v>1673</v>
      </c>
      <c r="B33" s="15">
        <f>'Taufen 1643 bis 1839'!C4183</f>
        <v>21</v>
      </c>
      <c r="C33" s="18" t="s">
        <v>13676</v>
      </c>
      <c r="D33" s="18" t="s">
        <v>13676</v>
      </c>
    </row>
    <row r="34" spans="1:4">
      <c r="A34" s="15">
        <v>1674</v>
      </c>
      <c r="B34" s="15">
        <f>'Taufen 1643 bis 1839'!C4184</f>
        <v>17</v>
      </c>
      <c r="C34" s="18" t="s">
        <v>13676</v>
      </c>
      <c r="D34" s="18" t="s">
        <v>13676</v>
      </c>
    </row>
    <row r="35" spans="1:4">
      <c r="A35" s="15">
        <v>1675</v>
      </c>
      <c r="B35" s="15">
        <f>'Taufen 1643 bis 1839'!C4185</f>
        <v>20</v>
      </c>
      <c r="C35" s="18" t="s">
        <v>13676</v>
      </c>
      <c r="D35" s="18" t="s">
        <v>13676</v>
      </c>
    </row>
    <row r="36" spans="1:4">
      <c r="A36" s="15">
        <v>1676</v>
      </c>
      <c r="B36" s="15">
        <f>'Taufen 1643 bis 1839'!C4186</f>
        <v>13</v>
      </c>
      <c r="C36" s="18" t="s">
        <v>13676</v>
      </c>
      <c r="D36" s="18" t="s">
        <v>13676</v>
      </c>
    </row>
    <row r="37" spans="1:4">
      <c r="A37" s="15">
        <v>1677</v>
      </c>
      <c r="B37" s="15">
        <f>'Taufen 1643 bis 1839'!C4187</f>
        <v>15</v>
      </c>
      <c r="C37" s="16">
        <f>'Trauungen 1677 bis 1831'!B862</f>
        <v>4</v>
      </c>
      <c r="D37" s="18" t="s">
        <v>13676</v>
      </c>
    </row>
    <row r="38" spans="1:4">
      <c r="A38" s="15">
        <v>1678</v>
      </c>
      <c r="B38" s="15">
        <f>'Taufen 1643 bis 1839'!C4188</f>
        <v>24</v>
      </c>
      <c r="C38" s="16">
        <f>'Trauungen 1677 bis 1831'!B863</f>
        <v>3</v>
      </c>
      <c r="D38" s="18" t="s">
        <v>13676</v>
      </c>
    </row>
    <row r="39" spans="1:4">
      <c r="A39" s="15">
        <v>1679</v>
      </c>
      <c r="B39" s="15">
        <f>'Taufen 1643 bis 1839'!C4189</f>
        <v>23</v>
      </c>
      <c r="C39" s="16">
        <f>'Trauungen 1677 bis 1831'!B864</f>
        <v>2</v>
      </c>
      <c r="D39" s="18" t="s">
        <v>13676</v>
      </c>
    </row>
    <row r="40" spans="1:4">
      <c r="A40" s="15">
        <v>1680</v>
      </c>
      <c r="B40" s="15">
        <f>'Taufen 1643 bis 1839'!C4190</f>
        <v>16</v>
      </c>
      <c r="C40" s="16">
        <f>'Trauungen 1677 bis 1831'!B865</f>
        <v>4</v>
      </c>
      <c r="D40" s="18" t="s">
        <v>13676</v>
      </c>
    </row>
    <row r="41" spans="1:4">
      <c r="A41" s="15">
        <v>1681</v>
      </c>
      <c r="B41" s="15">
        <f>'Taufen 1643 bis 1839'!C4191</f>
        <v>14</v>
      </c>
      <c r="C41" s="16">
        <f>'Trauungen 1677 bis 1831'!B866</f>
        <v>1</v>
      </c>
      <c r="D41" s="18" t="s">
        <v>13676</v>
      </c>
    </row>
    <row r="42" spans="1:4">
      <c r="A42" s="15">
        <v>1682</v>
      </c>
      <c r="B42" s="15">
        <f>'Taufen 1643 bis 1839'!C4192</f>
        <v>20</v>
      </c>
      <c r="C42" s="16">
        <f>'Trauungen 1677 bis 1831'!B867</f>
        <v>5</v>
      </c>
      <c r="D42" s="18" t="s">
        <v>13676</v>
      </c>
    </row>
    <row r="43" spans="1:4">
      <c r="A43" s="15">
        <v>1683</v>
      </c>
      <c r="B43" s="15">
        <f>'Taufen 1643 bis 1839'!C4193</f>
        <v>21</v>
      </c>
      <c r="C43" s="16">
        <f>'Trauungen 1677 bis 1831'!B868</f>
        <v>2</v>
      </c>
      <c r="D43" s="18" t="s">
        <v>13676</v>
      </c>
    </row>
    <row r="44" spans="1:4">
      <c r="A44" s="15">
        <v>1684</v>
      </c>
      <c r="B44" s="15">
        <f>'Taufen 1643 bis 1839'!C4194</f>
        <v>17</v>
      </c>
      <c r="C44" s="16">
        <f>'Trauungen 1677 bis 1831'!B869</f>
        <v>5</v>
      </c>
      <c r="D44" s="16">
        <f>'Totenbuch 1666 bis 1831'!C2630</f>
        <v>4</v>
      </c>
    </row>
    <row r="45" spans="1:4">
      <c r="A45" s="15">
        <v>1685</v>
      </c>
      <c r="B45" s="15">
        <f>'Taufen 1643 bis 1839'!C4195</f>
        <v>23</v>
      </c>
      <c r="C45" s="16">
        <f>'Trauungen 1677 bis 1831'!B870</f>
        <v>3</v>
      </c>
      <c r="D45" s="16">
        <f>'Totenbuch 1666 bis 1831'!C2631</f>
        <v>5</v>
      </c>
    </row>
    <row r="46" spans="1:4">
      <c r="A46" s="15">
        <v>1686</v>
      </c>
      <c r="B46" s="15">
        <f>'Taufen 1643 bis 1839'!C4196</f>
        <v>20</v>
      </c>
      <c r="C46" s="16">
        <f>'Trauungen 1677 bis 1831'!B871</f>
        <v>4</v>
      </c>
      <c r="D46" s="16">
        <f>'Totenbuch 1666 bis 1831'!C2632</f>
        <v>15</v>
      </c>
    </row>
    <row r="47" spans="1:4">
      <c r="A47" s="15">
        <v>1687</v>
      </c>
      <c r="B47" s="15">
        <f>'Taufen 1643 bis 1839'!C4197</f>
        <v>20</v>
      </c>
      <c r="C47" s="16">
        <f>'Trauungen 1677 bis 1831'!B872</f>
        <v>3</v>
      </c>
      <c r="D47" s="16">
        <f>'Totenbuch 1666 bis 1831'!C2633</f>
        <v>11</v>
      </c>
    </row>
    <row r="48" spans="1:4">
      <c r="A48" s="15">
        <v>1688</v>
      </c>
      <c r="B48" s="15">
        <f>'Taufen 1643 bis 1839'!C4198</f>
        <v>23</v>
      </c>
      <c r="C48" s="16">
        <f>'Trauungen 1677 bis 1831'!B873</f>
        <v>4</v>
      </c>
      <c r="D48" s="16">
        <f>'Totenbuch 1666 bis 1831'!C2634</f>
        <v>13</v>
      </c>
    </row>
    <row r="49" spans="1:4">
      <c r="A49" s="15">
        <v>1689</v>
      </c>
      <c r="B49" s="15">
        <f>'Taufen 1643 bis 1839'!C4199</f>
        <v>20</v>
      </c>
      <c r="C49" s="16">
        <f>'Trauungen 1677 bis 1831'!B874</f>
        <v>3</v>
      </c>
      <c r="D49" s="16">
        <f>'Totenbuch 1666 bis 1831'!C2635</f>
        <v>39</v>
      </c>
    </row>
    <row r="50" spans="1:4">
      <c r="A50" s="15">
        <v>1690</v>
      </c>
      <c r="B50" s="15">
        <f>'Taufen 1643 bis 1839'!C4200</f>
        <v>14</v>
      </c>
      <c r="C50" s="16">
        <f>'Trauungen 1677 bis 1831'!B875</f>
        <v>12</v>
      </c>
      <c r="D50" s="16">
        <f>'Totenbuch 1666 bis 1831'!C2636</f>
        <v>34</v>
      </c>
    </row>
    <row r="51" spans="1:4">
      <c r="A51" s="15">
        <v>1691</v>
      </c>
      <c r="B51" s="15">
        <f>'Taufen 1643 bis 1839'!C4201</f>
        <v>26</v>
      </c>
      <c r="C51" s="16">
        <f>'Trauungen 1677 bis 1831'!B876</f>
        <v>3</v>
      </c>
      <c r="D51" s="16">
        <f>'Totenbuch 1666 bis 1831'!C2637</f>
        <v>20</v>
      </c>
    </row>
    <row r="52" spans="1:4">
      <c r="A52" s="15">
        <v>1692</v>
      </c>
      <c r="B52" s="15">
        <f>'Taufen 1643 bis 1839'!C4202</f>
        <v>19</v>
      </c>
      <c r="C52" s="16">
        <f>'Trauungen 1677 bis 1831'!B877</f>
        <v>3</v>
      </c>
      <c r="D52" s="16">
        <f>'Totenbuch 1666 bis 1831'!C2638</f>
        <v>21</v>
      </c>
    </row>
    <row r="53" spans="1:4">
      <c r="A53" s="15">
        <v>1693</v>
      </c>
      <c r="B53" s="15">
        <f>'Taufen 1643 bis 1839'!C4203</f>
        <v>12</v>
      </c>
      <c r="C53" s="16">
        <f>'Trauungen 1677 bis 1831'!B878</f>
        <v>4</v>
      </c>
      <c r="D53" s="16">
        <f>'Totenbuch 1666 bis 1831'!C2639</f>
        <v>13</v>
      </c>
    </row>
    <row r="54" spans="1:4">
      <c r="A54" s="15">
        <v>1694</v>
      </c>
      <c r="B54" s="15">
        <f>'Taufen 1643 bis 1839'!C4204</f>
        <v>19</v>
      </c>
      <c r="C54" s="16">
        <f>'Trauungen 1677 bis 1831'!B879</f>
        <v>4</v>
      </c>
      <c r="D54" s="16">
        <f>'Totenbuch 1666 bis 1831'!C2640</f>
        <v>11</v>
      </c>
    </row>
    <row r="55" spans="1:4">
      <c r="A55" s="15">
        <v>1695</v>
      </c>
      <c r="B55" s="15">
        <f>'Taufen 1643 bis 1839'!C4205</f>
        <v>13</v>
      </c>
      <c r="C55" s="16">
        <f>'Trauungen 1677 bis 1831'!B880</f>
        <v>6</v>
      </c>
      <c r="D55" s="16">
        <f>'Totenbuch 1666 bis 1831'!C2641</f>
        <v>10</v>
      </c>
    </row>
    <row r="56" spans="1:4">
      <c r="A56" s="15">
        <v>1696</v>
      </c>
      <c r="B56" s="15">
        <f>'Taufen 1643 bis 1839'!C4206</f>
        <v>18</v>
      </c>
      <c r="C56" s="16">
        <f>'Trauungen 1677 bis 1831'!B881</f>
        <v>3</v>
      </c>
      <c r="D56" s="16">
        <f>'Totenbuch 1666 bis 1831'!C2642</f>
        <v>4</v>
      </c>
    </row>
    <row r="57" spans="1:4">
      <c r="A57" s="15">
        <v>1697</v>
      </c>
      <c r="B57" s="15">
        <f>'Taufen 1643 bis 1839'!C4207</f>
        <v>15</v>
      </c>
      <c r="C57" s="16">
        <f>'Trauungen 1677 bis 1831'!B882</f>
        <v>0</v>
      </c>
      <c r="D57" s="16">
        <f>'Totenbuch 1666 bis 1831'!C2643</f>
        <v>4</v>
      </c>
    </row>
    <row r="58" spans="1:4">
      <c r="A58" s="15">
        <v>1698</v>
      </c>
      <c r="B58" s="15">
        <f>'Taufen 1643 bis 1839'!C4208</f>
        <v>15</v>
      </c>
      <c r="C58" s="16">
        <f>'Trauungen 1677 bis 1831'!B883</f>
        <v>8</v>
      </c>
      <c r="D58" s="16">
        <f>'Totenbuch 1666 bis 1831'!C2644</f>
        <v>7</v>
      </c>
    </row>
    <row r="59" spans="1:4">
      <c r="A59" s="15">
        <v>1699</v>
      </c>
      <c r="B59" s="15">
        <f>'Taufen 1643 bis 1839'!C4209</f>
        <v>20</v>
      </c>
      <c r="C59" s="16">
        <f>'Trauungen 1677 bis 1831'!B884</f>
        <v>6</v>
      </c>
      <c r="D59" s="16">
        <f>'Totenbuch 1666 bis 1831'!C2645</f>
        <v>14</v>
      </c>
    </row>
    <row r="60" spans="1:4">
      <c r="A60" s="15">
        <v>1700</v>
      </c>
      <c r="B60" s="15">
        <f>'Taufen 1643 bis 1839'!C4210</f>
        <v>17</v>
      </c>
      <c r="C60" s="16">
        <f>'Trauungen 1677 bis 1831'!B885</f>
        <v>5</v>
      </c>
      <c r="D60" s="16">
        <f>'Totenbuch 1666 bis 1831'!C2646</f>
        <v>6</v>
      </c>
    </row>
    <row r="61" spans="1:4">
      <c r="A61" s="15">
        <v>1701</v>
      </c>
      <c r="B61" s="15">
        <f>'Taufen 1643 bis 1839'!C4211</f>
        <v>24</v>
      </c>
      <c r="C61" s="16">
        <f>'Trauungen 1677 bis 1831'!B886</f>
        <v>5</v>
      </c>
      <c r="D61" s="16">
        <f>'Totenbuch 1666 bis 1831'!C2647</f>
        <v>11</v>
      </c>
    </row>
    <row r="62" spans="1:4">
      <c r="A62" s="15">
        <v>1702</v>
      </c>
      <c r="B62" s="15">
        <f>'Taufen 1643 bis 1839'!C4212</f>
        <v>28</v>
      </c>
      <c r="C62" s="16">
        <f>'Trauungen 1677 bis 1831'!B887</f>
        <v>6</v>
      </c>
      <c r="D62" s="16">
        <f>'Totenbuch 1666 bis 1831'!C2648</f>
        <v>10</v>
      </c>
    </row>
    <row r="63" spans="1:4">
      <c r="A63" s="15">
        <v>1703</v>
      </c>
      <c r="B63" s="15">
        <f>'Taufen 1643 bis 1839'!C4213</f>
        <v>22</v>
      </c>
      <c r="C63" s="16">
        <f>'Trauungen 1677 bis 1831'!B888</f>
        <v>7</v>
      </c>
      <c r="D63" s="16">
        <f>'Totenbuch 1666 bis 1831'!C2649</f>
        <v>13</v>
      </c>
    </row>
    <row r="64" spans="1:4">
      <c r="A64" s="15">
        <v>1704</v>
      </c>
      <c r="B64" s="15">
        <f>'Taufen 1643 bis 1839'!C4214</f>
        <v>25</v>
      </c>
      <c r="C64" s="16">
        <f>'Trauungen 1677 bis 1831'!B889</f>
        <v>6</v>
      </c>
      <c r="D64" s="16">
        <f>'Totenbuch 1666 bis 1831'!C2650</f>
        <v>20</v>
      </c>
    </row>
    <row r="65" spans="1:4">
      <c r="A65" s="15">
        <v>1705</v>
      </c>
      <c r="B65" s="15">
        <f>'Taufen 1643 bis 1839'!C4215</f>
        <v>23</v>
      </c>
      <c r="C65" s="16">
        <f>'Trauungen 1677 bis 1831'!B890</f>
        <v>4</v>
      </c>
      <c r="D65" s="16">
        <f>'Totenbuch 1666 bis 1831'!C2651</f>
        <v>10</v>
      </c>
    </row>
    <row r="66" spans="1:4">
      <c r="A66" s="15">
        <v>1706</v>
      </c>
      <c r="B66" s="15">
        <f>'Taufen 1643 bis 1839'!C4216</f>
        <v>26</v>
      </c>
      <c r="C66" s="16">
        <f>'Trauungen 1677 bis 1831'!B891</f>
        <v>9</v>
      </c>
      <c r="D66" s="16">
        <f>'Totenbuch 1666 bis 1831'!C2652</f>
        <v>10</v>
      </c>
    </row>
    <row r="67" spans="1:4">
      <c r="A67" s="15">
        <v>1707</v>
      </c>
      <c r="B67" s="15">
        <f>'Taufen 1643 bis 1839'!C4217</f>
        <v>29</v>
      </c>
      <c r="C67" s="16">
        <f>'Trauungen 1677 bis 1831'!B892</f>
        <v>4</v>
      </c>
      <c r="D67" s="16">
        <f>'Totenbuch 1666 bis 1831'!C2653</f>
        <v>8</v>
      </c>
    </row>
    <row r="68" spans="1:4">
      <c r="A68" s="15">
        <v>1708</v>
      </c>
      <c r="B68" s="15">
        <f>'Taufen 1643 bis 1839'!C4218</f>
        <v>21</v>
      </c>
      <c r="C68" s="16">
        <f>'Trauungen 1677 bis 1831'!B893</f>
        <v>0</v>
      </c>
      <c r="D68" s="16">
        <f>'Totenbuch 1666 bis 1831'!C2654</f>
        <v>10</v>
      </c>
    </row>
    <row r="69" spans="1:4">
      <c r="A69" s="15">
        <v>1709</v>
      </c>
      <c r="B69" s="15">
        <f>'Taufen 1643 bis 1839'!C4219</f>
        <v>19</v>
      </c>
      <c r="C69" s="16">
        <f>'Trauungen 1677 bis 1831'!B894</f>
        <v>5</v>
      </c>
      <c r="D69" s="16">
        <f>'Totenbuch 1666 bis 1831'!C2655</f>
        <v>31</v>
      </c>
    </row>
    <row r="70" spans="1:4">
      <c r="A70" s="15">
        <v>1710</v>
      </c>
      <c r="B70" s="15">
        <f>'Taufen 1643 bis 1839'!C4220</f>
        <v>25</v>
      </c>
      <c r="C70" s="16">
        <f>'Trauungen 1677 bis 1831'!B895</f>
        <v>7</v>
      </c>
      <c r="D70" s="16">
        <f>'Totenbuch 1666 bis 1831'!C2656</f>
        <v>17</v>
      </c>
    </row>
    <row r="71" spans="1:4">
      <c r="A71" s="15">
        <v>1711</v>
      </c>
      <c r="B71" s="15">
        <f>'Taufen 1643 bis 1839'!C4221</f>
        <v>20</v>
      </c>
      <c r="C71" s="16">
        <f>'Trauungen 1677 bis 1831'!B896</f>
        <v>2</v>
      </c>
      <c r="D71" s="16">
        <f>'Totenbuch 1666 bis 1831'!C2657</f>
        <v>12</v>
      </c>
    </row>
    <row r="72" spans="1:4">
      <c r="A72" s="15">
        <v>1712</v>
      </c>
      <c r="B72" s="15">
        <f>'Taufen 1643 bis 1839'!C4222</f>
        <v>18</v>
      </c>
      <c r="C72" s="16">
        <f>'Trauungen 1677 bis 1831'!B897</f>
        <v>2</v>
      </c>
      <c r="D72" s="16">
        <f>'Totenbuch 1666 bis 1831'!C2658</f>
        <v>23</v>
      </c>
    </row>
    <row r="73" spans="1:4">
      <c r="A73" s="15">
        <v>1713</v>
      </c>
      <c r="B73" s="15">
        <f>'Taufen 1643 bis 1839'!C4223</f>
        <v>21</v>
      </c>
      <c r="C73" s="16">
        <f>'Trauungen 1677 bis 1831'!B898</f>
        <v>4</v>
      </c>
      <c r="D73" s="16">
        <f>'Totenbuch 1666 bis 1831'!C2659</f>
        <v>11</v>
      </c>
    </row>
    <row r="74" spans="1:4">
      <c r="A74" s="15">
        <v>1714</v>
      </c>
      <c r="B74" s="15">
        <f>'Taufen 1643 bis 1839'!C4224</f>
        <v>14</v>
      </c>
      <c r="C74" s="16">
        <f>'Trauungen 1677 bis 1831'!B899</f>
        <v>9</v>
      </c>
      <c r="D74" s="16">
        <f>'Totenbuch 1666 bis 1831'!C2660</f>
        <v>8</v>
      </c>
    </row>
    <row r="75" spans="1:4">
      <c r="A75" s="15">
        <v>1715</v>
      </c>
      <c r="B75" s="15">
        <f>'Taufen 1643 bis 1839'!C4225</f>
        <v>19</v>
      </c>
      <c r="C75" s="16">
        <f>'Trauungen 1677 bis 1831'!B900</f>
        <v>14</v>
      </c>
      <c r="D75" s="16">
        <f>'Totenbuch 1666 bis 1831'!C2661</f>
        <v>16</v>
      </c>
    </row>
    <row r="76" spans="1:4">
      <c r="A76" s="15">
        <v>1716</v>
      </c>
      <c r="B76" s="15">
        <f>'Taufen 1643 bis 1839'!C4226</f>
        <v>32</v>
      </c>
      <c r="C76" s="16">
        <f>'Trauungen 1677 bis 1831'!B901</f>
        <v>9</v>
      </c>
      <c r="D76" s="16">
        <f>'Totenbuch 1666 bis 1831'!C2662</f>
        <v>18</v>
      </c>
    </row>
    <row r="77" spans="1:4">
      <c r="A77" s="15">
        <v>1717</v>
      </c>
      <c r="B77" s="15">
        <f>'Taufen 1643 bis 1839'!C4227</f>
        <v>22</v>
      </c>
      <c r="C77" s="16">
        <f>'Trauungen 1677 bis 1831'!B902</f>
        <v>5</v>
      </c>
      <c r="D77" s="16">
        <f>'Totenbuch 1666 bis 1831'!C2663</f>
        <v>27</v>
      </c>
    </row>
    <row r="78" spans="1:4">
      <c r="A78" s="15">
        <v>1718</v>
      </c>
      <c r="B78" s="15">
        <f>'Taufen 1643 bis 1839'!C4228</f>
        <v>13</v>
      </c>
      <c r="C78" s="16">
        <f>'Trauungen 1677 bis 1831'!B903</f>
        <v>5</v>
      </c>
      <c r="D78" s="16">
        <f>'Totenbuch 1666 bis 1831'!C2664</f>
        <v>13</v>
      </c>
    </row>
    <row r="79" spans="1:4">
      <c r="A79" s="15">
        <v>1719</v>
      </c>
      <c r="B79" s="15">
        <f>'Taufen 1643 bis 1839'!C4229</f>
        <v>34</v>
      </c>
      <c r="C79" s="16">
        <f>'Trauungen 1677 bis 1831'!B904</f>
        <v>12</v>
      </c>
      <c r="D79" s="16">
        <f>'Totenbuch 1666 bis 1831'!C2665</f>
        <v>12</v>
      </c>
    </row>
    <row r="80" spans="1:4">
      <c r="A80" s="15">
        <v>1720</v>
      </c>
      <c r="B80" s="15">
        <f>'Taufen 1643 bis 1839'!C4230</f>
        <v>24</v>
      </c>
      <c r="C80" s="16">
        <f>'Trauungen 1677 bis 1831'!B905</f>
        <v>5</v>
      </c>
      <c r="D80" s="16">
        <f>'Totenbuch 1666 bis 1831'!C2666</f>
        <v>11</v>
      </c>
    </row>
    <row r="81" spans="1:4">
      <c r="A81" s="15">
        <v>1721</v>
      </c>
      <c r="B81" s="15">
        <f>'Taufen 1643 bis 1839'!C4231</f>
        <v>22</v>
      </c>
      <c r="C81" s="16">
        <f>'Trauungen 1677 bis 1831'!B906</f>
        <v>9</v>
      </c>
      <c r="D81" s="16">
        <f>'Totenbuch 1666 bis 1831'!C2667</f>
        <v>22</v>
      </c>
    </row>
    <row r="82" spans="1:4">
      <c r="A82" s="15">
        <v>1722</v>
      </c>
      <c r="B82" s="15">
        <f>'Taufen 1643 bis 1839'!C4232</f>
        <v>31</v>
      </c>
      <c r="C82" s="16">
        <f>'Trauungen 1677 bis 1831'!B907</f>
        <v>6</v>
      </c>
      <c r="D82" s="16">
        <f>'Totenbuch 1666 bis 1831'!C2668</f>
        <v>18</v>
      </c>
    </row>
    <row r="83" spans="1:4">
      <c r="A83" s="15">
        <v>1723</v>
      </c>
      <c r="B83" s="15">
        <f>'Taufen 1643 bis 1839'!C4233</f>
        <v>21</v>
      </c>
      <c r="C83" s="16">
        <f>'Trauungen 1677 bis 1831'!B908</f>
        <v>8</v>
      </c>
      <c r="D83" s="16">
        <f>'Totenbuch 1666 bis 1831'!C2669</f>
        <v>9</v>
      </c>
    </row>
    <row r="84" spans="1:4">
      <c r="A84" s="15">
        <v>1724</v>
      </c>
      <c r="B84" s="15">
        <f>'Taufen 1643 bis 1839'!C4234</f>
        <v>26</v>
      </c>
      <c r="C84" s="16">
        <f>'Trauungen 1677 bis 1831'!B909</f>
        <v>9</v>
      </c>
      <c r="D84" s="16">
        <f>'Totenbuch 1666 bis 1831'!C2670</f>
        <v>19</v>
      </c>
    </row>
    <row r="85" spans="1:4">
      <c r="A85" s="15">
        <v>1725</v>
      </c>
      <c r="B85" s="15">
        <f>'Taufen 1643 bis 1839'!C4235</f>
        <v>26</v>
      </c>
      <c r="C85" s="16">
        <f>'Trauungen 1677 bis 1831'!B910</f>
        <v>10</v>
      </c>
      <c r="D85" s="16">
        <f>'Totenbuch 1666 bis 1831'!C2671</f>
        <v>13</v>
      </c>
    </row>
    <row r="86" spans="1:4">
      <c r="A86" s="15">
        <v>1726</v>
      </c>
      <c r="B86" s="15">
        <f>'Taufen 1643 bis 1839'!C4236</f>
        <v>19</v>
      </c>
      <c r="C86" s="16">
        <f>'Trauungen 1677 bis 1831'!B911</f>
        <v>6</v>
      </c>
      <c r="D86" s="16">
        <f>'Totenbuch 1666 bis 1831'!C2672</f>
        <v>8</v>
      </c>
    </row>
    <row r="87" spans="1:4">
      <c r="A87" s="15">
        <v>1727</v>
      </c>
      <c r="B87" s="15">
        <f>'Taufen 1643 bis 1839'!C4237</f>
        <v>22</v>
      </c>
      <c r="C87" s="16">
        <f>'Trauungen 1677 bis 1831'!B912</f>
        <v>0</v>
      </c>
      <c r="D87" s="16">
        <f>'Totenbuch 1666 bis 1831'!C2673</f>
        <v>12</v>
      </c>
    </row>
    <row r="88" spans="1:4">
      <c r="A88" s="15">
        <v>1728</v>
      </c>
      <c r="B88" s="15">
        <f>'Taufen 1643 bis 1839'!C4238</f>
        <v>24</v>
      </c>
      <c r="C88" s="16">
        <f>'Trauungen 1677 bis 1831'!B913</f>
        <v>10</v>
      </c>
      <c r="D88" s="16">
        <f>'Totenbuch 1666 bis 1831'!C2674</f>
        <v>36</v>
      </c>
    </row>
    <row r="89" spans="1:4">
      <c r="A89" s="15">
        <v>1729</v>
      </c>
      <c r="B89" s="15">
        <f>'Taufen 1643 bis 1839'!C4239</f>
        <v>28</v>
      </c>
      <c r="C89" s="16">
        <f>'Trauungen 1677 bis 1831'!B914</f>
        <v>7</v>
      </c>
      <c r="D89" s="16">
        <f>'Totenbuch 1666 bis 1831'!C2675</f>
        <v>25</v>
      </c>
    </row>
    <row r="90" spans="1:4">
      <c r="A90" s="15">
        <v>1730</v>
      </c>
      <c r="B90" s="15">
        <f>'Taufen 1643 bis 1839'!C4240</f>
        <v>22</v>
      </c>
      <c r="C90" s="16">
        <f>'Trauungen 1677 bis 1831'!B915</f>
        <v>7</v>
      </c>
      <c r="D90" s="16">
        <f>'Totenbuch 1666 bis 1831'!C2676</f>
        <v>14</v>
      </c>
    </row>
    <row r="91" spans="1:4">
      <c r="A91" s="15">
        <v>1731</v>
      </c>
      <c r="B91" s="15">
        <f>'Taufen 1643 bis 1839'!C4241</f>
        <v>19</v>
      </c>
      <c r="C91" s="16">
        <f>'Trauungen 1677 bis 1831'!B916</f>
        <v>1</v>
      </c>
      <c r="D91" s="16">
        <f>'Totenbuch 1666 bis 1831'!C2677</f>
        <v>13</v>
      </c>
    </row>
    <row r="92" spans="1:4">
      <c r="A92" s="15">
        <v>1732</v>
      </c>
      <c r="B92" s="15">
        <f>'Taufen 1643 bis 1839'!C4242</f>
        <v>27</v>
      </c>
      <c r="C92" s="16">
        <f>'Trauungen 1677 bis 1831'!B917</f>
        <v>4</v>
      </c>
      <c r="D92" s="16">
        <f>'Totenbuch 1666 bis 1831'!C2678</f>
        <v>13</v>
      </c>
    </row>
    <row r="93" spans="1:4">
      <c r="A93" s="15">
        <v>1733</v>
      </c>
      <c r="B93" s="15">
        <f>'Taufen 1643 bis 1839'!C4243</f>
        <v>19</v>
      </c>
      <c r="C93" s="16">
        <f>'Trauungen 1677 bis 1831'!B918</f>
        <v>3</v>
      </c>
      <c r="D93" s="16">
        <f>'Totenbuch 1666 bis 1831'!C2679</f>
        <v>10</v>
      </c>
    </row>
    <row r="94" spans="1:4">
      <c r="A94" s="15">
        <v>1734</v>
      </c>
      <c r="B94" s="15">
        <f>'Taufen 1643 bis 1839'!C4244</f>
        <v>27</v>
      </c>
      <c r="C94" s="16">
        <f>'Trauungen 1677 bis 1831'!B919</f>
        <v>5</v>
      </c>
      <c r="D94" s="16">
        <f>'Totenbuch 1666 bis 1831'!C2680</f>
        <v>24</v>
      </c>
    </row>
    <row r="95" spans="1:4">
      <c r="A95" s="15">
        <v>1735</v>
      </c>
      <c r="B95" s="15">
        <f>'Taufen 1643 bis 1839'!C4245</f>
        <v>19</v>
      </c>
      <c r="C95" s="16">
        <f>'Trauungen 1677 bis 1831'!B920</f>
        <v>5</v>
      </c>
      <c r="D95" s="16">
        <f>'Totenbuch 1666 bis 1831'!C2681</f>
        <v>12</v>
      </c>
    </row>
    <row r="96" spans="1:4">
      <c r="A96" s="15">
        <v>1736</v>
      </c>
      <c r="B96" s="15">
        <f>'Taufen 1643 bis 1839'!C4246</f>
        <v>27</v>
      </c>
      <c r="C96" s="16">
        <f>'Trauungen 1677 bis 1831'!B921</f>
        <v>7</v>
      </c>
      <c r="D96" s="16">
        <f>'Totenbuch 1666 bis 1831'!C2682</f>
        <v>15</v>
      </c>
    </row>
    <row r="97" spans="1:4">
      <c r="A97" s="15">
        <v>1737</v>
      </c>
      <c r="B97" s="15">
        <f>'Taufen 1643 bis 1839'!C4247</f>
        <v>22</v>
      </c>
      <c r="C97" s="16">
        <f>'Trauungen 1677 bis 1831'!B922</f>
        <v>6</v>
      </c>
      <c r="D97" s="16">
        <f>'Totenbuch 1666 bis 1831'!C2683</f>
        <v>25</v>
      </c>
    </row>
    <row r="98" spans="1:4">
      <c r="A98" s="15">
        <v>1738</v>
      </c>
      <c r="B98" s="15">
        <f>'Taufen 1643 bis 1839'!C4248</f>
        <v>20</v>
      </c>
      <c r="C98" s="16">
        <f>'Trauungen 1677 bis 1831'!B923</f>
        <v>12</v>
      </c>
      <c r="D98" s="16">
        <f>'Totenbuch 1666 bis 1831'!C2684</f>
        <v>5</v>
      </c>
    </row>
    <row r="99" spans="1:4">
      <c r="A99" s="15">
        <v>1739</v>
      </c>
      <c r="B99" s="15">
        <f>'Taufen 1643 bis 1839'!C4249</f>
        <v>16</v>
      </c>
      <c r="C99" s="16">
        <f>'Trauungen 1677 bis 1831'!B924</f>
        <v>6</v>
      </c>
      <c r="D99" s="16">
        <f>'Totenbuch 1666 bis 1831'!C2685</f>
        <v>18</v>
      </c>
    </row>
    <row r="100" spans="1:4">
      <c r="A100" s="15">
        <v>1740</v>
      </c>
      <c r="B100" s="15">
        <f>'Taufen 1643 bis 1839'!C4250</f>
        <v>26</v>
      </c>
      <c r="C100" s="16">
        <f>'Trauungen 1677 bis 1831'!B925</f>
        <v>3</v>
      </c>
      <c r="D100" s="16">
        <f>'Totenbuch 1666 bis 1831'!C2686</f>
        <v>16</v>
      </c>
    </row>
    <row r="101" spans="1:4">
      <c r="A101" s="15">
        <v>1741</v>
      </c>
      <c r="B101" s="15">
        <f>'Taufen 1643 bis 1839'!C4251</f>
        <v>21</v>
      </c>
      <c r="C101" s="16">
        <f>'Trauungen 1677 bis 1831'!B926</f>
        <v>0</v>
      </c>
      <c r="D101" s="16">
        <f>'Totenbuch 1666 bis 1831'!C2687</f>
        <v>20</v>
      </c>
    </row>
    <row r="102" spans="1:4">
      <c r="A102" s="15">
        <v>1742</v>
      </c>
      <c r="B102" s="15">
        <f>'Taufen 1643 bis 1839'!C4252</f>
        <v>20</v>
      </c>
      <c r="C102" s="16">
        <f>'Trauungen 1677 bis 1831'!B927</f>
        <v>4</v>
      </c>
      <c r="D102" s="16">
        <f>'Totenbuch 1666 bis 1831'!C2688</f>
        <v>17</v>
      </c>
    </row>
    <row r="103" spans="1:4">
      <c r="A103" s="15">
        <v>1743</v>
      </c>
      <c r="B103" s="15">
        <f>'Taufen 1643 bis 1839'!C4253</f>
        <v>26</v>
      </c>
      <c r="C103" s="16">
        <f>'Trauungen 1677 bis 1831'!B928</f>
        <v>4</v>
      </c>
      <c r="D103" s="16">
        <f>'Totenbuch 1666 bis 1831'!C2689</f>
        <v>29</v>
      </c>
    </row>
    <row r="104" spans="1:4">
      <c r="A104" s="15">
        <v>1744</v>
      </c>
      <c r="B104" s="15">
        <f>'Taufen 1643 bis 1839'!C4254</f>
        <v>20</v>
      </c>
      <c r="C104" s="16">
        <f>'Trauungen 1677 bis 1831'!B929</f>
        <v>3</v>
      </c>
      <c r="D104" s="16">
        <f>'Totenbuch 1666 bis 1831'!C2690</f>
        <v>11</v>
      </c>
    </row>
    <row r="105" spans="1:4">
      <c r="A105" s="15">
        <v>1745</v>
      </c>
      <c r="B105" s="15">
        <f>'Taufen 1643 bis 1839'!C4255</f>
        <v>16</v>
      </c>
      <c r="C105" s="16">
        <f>'Trauungen 1677 bis 1831'!B930</f>
        <v>4</v>
      </c>
      <c r="D105" s="16">
        <f>'Totenbuch 1666 bis 1831'!C2691</f>
        <v>12</v>
      </c>
    </row>
    <row r="106" spans="1:4">
      <c r="A106" s="15">
        <v>1746</v>
      </c>
      <c r="B106" s="15">
        <f>'Taufen 1643 bis 1839'!C4256</f>
        <v>15</v>
      </c>
      <c r="C106" s="16">
        <f>'Trauungen 1677 bis 1831'!B931</f>
        <v>4</v>
      </c>
      <c r="D106" s="16">
        <f>'Totenbuch 1666 bis 1831'!C2692</f>
        <v>10</v>
      </c>
    </row>
    <row r="107" spans="1:4">
      <c r="A107" s="15">
        <v>1747</v>
      </c>
      <c r="B107" s="15">
        <f>'Taufen 1643 bis 1839'!C4257</f>
        <v>22</v>
      </c>
      <c r="C107" s="16">
        <f>'Trauungen 1677 bis 1831'!B932</f>
        <v>2</v>
      </c>
      <c r="D107" s="16">
        <f>'Totenbuch 1666 bis 1831'!C2693</f>
        <v>25</v>
      </c>
    </row>
    <row r="108" spans="1:4">
      <c r="A108" s="15">
        <v>1748</v>
      </c>
      <c r="B108" s="15">
        <f>'Taufen 1643 bis 1839'!C4258</f>
        <v>14</v>
      </c>
      <c r="C108" s="16">
        <f>'Trauungen 1677 bis 1831'!B933</f>
        <v>9</v>
      </c>
      <c r="D108" s="16">
        <f>'Totenbuch 1666 bis 1831'!C2694</f>
        <v>16</v>
      </c>
    </row>
    <row r="109" spans="1:4">
      <c r="A109" s="15">
        <v>1749</v>
      </c>
      <c r="B109" s="15">
        <f>'Taufen 1643 bis 1839'!C4259</f>
        <v>22</v>
      </c>
      <c r="C109" s="16">
        <f>'Trauungen 1677 bis 1831'!B934</f>
        <v>5</v>
      </c>
      <c r="D109" s="16">
        <f>'Totenbuch 1666 bis 1831'!C2695</f>
        <v>16</v>
      </c>
    </row>
    <row r="110" spans="1:4">
      <c r="A110" s="15">
        <v>1750</v>
      </c>
      <c r="B110" s="15">
        <f>'Taufen 1643 bis 1839'!C4260</f>
        <v>23</v>
      </c>
      <c r="C110" s="16">
        <f>'Trauungen 1677 bis 1831'!B935</f>
        <v>3</v>
      </c>
      <c r="D110" s="16">
        <f>'Totenbuch 1666 bis 1831'!C2696</f>
        <v>14</v>
      </c>
    </row>
    <row r="111" spans="1:4">
      <c r="A111" s="15">
        <v>1751</v>
      </c>
      <c r="B111" s="15">
        <f>'Taufen 1643 bis 1839'!C4261</f>
        <v>19</v>
      </c>
      <c r="C111" s="16">
        <f>'Trauungen 1677 bis 1831'!B936</f>
        <v>5</v>
      </c>
      <c r="D111" s="16">
        <f>'Totenbuch 1666 bis 1831'!C2697</f>
        <v>17</v>
      </c>
    </row>
    <row r="112" spans="1:4">
      <c r="A112" s="15">
        <v>1752</v>
      </c>
      <c r="B112" s="15">
        <f>'Taufen 1643 bis 1839'!C4262</f>
        <v>19</v>
      </c>
      <c r="C112" s="16">
        <f>'Trauungen 1677 bis 1831'!B937</f>
        <v>9</v>
      </c>
      <c r="D112" s="16">
        <f>'Totenbuch 1666 bis 1831'!C2698</f>
        <v>28</v>
      </c>
    </row>
    <row r="113" spans="1:4">
      <c r="A113" s="15">
        <v>1753</v>
      </c>
      <c r="B113" s="15">
        <f>'Taufen 1643 bis 1839'!C4263</f>
        <v>27</v>
      </c>
      <c r="C113" s="16">
        <f>'Trauungen 1677 bis 1831'!B938</f>
        <v>5</v>
      </c>
      <c r="D113" s="16">
        <f>'Totenbuch 1666 bis 1831'!C2699</f>
        <v>11</v>
      </c>
    </row>
    <row r="114" spans="1:4">
      <c r="A114" s="15">
        <v>1754</v>
      </c>
      <c r="B114" s="15">
        <f>'Taufen 1643 bis 1839'!C4264</f>
        <v>23</v>
      </c>
      <c r="C114" s="16">
        <f>'Trauungen 1677 bis 1831'!B939</f>
        <v>1</v>
      </c>
      <c r="D114" s="16">
        <f>'Totenbuch 1666 bis 1831'!C2700</f>
        <v>15</v>
      </c>
    </row>
    <row r="115" spans="1:4">
      <c r="A115" s="15">
        <v>1755</v>
      </c>
      <c r="B115" s="15">
        <f>'Taufen 1643 bis 1839'!C4265</f>
        <v>17</v>
      </c>
      <c r="C115" s="16">
        <f>'Trauungen 1677 bis 1831'!B940</f>
        <v>4</v>
      </c>
      <c r="D115" s="16">
        <f>'Totenbuch 1666 bis 1831'!C2701</f>
        <v>27</v>
      </c>
    </row>
    <row r="116" spans="1:4">
      <c r="A116" s="15">
        <v>1756</v>
      </c>
      <c r="B116" s="15">
        <f>'Taufen 1643 bis 1839'!C4266</f>
        <v>28</v>
      </c>
      <c r="C116" s="16">
        <f>'Trauungen 1677 bis 1831'!B941</f>
        <v>7</v>
      </c>
      <c r="D116" s="16">
        <f>'Totenbuch 1666 bis 1831'!C2702</f>
        <v>12</v>
      </c>
    </row>
    <row r="117" spans="1:4">
      <c r="A117" s="15">
        <v>1757</v>
      </c>
      <c r="B117" s="15">
        <f>'Taufen 1643 bis 1839'!C4267</f>
        <v>17</v>
      </c>
      <c r="C117" s="16">
        <f>'Trauungen 1677 bis 1831'!B942</f>
        <v>2</v>
      </c>
      <c r="D117" s="16">
        <f>'Totenbuch 1666 bis 1831'!C2703</f>
        <v>17</v>
      </c>
    </row>
    <row r="118" spans="1:4">
      <c r="A118" s="15">
        <v>1758</v>
      </c>
      <c r="B118" s="15">
        <f>'Taufen 1643 bis 1839'!C4268</f>
        <v>16</v>
      </c>
      <c r="C118" s="16">
        <f>'Trauungen 1677 bis 1831'!B943</f>
        <v>3</v>
      </c>
      <c r="D118" s="16">
        <f>'Totenbuch 1666 bis 1831'!C2704</f>
        <v>23</v>
      </c>
    </row>
    <row r="119" spans="1:4">
      <c r="A119" s="15">
        <v>1759</v>
      </c>
      <c r="B119" s="15">
        <f>'Taufen 1643 bis 1839'!C4269</f>
        <v>24</v>
      </c>
      <c r="C119" s="16">
        <f>'Trauungen 1677 bis 1831'!B944</f>
        <v>5</v>
      </c>
      <c r="D119" s="16">
        <f>'Totenbuch 1666 bis 1831'!C2705</f>
        <v>49</v>
      </c>
    </row>
    <row r="120" spans="1:4">
      <c r="A120" s="15">
        <v>1760</v>
      </c>
      <c r="B120" s="15">
        <f>'Taufen 1643 bis 1839'!C4270</f>
        <v>21</v>
      </c>
      <c r="C120" s="16">
        <f>'Trauungen 1677 bis 1831'!B945</f>
        <v>3</v>
      </c>
      <c r="D120" s="16">
        <f>'Totenbuch 1666 bis 1831'!C2706</f>
        <v>17</v>
      </c>
    </row>
    <row r="121" spans="1:4">
      <c r="A121" s="15">
        <v>1761</v>
      </c>
      <c r="B121" s="15">
        <f>'Taufen 1643 bis 1839'!C4271</f>
        <v>16</v>
      </c>
      <c r="C121" s="16">
        <f>'Trauungen 1677 bis 1831'!B946</f>
        <v>6</v>
      </c>
      <c r="D121" s="16">
        <f>'Totenbuch 1666 bis 1831'!C2707</f>
        <v>17</v>
      </c>
    </row>
    <row r="122" spans="1:4">
      <c r="A122" s="15">
        <v>1762</v>
      </c>
      <c r="B122" s="15">
        <f>'Taufen 1643 bis 1839'!C4272</f>
        <v>21</v>
      </c>
      <c r="C122" s="16">
        <f>'Trauungen 1677 bis 1831'!B947</f>
        <v>2</v>
      </c>
      <c r="D122" s="16">
        <f>'Totenbuch 1666 bis 1831'!C2708</f>
        <v>32</v>
      </c>
    </row>
    <row r="123" spans="1:4">
      <c r="A123" s="15">
        <v>1763</v>
      </c>
      <c r="B123" s="15">
        <f>'Taufen 1643 bis 1839'!C4273</f>
        <v>22</v>
      </c>
      <c r="C123" s="16">
        <f>'Trauungen 1677 bis 1831'!B948</f>
        <v>6</v>
      </c>
      <c r="D123" s="16">
        <f>'Totenbuch 1666 bis 1831'!C2709</f>
        <v>20</v>
      </c>
    </row>
    <row r="124" spans="1:4">
      <c r="A124" s="15">
        <v>1764</v>
      </c>
      <c r="B124" s="15">
        <f>'Taufen 1643 bis 1839'!C4274</f>
        <v>19</v>
      </c>
      <c r="C124" s="16">
        <f>'Trauungen 1677 bis 1831'!B949</f>
        <v>10</v>
      </c>
      <c r="D124" s="16">
        <f>'Totenbuch 1666 bis 1831'!C2710</f>
        <v>14</v>
      </c>
    </row>
    <row r="125" spans="1:4">
      <c r="A125" s="15">
        <v>1765</v>
      </c>
      <c r="B125" s="15">
        <f>'Taufen 1643 bis 1839'!C4275</f>
        <v>27</v>
      </c>
      <c r="C125" s="16">
        <f>'Trauungen 1677 bis 1831'!B950</f>
        <v>5</v>
      </c>
      <c r="D125" s="16">
        <f>'Totenbuch 1666 bis 1831'!C2711</f>
        <v>10</v>
      </c>
    </row>
    <row r="126" spans="1:4">
      <c r="A126" s="15">
        <v>1766</v>
      </c>
      <c r="B126" s="15">
        <f>'Taufen 1643 bis 1839'!C4276</f>
        <v>15</v>
      </c>
      <c r="C126" s="16">
        <f>'Trauungen 1677 bis 1831'!B951</f>
        <v>6</v>
      </c>
      <c r="D126" s="16">
        <f>'Totenbuch 1666 bis 1831'!C2712</f>
        <v>13</v>
      </c>
    </row>
    <row r="127" spans="1:4">
      <c r="A127" s="15">
        <v>1767</v>
      </c>
      <c r="B127" s="15">
        <f>'Taufen 1643 bis 1839'!C4277</f>
        <v>26</v>
      </c>
      <c r="C127" s="16">
        <f>'Trauungen 1677 bis 1831'!B952</f>
        <v>8</v>
      </c>
      <c r="D127" s="16">
        <f>'Totenbuch 1666 bis 1831'!C2713</f>
        <v>29</v>
      </c>
    </row>
    <row r="128" spans="1:4">
      <c r="A128" s="15">
        <v>1768</v>
      </c>
      <c r="B128" s="15">
        <f>'Taufen 1643 bis 1839'!C4278</f>
        <v>28</v>
      </c>
      <c r="C128" s="16">
        <f>'Trauungen 1677 bis 1831'!B953</f>
        <v>6</v>
      </c>
      <c r="D128" s="16">
        <f>'Totenbuch 1666 bis 1831'!C2714</f>
        <v>15</v>
      </c>
    </row>
    <row r="129" spans="1:4">
      <c r="A129" s="15">
        <v>1769</v>
      </c>
      <c r="B129" s="15">
        <f>'Taufen 1643 bis 1839'!C4279</f>
        <v>28</v>
      </c>
      <c r="C129" s="16">
        <f>'Trauungen 1677 bis 1831'!B954</f>
        <v>11</v>
      </c>
      <c r="D129" s="16">
        <f>'Totenbuch 1666 bis 1831'!C2715</f>
        <v>24</v>
      </c>
    </row>
    <row r="130" spans="1:4">
      <c r="A130" s="15">
        <v>1770</v>
      </c>
      <c r="B130" s="15">
        <f>'Taufen 1643 bis 1839'!C4280</f>
        <v>21</v>
      </c>
      <c r="C130" s="16">
        <f>'Trauungen 1677 bis 1831'!B955</f>
        <v>5</v>
      </c>
      <c r="D130" s="16">
        <f>'Totenbuch 1666 bis 1831'!C2716</f>
        <v>24</v>
      </c>
    </row>
    <row r="131" spans="1:4">
      <c r="A131" s="15">
        <v>1771</v>
      </c>
      <c r="B131" s="15">
        <f>'Taufen 1643 bis 1839'!C4281</f>
        <v>28</v>
      </c>
      <c r="C131" s="16">
        <f>'Trauungen 1677 bis 1831'!B956</f>
        <v>3</v>
      </c>
      <c r="D131" s="16">
        <f>'Totenbuch 1666 bis 1831'!C2717</f>
        <v>20</v>
      </c>
    </row>
    <row r="132" spans="1:4">
      <c r="A132" s="15">
        <v>1772</v>
      </c>
      <c r="B132" s="15">
        <f>'Taufen 1643 bis 1839'!C4282</f>
        <v>20</v>
      </c>
      <c r="C132" s="16">
        <f>'Trauungen 1677 bis 1831'!B957</f>
        <v>5</v>
      </c>
      <c r="D132" s="16">
        <f>'Totenbuch 1666 bis 1831'!C2718</f>
        <v>24</v>
      </c>
    </row>
    <row r="133" spans="1:4">
      <c r="A133" s="15">
        <v>1773</v>
      </c>
      <c r="B133" s="15">
        <f>'Taufen 1643 bis 1839'!C4283</f>
        <v>26</v>
      </c>
      <c r="C133" s="16">
        <f>'Trauungen 1677 bis 1831'!B958</f>
        <v>4</v>
      </c>
      <c r="D133" s="16">
        <f>'Totenbuch 1666 bis 1831'!C2719</f>
        <v>13</v>
      </c>
    </row>
    <row r="134" spans="1:4">
      <c r="A134" s="15">
        <v>1774</v>
      </c>
      <c r="B134" s="15">
        <f>'Taufen 1643 bis 1839'!C4284</f>
        <v>18</v>
      </c>
      <c r="C134" s="16">
        <f>'Trauungen 1677 bis 1831'!B959</f>
        <v>3</v>
      </c>
      <c r="D134" s="16">
        <f>'Totenbuch 1666 bis 1831'!C2720</f>
        <v>15</v>
      </c>
    </row>
    <row r="135" spans="1:4">
      <c r="A135" s="15">
        <v>1775</v>
      </c>
      <c r="B135" s="15">
        <f>'Taufen 1643 bis 1839'!C4285</f>
        <v>26</v>
      </c>
      <c r="C135" s="16">
        <f>'Trauungen 1677 bis 1831'!B960</f>
        <v>4</v>
      </c>
      <c r="D135" s="16">
        <f>'Totenbuch 1666 bis 1831'!C2721</f>
        <v>26</v>
      </c>
    </row>
    <row r="136" spans="1:4">
      <c r="A136" s="15">
        <v>1776</v>
      </c>
      <c r="B136" s="15">
        <f>'Taufen 1643 bis 1839'!C4286</f>
        <v>26</v>
      </c>
      <c r="C136" s="16">
        <f>'Trauungen 1677 bis 1831'!B961</f>
        <v>4</v>
      </c>
      <c r="D136" s="16">
        <f>'Totenbuch 1666 bis 1831'!C2722</f>
        <v>16</v>
      </c>
    </row>
    <row r="137" spans="1:4">
      <c r="A137" s="15">
        <v>1777</v>
      </c>
      <c r="B137" s="15">
        <f>'Taufen 1643 bis 1839'!C4287</f>
        <v>29</v>
      </c>
      <c r="C137" s="16">
        <f>'Trauungen 1677 bis 1831'!B962</f>
        <v>5</v>
      </c>
      <c r="D137" s="16">
        <f>'Totenbuch 1666 bis 1831'!C2723</f>
        <v>23</v>
      </c>
    </row>
    <row r="138" spans="1:4">
      <c r="A138" s="15">
        <v>1778</v>
      </c>
      <c r="B138" s="15">
        <f>'Taufen 1643 bis 1839'!C4288</f>
        <v>20</v>
      </c>
      <c r="C138" s="16">
        <f>'Trauungen 1677 bis 1831'!B963</f>
        <v>8</v>
      </c>
      <c r="D138" s="16">
        <f>'Totenbuch 1666 bis 1831'!C2724</f>
        <v>16</v>
      </c>
    </row>
    <row r="139" spans="1:4">
      <c r="A139" s="15">
        <v>1779</v>
      </c>
      <c r="B139" s="15">
        <f>'Taufen 1643 bis 1839'!C4289</f>
        <v>15</v>
      </c>
      <c r="C139" s="16">
        <f>'Trauungen 1677 bis 1831'!B964</f>
        <v>4</v>
      </c>
      <c r="D139" s="16">
        <f>'Totenbuch 1666 bis 1831'!C2725</f>
        <v>19</v>
      </c>
    </row>
    <row r="140" spans="1:4">
      <c r="A140" s="15">
        <v>1780</v>
      </c>
      <c r="B140" s="15">
        <f>'Taufen 1643 bis 1839'!C4290</f>
        <v>30</v>
      </c>
      <c r="C140" s="16">
        <f>'Trauungen 1677 bis 1831'!B965</f>
        <v>12</v>
      </c>
      <c r="D140" s="16">
        <f>'Totenbuch 1666 bis 1831'!C2726</f>
        <v>24</v>
      </c>
    </row>
    <row r="141" spans="1:4">
      <c r="A141" s="15">
        <v>1781</v>
      </c>
      <c r="B141" s="15">
        <f>'Taufen 1643 bis 1839'!C4291</f>
        <v>23</v>
      </c>
      <c r="C141" s="16">
        <f>'Trauungen 1677 bis 1831'!B966</f>
        <v>7</v>
      </c>
      <c r="D141" s="16">
        <f>'Totenbuch 1666 bis 1831'!C2727</f>
        <v>42</v>
      </c>
    </row>
    <row r="142" spans="1:4">
      <c r="A142" s="15">
        <v>1782</v>
      </c>
      <c r="B142" s="15">
        <f>'Taufen 1643 bis 1839'!C4292</f>
        <v>27</v>
      </c>
      <c r="C142" s="16">
        <f>'Trauungen 1677 bis 1831'!B967</f>
        <v>2</v>
      </c>
      <c r="D142" s="16">
        <f>'Totenbuch 1666 bis 1831'!C2728</f>
        <v>15</v>
      </c>
    </row>
    <row r="143" spans="1:4">
      <c r="A143" s="15">
        <v>1783</v>
      </c>
      <c r="B143" s="15">
        <f>'Taufen 1643 bis 1839'!C4293</f>
        <v>12</v>
      </c>
      <c r="C143" s="16">
        <f>'Trauungen 1677 bis 1831'!B968</f>
        <v>5</v>
      </c>
      <c r="D143" s="16">
        <f>'Totenbuch 1666 bis 1831'!C2729</f>
        <v>19</v>
      </c>
    </row>
    <row r="144" spans="1:4">
      <c r="A144" s="15">
        <v>1784</v>
      </c>
      <c r="B144" s="15">
        <f>'Taufen 1643 bis 1839'!C4294</f>
        <v>16</v>
      </c>
      <c r="C144" s="16">
        <f>'Trauungen 1677 bis 1831'!B969</f>
        <v>4</v>
      </c>
      <c r="D144" s="16">
        <f>'Totenbuch 1666 bis 1831'!C2730</f>
        <v>16</v>
      </c>
    </row>
    <row r="145" spans="1:4">
      <c r="A145" s="15">
        <v>1785</v>
      </c>
      <c r="B145" s="15">
        <f>'Taufen 1643 bis 1839'!C4295</f>
        <v>25</v>
      </c>
      <c r="C145" s="16">
        <f>'Trauungen 1677 bis 1831'!B970</f>
        <v>7</v>
      </c>
      <c r="D145" s="16">
        <f>'Totenbuch 1666 bis 1831'!C2731</f>
        <v>16</v>
      </c>
    </row>
    <row r="146" spans="1:4">
      <c r="A146" s="15">
        <v>1786</v>
      </c>
      <c r="B146" s="15">
        <f>'Taufen 1643 bis 1839'!C4296</f>
        <v>17</v>
      </c>
      <c r="C146" s="16">
        <f>'Trauungen 1677 bis 1831'!B971</f>
        <v>3</v>
      </c>
      <c r="D146" s="16">
        <f>'Totenbuch 1666 bis 1831'!C2732</f>
        <v>6</v>
      </c>
    </row>
    <row r="147" spans="1:4">
      <c r="A147" s="15">
        <v>1787</v>
      </c>
      <c r="B147" s="15">
        <f>'Taufen 1643 bis 1839'!C4297</f>
        <v>23</v>
      </c>
      <c r="C147" s="16">
        <f>'Trauungen 1677 bis 1831'!B972</f>
        <v>3</v>
      </c>
      <c r="D147" s="16">
        <f>'Totenbuch 1666 bis 1831'!C2733</f>
        <v>8</v>
      </c>
    </row>
    <row r="148" spans="1:4">
      <c r="A148" s="15">
        <v>1788</v>
      </c>
      <c r="B148" s="15">
        <f>'Taufen 1643 bis 1839'!C4298</f>
        <v>17</v>
      </c>
      <c r="C148" s="16">
        <f>'Trauungen 1677 bis 1831'!B973</f>
        <v>3</v>
      </c>
      <c r="D148" s="16">
        <f>'Totenbuch 1666 bis 1831'!C2734</f>
        <v>16</v>
      </c>
    </row>
    <row r="149" spans="1:4">
      <c r="A149" s="15">
        <v>1789</v>
      </c>
      <c r="B149" s="15">
        <f>'Taufen 1643 bis 1839'!C4299</f>
        <v>20</v>
      </c>
      <c r="C149" s="16">
        <f>'Trauungen 1677 bis 1831'!B974</f>
        <v>5</v>
      </c>
      <c r="D149" s="16">
        <f>'Totenbuch 1666 bis 1831'!C2735</f>
        <v>11</v>
      </c>
    </row>
    <row r="150" spans="1:4">
      <c r="A150" s="15">
        <v>1790</v>
      </c>
      <c r="B150" s="15">
        <f>'Taufen 1643 bis 1839'!C4300</f>
        <v>18</v>
      </c>
      <c r="C150" s="16">
        <f>'Trauungen 1677 bis 1831'!B975</f>
        <v>3</v>
      </c>
      <c r="D150" s="16">
        <f>'Totenbuch 1666 bis 1831'!C2736</f>
        <v>8</v>
      </c>
    </row>
    <row r="151" spans="1:4">
      <c r="A151" s="15">
        <v>1791</v>
      </c>
      <c r="B151" s="15">
        <f>'Taufen 1643 bis 1839'!C4301</f>
        <v>17</v>
      </c>
      <c r="C151" s="16">
        <f>'Trauungen 1677 bis 1831'!B976</f>
        <v>6</v>
      </c>
      <c r="D151" s="16">
        <f>'Totenbuch 1666 bis 1831'!C2737</f>
        <v>14</v>
      </c>
    </row>
    <row r="152" spans="1:4">
      <c r="A152" s="15">
        <v>1792</v>
      </c>
      <c r="B152" s="15">
        <f>'Taufen 1643 bis 1839'!C4302</f>
        <v>17</v>
      </c>
      <c r="C152" s="16">
        <f>'Trauungen 1677 bis 1831'!B977</f>
        <v>9</v>
      </c>
      <c r="D152" s="16">
        <f>'Totenbuch 1666 bis 1831'!C2738</f>
        <v>6</v>
      </c>
    </row>
    <row r="153" spans="1:4">
      <c r="A153" s="15">
        <v>1793</v>
      </c>
      <c r="B153" s="15">
        <f>'Taufen 1643 bis 1839'!C4303</f>
        <v>28</v>
      </c>
      <c r="C153" s="16">
        <f>'Trauungen 1677 bis 1831'!B978</f>
        <v>2</v>
      </c>
      <c r="D153" s="16">
        <f>'Totenbuch 1666 bis 1831'!C2739</f>
        <v>18</v>
      </c>
    </row>
    <row r="154" spans="1:4">
      <c r="A154" s="15">
        <v>1794</v>
      </c>
      <c r="B154" s="15">
        <f>'Taufen 1643 bis 1839'!C4304</f>
        <v>19</v>
      </c>
      <c r="C154" s="16">
        <f>'Trauungen 1677 bis 1831'!B979</f>
        <v>6</v>
      </c>
      <c r="D154" s="16">
        <f>'Totenbuch 1666 bis 1831'!C2740</f>
        <v>29</v>
      </c>
    </row>
    <row r="155" spans="1:4">
      <c r="A155" s="15">
        <v>1795</v>
      </c>
      <c r="B155" s="15">
        <f>'Taufen 1643 bis 1839'!C4305</f>
        <v>21</v>
      </c>
      <c r="C155" s="16">
        <f>'Trauungen 1677 bis 1831'!B980</f>
        <v>7</v>
      </c>
      <c r="D155" s="16">
        <f>'Totenbuch 1666 bis 1831'!C2741</f>
        <v>8</v>
      </c>
    </row>
    <row r="156" spans="1:4">
      <c r="A156" s="15">
        <v>1796</v>
      </c>
      <c r="B156" s="15">
        <f>'Taufen 1643 bis 1839'!C4306</f>
        <v>26</v>
      </c>
      <c r="C156" s="16">
        <f>'Trauungen 1677 bis 1831'!B981</f>
        <v>14</v>
      </c>
      <c r="D156" s="16">
        <f>'Totenbuch 1666 bis 1831'!C2742</f>
        <v>7</v>
      </c>
    </row>
    <row r="157" spans="1:4">
      <c r="A157" s="15">
        <v>1797</v>
      </c>
      <c r="B157" s="15">
        <f>'Taufen 1643 bis 1839'!C4307</f>
        <v>26</v>
      </c>
      <c r="C157" s="16">
        <f>'Trauungen 1677 bis 1831'!B982</f>
        <v>2</v>
      </c>
      <c r="D157" s="16">
        <f>'Totenbuch 1666 bis 1831'!C2743</f>
        <v>21</v>
      </c>
    </row>
    <row r="158" spans="1:4">
      <c r="A158" s="15">
        <v>1798</v>
      </c>
      <c r="B158" s="15">
        <f>'Taufen 1643 bis 1839'!C4308</f>
        <v>19</v>
      </c>
      <c r="C158" s="16">
        <f>'Trauungen 1677 bis 1831'!B983</f>
        <v>3</v>
      </c>
      <c r="D158" s="16">
        <f>'Totenbuch 1666 bis 1831'!C2744</f>
        <v>16</v>
      </c>
    </row>
    <row r="159" spans="1:4">
      <c r="A159" s="15">
        <v>1799</v>
      </c>
      <c r="B159" s="15">
        <f>'Taufen 1643 bis 1839'!C4309</f>
        <v>24</v>
      </c>
      <c r="C159" s="16">
        <f>'Trauungen 1677 bis 1831'!B984</f>
        <v>3</v>
      </c>
      <c r="D159" s="16">
        <f>'Totenbuch 1666 bis 1831'!C2745</f>
        <v>13</v>
      </c>
    </row>
    <row r="160" spans="1:4">
      <c r="A160" s="15">
        <v>1800</v>
      </c>
      <c r="B160" s="15">
        <f>'Taufen 1643 bis 1839'!C4310</f>
        <v>14</v>
      </c>
      <c r="C160" s="16">
        <f>'Trauungen 1677 bis 1831'!B985</f>
        <v>11</v>
      </c>
      <c r="D160" s="16">
        <f>'Totenbuch 1666 bis 1831'!C2746</f>
        <v>15</v>
      </c>
    </row>
    <row r="161" spans="1:4">
      <c r="A161" s="15">
        <v>1801</v>
      </c>
      <c r="B161" s="15">
        <f>'Taufen 1643 bis 1839'!C4311</f>
        <v>30</v>
      </c>
      <c r="C161" s="16">
        <f>'Trauungen 1677 bis 1831'!B986</f>
        <v>7</v>
      </c>
      <c r="D161" s="16">
        <f>'Totenbuch 1666 bis 1831'!C2747</f>
        <v>17</v>
      </c>
    </row>
    <row r="162" spans="1:4">
      <c r="A162" s="15">
        <v>1802</v>
      </c>
      <c r="B162" s="15">
        <f>'Taufen 1643 bis 1839'!C4312</f>
        <v>23</v>
      </c>
      <c r="C162" s="16">
        <f>'Trauungen 1677 bis 1831'!B987</f>
        <v>8</v>
      </c>
      <c r="D162" s="16">
        <f>'Totenbuch 1666 bis 1831'!C2748</f>
        <v>11</v>
      </c>
    </row>
    <row r="163" spans="1:4">
      <c r="A163" s="15">
        <v>1803</v>
      </c>
      <c r="B163" s="15">
        <f>'Taufen 1643 bis 1839'!C4313</f>
        <v>30</v>
      </c>
      <c r="C163" s="16">
        <f>'Trauungen 1677 bis 1831'!B988</f>
        <v>9</v>
      </c>
      <c r="D163" s="16">
        <f>'Totenbuch 1666 bis 1831'!C2749</f>
        <v>20</v>
      </c>
    </row>
    <row r="164" spans="1:4">
      <c r="A164" s="15">
        <v>1804</v>
      </c>
      <c r="B164" s="15">
        <f>'Taufen 1643 bis 1839'!C4314</f>
        <v>24</v>
      </c>
      <c r="C164" s="16">
        <f>'Trauungen 1677 bis 1831'!B989</f>
        <v>7</v>
      </c>
      <c r="D164" s="16">
        <f>'Totenbuch 1666 bis 1831'!C2750</f>
        <v>13</v>
      </c>
    </row>
    <row r="165" spans="1:4">
      <c r="A165" s="15">
        <v>1805</v>
      </c>
      <c r="B165" s="15">
        <f>'Taufen 1643 bis 1839'!C4315</f>
        <v>32</v>
      </c>
      <c r="C165" s="16">
        <f>'Trauungen 1677 bis 1831'!B990</f>
        <v>8</v>
      </c>
      <c r="D165" s="16">
        <f>'Totenbuch 1666 bis 1831'!C2751</f>
        <v>20</v>
      </c>
    </row>
    <row r="166" spans="1:4">
      <c r="A166" s="15">
        <v>1806</v>
      </c>
      <c r="B166" s="15">
        <f>'Taufen 1643 bis 1839'!C4316</f>
        <v>34</v>
      </c>
      <c r="C166" s="16">
        <f>'Trauungen 1677 bis 1831'!B991</f>
        <v>7</v>
      </c>
      <c r="D166" s="16">
        <f>'Totenbuch 1666 bis 1831'!C2752</f>
        <v>18</v>
      </c>
    </row>
    <row r="167" spans="1:4">
      <c r="A167" s="15">
        <v>1807</v>
      </c>
      <c r="B167" s="15">
        <f>'Taufen 1643 bis 1839'!C4317</f>
        <v>31</v>
      </c>
      <c r="C167" s="16">
        <f>'Trauungen 1677 bis 1831'!B992</f>
        <v>9</v>
      </c>
      <c r="D167" s="16">
        <f>'Totenbuch 1666 bis 1831'!C2753</f>
        <v>37</v>
      </c>
    </row>
    <row r="168" spans="1:4">
      <c r="A168" s="15">
        <v>1808</v>
      </c>
      <c r="B168" s="15">
        <f>'Taufen 1643 bis 1839'!C4318</f>
        <v>32</v>
      </c>
      <c r="C168" s="16">
        <f>'Trauungen 1677 bis 1831'!B993</f>
        <v>9</v>
      </c>
      <c r="D168" s="16">
        <f>'Totenbuch 1666 bis 1831'!C2754</f>
        <v>26</v>
      </c>
    </row>
    <row r="169" spans="1:4">
      <c r="A169" s="15">
        <v>1809</v>
      </c>
      <c r="B169" s="15">
        <f>'Taufen 1643 bis 1839'!C4319</f>
        <v>15</v>
      </c>
      <c r="C169" s="16">
        <f>'Trauungen 1677 bis 1831'!B994</f>
        <v>7</v>
      </c>
      <c r="D169" s="16">
        <f>'Totenbuch 1666 bis 1831'!C2755</f>
        <v>29</v>
      </c>
    </row>
    <row r="170" spans="1:4">
      <c r="A170" s="15">
        <v>1810</v>
      </c>
      <c r="B170" s="15">
        <f>'Taufen 1643 bis 1839'!C4320</f>
        <v>29</v>
      </c>
      <c r="C170" s="16">
        <f>'Trauungen 1677 bis 1831'!B995</f>
        <v>10</v>
      </c>
      <c r="D170" s="16">
        <f>'Totenbuch 1666 bis 1831'!C2756</f>
        <v>22</v>
      </c>
    </row>
    <row r="171" spans="1:4">
      <c r="A171" s="15">
        <v>1811</v>
      </c>
      <c r="B171" s="15">
        <f>'Taufen 1643 bis 1839'!C4321</f>
        <v>31</v>
      </c>
      <c r="C171" s="16">
        <f>'Trauungen 1677 bis 1831'!B996</f>
        <v>11</v>
      </c>
      <c r="D171" s="16">
        <f>'Totenbuch 1666 bis 1831'!C2757</f>
        <v>21</v>
      </c>
    </row>
    <row r="172" spans="1:4">
      <c r="A172" s="15">
        <v>1812</v>
      </c>
      <c r="B172" s="15">
        <f>'Taufen 1643 bis 1839'!C4322</f>
        <v>39</v>
      </c>
      <c r="C172" s="16">
        <f>'Trauungen 1677 bis 1831'!B997</f>
        <v>4</v>
      </c>
      <c r="D172" s="16">
        <f>'Totenbuch 1666 bis 1831'!C2758</f>
        <v>22</v>
      </c>
    </row>
    <row r="173" spans="1:4">
      <c r="A173" s="15">
        <v>1813</v>
      </c>
      <c r="B173" s="15">
        <f>'Taufen 1643 bis 1839'!C4323</f>
        <v>32</v>
      </c>
      <c r="C173" s="16">
        <f>'Trauungen 1677 bis 1831'!B998</f>
        <v>5</v>
      </c>
      <c r="D173" s="16">
        <f>'Totenbuch 1666 bis 1831'!C2759</f>
        <v>29</v>
      </c>
    </row>
    <row r="174" spans="1:4">
      <c r="A174" s="15">
        <v>1814</v>
      </c>
      <c r="B174" s="15">
        <f>'Taufen 1643 bis 1839'!C4324</f>
        <v>27</v>
      </c>
      <c r="C174" s="16">
        <f>'Trauungen 1677 bis 1831'!B999</f>
        <v>11</v>
      </c>
      <c r="D174" s="16">
        <f>'Totenbuch 1666 bis 1831'!C2760</f>
        <v>73</v>
      </c>
    </row>
    <row r="175" spans="1:4">
      <c r="A175" s="15">
        <v>1815</v>
      </c>
      <c r="B175" s="15">
        <f>'Taufen 1643 bis 1839'!C4325</f>
        <v>32</v>
      </c>
      <c r="C175" s="16">
        <f>'Trauungen 1677 bis 1831'!B1000</f>
        <v>6</v>
      </c>
      <c r="D175" s="16">
        <f>'Totenbuch 1666 bis 1831'!C2761</f>
        <v>24</v>
      </c>
    </row>
    <row r="176" spans="1:4">
      <c r="A176" s="15">
        <v>1816</v>
      </c>
      <c r="B176" s="15">
        <f>'Taufen 1643 bis 1839'!C4326</f>
        <v>30</v>
      </c>
      <c r="C176" s="16">
        <f>'Trauungen 1677 bis 1831'!B1001</f>
        <v>3</v>
      </c>
      <c r="D176" s="16">
        <f>'Totenbuch 1666 bis 1831'!C2762</f>
        <v>28</v>
      </c>
    </row>
    <row r="177" spans="1:4">
      <c r="A177" s="15">
        <v>1817</v>
      </c>
      <c r="B177" s="15">
        <f>'Taufen 1643 bis 1839'!C4327</f>
        <v>26</v>
      </c>
      <c r="C177" s="16">
        <f>'Trauungen 1677 bis 1831'!B1002</f>
        <v>4</v>
      </c>
      <c r="D177" s="16">
        <f>'Totenbuch 1666 bis 1831'!C2763</f>
        <v>14</v>
      </c>
    </row>
    <row r="178" spans="1:4">
      <c r="A178" s="15">
        <v>1818</v>
      </c>
      <c r="B178" s="15">
        <f>'Taufen 1643 bis 1839'!C4328</f>
        <v>26</v>
      </c>
      <c r="C178" s="16">
        <f>'Trauungen 1677 bis 1831'!B1003</f>
        <v>3</v>
      </c>
      <c r="D178" s="16">
        <f>'Totenbuch 1666 bis 1831'!C2764</f>
        <v>28</v>
      </c>
    </row>
    <row r="179" spans="1:4">
      <c r="A179" s="15">
        <v>1819</v>
      </c>
      <c r="B179" s="15">
        <f>'Taufen 1643 bis 1839'!C4329</f>
        <v>28</v>
      </c>
      <c r="C179" s="16">
        <f>'Trauungen 1677 bis 1831'!B1004</f>
        <v>10</v>
      </c>
      <c r="D179" s="16">
        <f>'Totenbuch 1666 bis 1831'!C2765</f>
        <v>22</v>
      </c>
    </row>
    <row r="180" spans="1:4">
      <c r="A180" s="15">
        <v>1820</v>
      </c>
      <c r="B180" s="15">
        <f>'Taufen 1643 bis 1839'!C4330</f>
        <v>28</v>
      </c>
      <c r="C180" s="16">
        <f>'Trauungen 1677 bis 1831'!B1005</f>
        <v>3</v>
      </c>
      <c r="D180" s="16">
        <f>'Totenbuch 1666 bis 1831'!C2766</f>
        <v>9</v>
      </c>
    </row>
    <row r="181" spans="1:4">
      <c r="A181" s="15">
        <v>1821</v>
      </c>
      <c r="B181" s="15">
        <f>'Taufen 1643 bis 1839'!C4331</f>
        <v>28</v>
      </c>
      <c r="C181" s="16">
        <f>'Trauungen 1677 bis 1831'!B1006</f>
        <v>6</v>
      </c>
      <c r="D181" s="16">
        <f>'Totenbuch 1666 bis 1831'!C2767</f>
        <v>16</v>
      </c>
    </row>
    <row r="182" spans="1:4">
      <c r="A182" s="15">
        <v>1822</v>
      </c>
      <c r="B182" s="15">
        <f>'Taufen 1643 bis 1839'!C4332</f>
        <v>33</v>
      </c>
      <c r="C182" s="16">
        <f>'Trauungen 1677 bis 1831'!B1007</f>
        <v>11</v>
      </c>
      <c r="D182" s="16">
        <f>'Totenbuch 1666 bis 1831'!C2768</f>
        <v>29</v>
      </c>
    </row>
    <row r="183" spans="1:4">
      <c r="A183" s="15">
        <v>1823</v>
      </c>
      <c r="B183" s="15">
        <f>'Taufen 1643 bis 1839'!C4333</f>
        <v>31</v>
      </c>
      <c r="C183" s="16">
        <f>'Trauungen 1677 bis 1831'!B1008</f>
        <v>0</v>
      </c>
      <c r="D183" s="16">
        <f>'Totenbuch 1666 bis 1831'!C2769</f>
        <v>19</v>
      </c>
    </row>
    <row r="184" spans="1:4">
      <c r="A184" s="15">
        <v>1824</v>
      </c>
      <c r="B184" s="15">
        <f>'Taufen 1643 bis 1839'!C4334</f>
        <v>26</v>
      </c>
      <c r="C184" s="16">
        <f>'Trauungen 1677 bis 1831'!B1009</f>
        <v>6</v>
      </c>
      <c r="D184" s="16">
        <f>'Totenbuch 1666 bis 1831'!C2770</f>
        <v>19</v>
      </c>
    </row>
    <row r="185" spans="1:4">
      <c r="A185" s="15">
        <v>1825</v>
      </c>
      <c r="B185" s="15">
        <f>'Taufen 1643 bis 1839'!C4335</f>
        <v>27</v>
      </c>
      <c r="C185" s="16">
        <f>'Trauungen 1677 bis 1831'!B1010</f>
        <v>9</v>
      </c>
      <c r="D185" s="16">
        <f>'Totenbuch 1666 bis 1831'!C2771</f>
        <v>17</v>
      </c>
    </row>
    <row r="186" spans="1:4">
      <c r="A186" s="15">
        <v>1826</v>
      </c>
      <c r="B186" s="15">
        <f>'Taufen 1643 bis 1839'!C4336</f>
        <v>28</v>
      </c>
      <c r="C186" s="16">
        <f>'Trauungen 1677 bis 1831'!B1011</f>
        <v>7</v>
      </c>
      <c r="D186" s="16">
        <f>'Totenbuch 1666 bis 1831'!C2772</f>
        <v>7</v>
      </c>
    </row>
    <row r="187" spans="1:4">
      <c r="A187" s="15">
        <v>1827</v>
      </c>
      <c r="B187" s="15">
        <f>'Taufen 1643 bis 1839'!C4337</f>
        <v>27</v>
      </c>
      <c r="C187" s="16">
        <f>'Trauungen 1677 bis 1831'!B1012</f>
        <v>4</v>
      </c>
      <c r="D187" s="16">
        <f>'Totenbuch 1666 bis 1831'!C2773</f>
        <v>18</v>
      </c>
    </row>
    <row r="188" spans="1:4">
      <c r="A188" s="15">
        <v>1828</v>
      </c>
      <c r="B188" s="15">
        <f>'Taufen 1643 bis 1839'!C4338</f>
        <v>19</v>
      </c>
      <c r="C188" s="16">
        <f>'Trauungen 1677 bis 1831'!B1013</f>
        <v>4</v>
      </c>
      <c r="D188" s="16">
        <f>'Totenbuch 1666 bis 1831'!C2774</f>
        <v>17</v>
      </c>
    </row>
    <row r="189" spans="1:4">
      <c r="A189" s="15">
        <v>1829</v>
      </c>
      <c r="B189" s="15">
        <f>'Taufen 1643 bis 1839'!C4339</f>
        <v>28</v>
      </c>
      <c r="C189" s="16">
        <f>'Trauungen 1677 bis 1831'!B1014</f>
        <v>7</v>
      </c>
      <c r="D189" s="16">
        <f>'Totenbuch 1666 bis 1831'!C2775</f>
        <v>28</v>
      </c>
    </row>
    <row r="190" spans="1:4">
      <c r="A190" s="15">
        <v>1830</v>
      </c>
      <c r="B190" s="15">
        <f>'Taufen 1643 bis 1839'!C4340</f>
        <v>29</v>
      </c>
      <c r="C190" s="16">
        <f>'Trauungen 1677 bis 1831'!B1015</f>
        <v>13</v>
      </c>
      <c r="D190" s="16">
        <f>'Totenbuch 1666 bis 1831'!C2776</f>
        <v>27</v>
      </c>
    </row>
    <row r="191" spans="1:4">
      <c r="A191" s="15">
        <v>1831</v>
      </c>
      <c r="B191" s="15">
        <f>'Taufen 1643 bis 1839'!C4341</f>
        <v>33</v>
      </c>
      <c r="C191" s="16">
        <f>'Trauungen 1677 bis 1831'!B1016</f>
        <v>2</v>
      </c>
      <c r="D191" s="16">
        <f>'Totenbuch 1666 bis 1831'!C2777</f>
        <v>12</v>
      </c>
    </row>
    <row r="192" spans="1:4">
      <c r="A192" s="15">
        <v>1832</v>
      </c>
      <c r="B192" s="15">
        <f>'Taufen 1643 bis 1839'!C4342</f>
        <v>26</v>
      </c>
      <c r="C192" s="19" t="s">
        <v>13676</v>
      </c>
      <c r="D192" s="19" t="s">
        <v>13676</v>
      </c>
    </row>
    <row r="193" spans="1:4">
      <c r="A193" s="15">
        <v>1833</v>
      </c>
      <c r="B193" s="15">
        <f>'Taufen 1643 bis 1839'!C4343</f>
        <v>29</v>
      </c>
      <c r="C193" s="19" t="s">
        <v>13676</v>
      </c>
      <c r="D193" s="19" t="s">
        <v>13676</v>
      </c>
    </row>
    <row r="194" spans="1:4">
      <c r="A194" s="15">
        <v>1834</v>
      </c>
      <c r="B194" s="15">
        <f>'Taufen 1643 bis 1839'!C4344</f>
        <v>22</v>
      </c>
      <c r="C194" s="19" t="s">
        <v>13676</v>
      </c>
      <c r="D194" s="19" t="s">
        <v>13676</v>
      </c>
    </row>
    <row r="195" spans="1:4">
      <c r="A195" s="15">
        <v>1835</v>
      </c>
      <c r="B195" s="15">
        <f>'Taufen 1643 bis 1839'!C4345</f>
        <v>32</v>
      </c>
      <c r="C195" s="19" t="s">
        <v>13676</v>
      </c>
      <c r="D195" s="19" t="s">
        <v>13676</v>
      </c>
    </row>
    <row r="196" spans="1:4">
      <c r="A196" s="15">
        <v>1836</v>
      </c>
      <c r="B196" s="15">
        <f>'Taufen 1643 bis 1839'!C4346</f>
        <v>38</v>
      </c>
      <c r="C196" s="19" t="s">
        <v>13676</v>
      </c>
      <c r="D196" s="19" t="s">
        <v>13676</v>
      </c>
    </row>
    <row r="197" spans="1:4">
      <c r="A197" s="15">
        <v>1837</v>
      </c>
      <c r="B197" s="15">
        <f>'Taufen 1643 bis 1839'!C4347</f>
        <v>33</v>
      </c>
      <c r="C197" s="19" t="s">
        <v>13676</v>
      </c>
      <c r="D197" s="19" t="s">
        <v>13676</v>
      </c>
    </row>
    <row r="198" spans="1:4">
      <c r="A198" s="15">
        <v>1838</v>
      </c>
      <c r="B198" s="15">
        <f>'Taufen 1643 bis 1839'!C4348</f>
        <v>40</v>
      </c>
      <c r="C198" s="19" t="s">
        <v>13676</v>
      </c>
      <c r="D198" s="19" t="s">
        <v>13676</v>
      </c>
    </row>
    <row r="199" spans="1:4">
      <c r="A199" s="15">
        <v>1839</v>
      </c>
      <c r="B199" s="15">
        <f>'Taufen 1643 bis 1839'!C4349</f>
        <v>34</v>
      </c>
      <c r="C199" s="19" t="s">
        <v>13676</v>
      </c>
      <c r="D199" s="19" t="s">
        <v>13676</v>
      </c>
    </row>
  </sheetData>
  <mergeCells count="1">
    <mergeCell ref="A1:D1"/>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BE51-6C1D-4D0B-88C5-8C6755647D3F}">
  <dimension ref="C3:D5"/>
  <sheetViews>
    <sheetView workbookViewId="0">
      <selection activeCell="D7" sqref="D7"/>
    </sheetView>
  </sheetViews>
  <sheetFormatPr baseColWidth="10" defaultColWidth="10.7109375" defaultRowHeight="15"/>
  <cols>
    <col min="3" max="3" width="11.42578125" style="14"/>
    <col min="4" max="4" width="53.140625" style="26" customWidth="1"/>
  </cols>
  <sheetData>
    <row r="3" spans="3:4" ht="30">
      <c r="C3" s="14">
        <v>1747</v>
      </c>
      <c r="D3" s="26" t="s">
        <v>15640</v>
      </c>
    </row>
    <row r="4" spans="3:4" ht="30">
      <c r="C4" s="14">
        <v>1747</v>
      </c>
      <c r="D4" s="26" t="s">
        <v>15641</v>
      </c>
    </row>
    <row r="5" spans="3:4" ht="75">
      <c r="C5" s="14">
        <v>1783</v>
      </c>
      <c r="D5" s="26" t="s">
        <v>15642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Taufen 1643 bis 1839</vt:lpstr>
      <vt:lpstr>Trauungen 1677 bis 1831</vt:lpstr>
      <vt:lpstr>Totenbuch 1666 bis 1831</vt:lpstr>
      <vt:lpstr>Statistik</vt:lpstr>
      <vt:lpstr>Schuth Löwen Krone</vt:lpstr>
      <vt:lpstr>'Taufen 1643 bis 1839'!_Hlk130211706</vt:lpstr>
      <vt:lpstr>'Totenbuch 1666 bis 1831'!_Hlk133391382</vt:lpstr>
      <vt:lpstr>'Taufen 1643 bis 1839'!OLE_LINK1</vt:lpstr>
      <vt:lpstr>'Taufen 1643 bis 1839'!OLE_LINK2</vt:lpstr>
    </vt:vector>
  </TitlesOfParts>
  <Company>DAK-Gesundheit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Michael, U765503</dc:creator>
  <cp:lastModifiedBy>Michael Klein</cp:lastModifiedBy>
  <dcterms:created xsi:type="dcterms:W3CDTF">2023-04-26T08:07:03Z</dcterms:created>
  <dcterms:modified xsi:type="dcterms:W3CDTF">2026-10-16T06:05:45Z</dcterms:modified>
</cp:coreProperties>
</file>